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activeTab="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4525"/>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<sst xmlns="http://schemas.openxmlformats.org/spreadsheetml/2006/main" count="1058" uniqueCount="192">
  <si>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</si>
  <si>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</si>
  <si>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</si>
  <si>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</si>
  <si>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</si>
  <si>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</si>
  <si>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</si>
  <si>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</si>
  <si>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</si>
  <si>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</si>
  <si>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</si>
  <si>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</si>
  <si>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</si>
  <si>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</si>
  <si>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</si>
  <si>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</si>
  <si>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</si>
  <si>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</si>
  <si>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</si>
  <si>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</si>
  <si>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</si>
  <si>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</si>
  <si>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</si>
  <si>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</si>
  <si>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</si>
  <si>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</si>
  <si>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</si>
  <si>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</si>
  <si>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</si>
  <si>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</si>
  <si>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</si>
  <si>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</si>
  <si>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</si>
  <si>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</si>
  <si>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</si>
  <si>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</si>
  <si>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</si>
  <si>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</si>
  <si>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</si>
  <si>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</si>
  <si>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</si>
  <si>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</si>
  <si>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</si>
  <si>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</si>
  <si>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</si>
  <si>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</si>
  <si>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</si>
  <si>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</si>
  <si>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</si>
  <si>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</si>
  <si>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</si>
  <si>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</si>
  <si>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</si>
  <si>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</si>
  <si>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</si>
  <si>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</si>
  <si>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</si>
  <si>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</si>
  <si>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</si>
  <si>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</si>
  <si>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</si>
  <si>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</si>
  <si>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</si>
  <si>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</si>
  <si>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</si>
  <si>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</si>
  <si>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</si>
  <si>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</si>
  <si>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</si>
  <si>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</si>
  <si>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</si>
  <si>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</si>
  <si>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</si>
  <si>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</si>
  <si>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</si>
  <si>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</si>
  <si>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</si>
  <si>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</si>
  <si>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</si>
  <si>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</si>
  <si>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</si>
  <si>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</si>
  <si>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</si>
  <si>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</si>
  <si>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</si>
  <si>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</si>
  <si>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</si>
  <si>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</si>
  <si>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</si>
  <si>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</si>
  <si>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</si>
  <si>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</si>
  <si>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</si>
  <si>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</si>
  <si>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</si>
  <si>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</si>
  <si>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</si>
  <si>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</si>
  <si>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</si>
  <si>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</si>
  <si>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</si>
  <si>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</si>
  <si>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</si>
  <si>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</si>
  <si>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</si>
  <si>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</si>
  <si>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</si>
  <si>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</si>
  <si>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</si>
  <si>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</si>
  <si>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</si>
  <si>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</si>
  <si>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</si>
  <si>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</si>
  <si>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</si>
  <si>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</si>
  <si>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</si>
  <si>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</si>
  <si>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</si>
  <si>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</si>
  <si>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</si>
  <si>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</si>
  <si>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</si>
  <si>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</si>
  <si>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</si>
  <si>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</si>
  <si>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</si>
  <si>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</si>
  <si>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</si>
  <si>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</si>
  <si>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</si>
  <si>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</si>
  <si>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</si>
  <si>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</si>
  <si>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</si>
  <si>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</si>
  <si>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</si>
  <si>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</si>
  <si>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</si>
  <si>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</si>
  <si>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</si>
  <si>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</si>
  <si>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</si>
  <si>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</si>
  <si>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</si>
  <si>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</si>
  <si>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</si>
  <si>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</si>
  <si>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</si>
  <si>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44/6 от 29.12.2020г.</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</si>
  <si>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</si>
  <si>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</si>
  <si>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</si>
  <si>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</si>
  <si>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</si>
  <si>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</si>
  <si>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</si>
  <si>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</si>
  <si>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2021 г.</t>
  </si>
  <si>
    <t>913,36</t>
  </si>
  <si>
    <t>июль 2021 года</t>
  </si>
  <si>
    <t>01.07.2021</t>
  </si>
  <si>
    <t>02.07.2021</t>
  </si>
  <si>
    <t>03.07.2021</t>
  </si>
  <si>
    <t>04.07.2021</t>
  </si>
  <si>
    <t>05.07.2021</t>
  </si>
  <si>
    <t>06.07.2021</t>
  </si>
  <si>
    <t>07.07.2021</t>
  </si>
  <si>
    <t>08.07.2021</t>
  </si>
  <si>
    <t>09.07.2021</t>
  </si>
  <si>
    <t>10.07.2021</t>
  </si>
  <si>
    <t>11.07.2021</t>
  </si>
  <si>
    <t>12.07.2021</t>
  </si>
  <si>
    <t>13.07.2021</t>
  </si>
  <si>
    <t>14.07.2021</t>
  </si>
  <si>
    <t>15.07.2021</t>
  </si>
  <si>
    <t>16.07.2021</t>
  </si>
  <si>
    <t>17.07.2021</t>
  </si>
  <si>
    <t>18.07.2021</t>
  </si>
  <si>
    <t>19.07.2021</t>
  </si>
  <si>
    <t>20.07.2021</t>
  </si>
  <si>
    <t>21.07.2021</t>
  </si>
  <si>
    <t>22.07.2021</t>
  </si>
  <si>
    <t>23.07.2021</t>
  </si>
  <si>
    <t>24.07.2021</t>
  </si>
  <si>
    <t>25.07.2021</t>
  </si>
  <si>
    <t>26.07.2021</t>
  </si>
  <si>
    <t>27.07.2021</t>
  </si>
  <si>
    <t>28.07.2021</t>
  </si>
  <si>
    <t>29.07.2021</t>
  </si>
  <si>
    <t>30.07.2021</t>
  </si>
  <si>
    <t>31.07.2021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</si>
</sst>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K17" sqref="K1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1918.34196868</v>
      </c>
      <c r="D7" s="4">
        <f>$F$12+'СЕТ СН'!G5+СВЦЭМ!$D$10+'СЕТ СН'!G11-'СЕТ СН'!G$18</f>
        <v>2791.41196868</v>
      </c>
      <c r="E7" s="4">
        <f>$F$12+'СЕТ СН'!H5+СВЦЭМ!$D$10+'СЕТ СН'!H11-'СЕТ СН'!H$18</f>
        <v>2895.91196868</v>
      </c>
      <c r="F7" s="4">
        <f>$F$12+'СЕТ СН'!I5+СВЦЭМ!$D$10+'СЕТ СН'!I11-'СЕТ СН'!I$18</f>
        <v>3116.9619686800002</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823.34269180000001</v>
      </c>
      <c r="H12" s="2" t="s">
        <v>41</v>
      </c>
    </row>
    <row r="13" spans="1:8" ht="31.5" x14ac:dyDescent="0.25">
      <c r="A13" s="12">
        <v>2</v>
      </c>
      <c r="B13" s="104" t="s">
        <v>48</v>
      </c>
      <c r="C13" s="104"/>
      <c r="D13" s="104"/>
      <c r="E13" s="13" t="s">
        <v>22</v>
      </c>
      <c r="F13" s="11">
        <f>СВЦЭМ!$D$11</f>
        <v>823.34269180000001</v>
      </c>
    </row>
    <row r="14" spans="1:8" ht="36" customHeight="1" x14ac:dyDescent="0.25">
      <c r="A14" s="12">
        <v>3</v>
      </c>
      <c r="B14" s="104" t="s">
        <v>49</v>
      </c>
      <c r="C14" s="104"/>
      <c r="D14" s="104"/>
      <c r="E14" s="13" t="s">
        <v>23</v>
      </c>
      <c r="F14" s="11">
        <f>СВЦЭМ!$D$12</f>
        <v>245769.65317919076</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1.2110000000000001</v>
      </c>
    </row>
    <row r="17" spans="1:6" ht="33" customHeight="1" x14ac:dyDescent="0.25">
      <c r="A17" s="12">
        <v>6</v>
      </c>
      <c r="B17" s="104" t="s">
        <v>53</v>
      </c>
      <c r="C17" s="104" t="s">
        <v>25</v>
      </c>
      <c r="D17" s="104" t="s">
        <v>6</v>
      </c>
      <c r="E17" s="13" t="s">
        <v>6</v>
      </c>
      <c r="F17" s="16">
        <f>SUM(F19:F23)</f>
        <v>1.2110000000000001</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1.2110000000000001</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735.71799999999996</v>
      </c>
    </row>
    <row r="26" spans="1:6" ht="30.75" customHeight="1" x14ac:dyDescent="0.25">
      <c r="A26" s="12">
        <v>9</v>
      </c>
      <c r="B26" s="104" t="s">
        <v>62</v>
      </c>
      <c r="C26" s="104" t="s">
        <v>27</v>
      </c>
      <c r="D26" s="104" t="s">
        <v>28</v>
      </c>
      <c r="E26" s="13" t="s">
        <v>61</v>
      </c>
      <c r="F26" s="16">
        <f>SUM(F28:F32)</f>
        <v>735.71799999999996</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735.71799999999996</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2021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1993.1318404200001</v>
      </c>
      <c r="C9" s="4">
        <f>СВЦЭМ!$D$14+'СЕТ СН'!G5+СВЦЭМ!$D$10+'СЕТ СН'!G11-'СЕТ СН'!G$19</f>
        <v>2866.2018404199998</v>
      </c>
      <c r="D9" s="4">
        <f>СВЦЭМ!$D$14+'СЕТ СН'!H5+СВЦЭМ!$D$10+'СЕТ СН'!H11-'СЕТ СН'!H$19</f>
        <v>2970.7018404199998</v>
      </c>
      <c r="E9" s="4">
        <f>СВЦЭМ!$D$14+'СЕТ СН'!I5+СВЦЭМ!$D$10+'СЕТ СН'!I11-'СЕТ СН'!I$19</f>
        <v>3191.75184042</v>
      </c>
    </row>
    <row r="10" spans="1:6" x14ac:dyDescent="0.25">
      <c r="A10" s="26" t="s">
        <v>35</v>
      </c>
      <c r="B10" s="4">
        <f>СВЦЭМ!$D$15+'СЕТ СН'!F5+СВЦЭМ!$D$10+'СЕТ СН'!F11-'СЕТ СН'!F$19</f>
        <v>2337.4599700999997</v>
      </c>
      <c r="C10" s="4">
        <f>СВЦЭМ!$D$15+'СЕТ СН'!G5+СВЦЭМ!$D$10+'СЕТ СН'!G11-'СЕТ СН'!G$19</f>
        <v>3210.5299700999999</v>
      </c>
      <c r="D10" s="4">
        <f>СВЦЭМ!$D$15+'СЕТ СН'!H5+СВЦЭМ!$D$10+'СЕТ СН'!H11-'СЕТ СН'!H$19</f>
        <v>3315.0299700999999</v>
      </c>
      <c r="E10" s="4">
        <f>СВЦЭМ!$D$15+'СЕТ СН'!I5+СВЦЭМ!$D$10+'СЕТ СН'!I11-'СЕТ СН'!I$19</f>
        <v>3536.0799701000001</v>
      </c>
    </row>
    <row r="11" spans="1:6" x14ac:dyDescent="0.25">
      <c r="A11" s="26" t="s">
        <v>36</v>
      </c>
      <c r="B11" s="4">
        <f>СВЦЭМ!$D$16+'СЕТ СН'!F5+СВЦЭМ!$D$10+'СЕТ СН'!F11-'СЕТ СН'!F$19</f>
        <v>2659.7192799599998</v>
      </c>
      <c r="C11" s="4">
        <f>СВЦЭМ!$D$16+'СЕТ СН'!G5+СВЦЭМ!$D$10+'СЕТ СН'!G11-'СЕТ СН'!G$19</f>
        <v>3532.7892799599999</v>
      </c>
      <c r="D11" s="4">
        <f>СВЦЭМ!$D$16+'СЕТ СН'!H5+СВЦЭМ!$D$10+'СЕТ СН'!H11-'СЕТ СН'!H$19</f>
        <v>3637.2892799599999</v>
      </c>
      <c r="E11" s="4">
        <f>СВЦЭМ!$D$16+'СЕТ СН'!I5+СВЦЭМ!$D$10+'СЕТ СН'!I11-'СЕТ СН'!I$19</f>
        <v>3858.3392799600001</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1993.1318404200001</v>
      </c>
      <c r="C16" s="28">
        <f>СВЦЭМ!$D$14+'СЕТ СН'!G5+СВЦЭМ!$D$10+'СЕТ СН'!G11-'СЕТ СН'!G$19</f>
        <v>2866.2018404199998</v>
      </c>
      <c r="D16" s="28">
        <f>СВЦЭМ!$D$14+'СЕТ СН'!H5+СВЦЭМ!$D$10+'СЕТ СН'!H11-'СЕТ СН'!H$19</f>
        <v>2970.7018404199998</v>
      </c>
      <c r="E16" s="28">
        <f>СВЦЭМ!$D$14+'СЕТ СН'!I5+СВЦЭМ!$D$10+'СЕТ СН'!I11-'СЕТ СН'!I$19</f>
        <v>3191.75184042</v>
      </c>
    </row>
    <row r="17" spans="1:5" x14ac:dyDescent="0.25">
      <c r="A17" s="26" t="s">
        <v>37</v>
      </c>
      <c r="B17" s="28">
        <f>СВЦЭМ!$D$17+'СЕТ СН'!F5+СВЦЭМ!$D$10+'СЕТ СН'!F11-'СЕТ СН'!F$19</f>
        <v>2495.5226998400003</v>
      </c>
      <c r="C17" s="28">
        <f>СВЦЭМ!$D$17+'СЕТ СН'!G5+СВЦЭМ!$D$10+'СЕТ СН'!G11-'СЕТ СН'!G$19</f>
        <v>3368.59269984</v>
      </c>
      <c r="D17" s="28">
        <f>СВЦЭМ!$D$17+'СЕТ СН'!H5+СВЦЭМ!$D$10+'СЕТ СН'!H11-'СЕТ СН'!H$19</f>
        <v>3473.09269984</v>
      </c>
      <c r="E17" s="28">
        <f>СВЦЭМ!$D$17+'СЕТ СН'!I5+СВЦЭМ!$D$10+'СЕТ СН'!I11-'СЕТ СН'!I$19</f>
        <v>3694.1426998400002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01.07.2021</v>
      </c>
      <c r="B12" s="36">
        <f>SUMIFS(СВЦЭМ!$C$39:$C$782,СВЦЭМ!$A$39:$A$782,$A12,СВЦЭМ!$B$39:$B$782,B$11)+'СЕТ СН'!$F$12+СВЦЭМ!$D$10+'СЕТ СН'!$F$5-'СЕТ СН'!$F$20</f>
        <v>1935.7245295</v>
      </c>
      <c r="C12" s="36">
        <f>SUMIFS(СВЦЭМ!$C$39:$C$782,СВЦЭМ!$A$39:$A$782,$A12,СВЦЭМ!$B$39:$B$782,C$11)+'СЕТ СН'!$F$12+СВЦЭМ!$D$10+'СЕТ СН'!$F$5-'СЕТ СН'!$F$20</f>
        <v>1950.89026812</v>
      </c>
      <c r="D12" s="36">
        <f>SUMIFS(СВЦЭМ!$C$39:$C$782,СВЦЭМ!$A$39:$A$782,$A12,СВЦЭМ!$B$39:$B$782,D$11)+'СЕТ СН'!$F$12+СВЦЭМ!$D$10+'СЕТ СН'!$F$5-'СЕТ СН'!$F$20</f>
        <v>1981.58916206</v>
      </c>
      <c r="E12" s="36">
        <f>SUMIFS(СВЦЭМ!$C$39:$C$782,СВЦЭМ!$A$39:$A$782,$A12,СВЦЭМ!$B$39:$B$782,E$11)+'СЕТ СН'!$F$12+СВЦЭМ!$D$10+'СЕТ СН'!$F$5-'СЕТ СН'!$F$20</f>
        <v>1999.5306570500002</v>
      </c>
      <c r="F12" s="36">
        <f>SUMIFS(СВЦЭМ!$C$39:$C$782,СВЦЭМ!$A$39:$A$782,$A12,СВЦЭМ!$B$39:$B$782,F$11)+'СЕТ СН'!$F$12+СВЦЭМ!$D$10+'СЕТ СН'!$F$5-'СЕТ СН'!$F$20</f>
        <v>1995.7724616300002</v>
      </c>
      <c r="G12" s="36">
        <f>SUMIFS(СВЦЭМ!$C$39:$C$782,СВЦЭМ!$A$39:$A$782,$A12,СВЦЭМ!$B$39:$B$782,G$11)+'СЕТ СН'!$F$12+СВЦЭМ!$D$10+'СЕТ СН'!$F$5-'СЕТ СН'!$F$20</f>
        <v>1986.12915531</v>
      </c>
      <c r="H12" s="36">
        <f>SUMIFS(СВЦЭМ!$C$39:$C$782,СВЦЭМ!$A$39:$A$782,$A12,СВЦЭМ!$B$39:$B$782,H$11)+'СЕТ СН'!$F$12+СВЦЭМ!$D$10+'СЕТ СН'!$F$5-'СЕТ СН'!$F$20</f>
        <v>1966.3057973499999</v>
      </c>
      <c r="I12" s="36">
        <f>SUMIFS(СВЦЭМ!$C$39:$C$782,СВЦЭМ!$A$39:$A$782,$A12,СВЦЭМ!$B$39:$B$782,I$11)+'СЕТ СН'!$F$12+СВЦЭМ!$D$10+'СЕТ СН'!$F$5-'СЕТ СН'!$F$20</f>
        <v>1924.13506682</v>
      </c>
      <c r="J12" s="36">
        <f>SUMIFS(СВЦЭМ!$C$39:$C$782,СВЦЭМ!$A$39:$A$782,$A12,СВЦЭМ!$B$39:$B$782,J$11)+'СЕТ СН'!$F$12+СВЦЭМ!$D$10+'СЕТ СН'!$F$5-'СЕТ СН'!$F$20</f>
        <v>1894.1222145199999</v>
      </c>
      <c r="K12" s="36">
        <f>SUMIFS(СВЦЭМ!$C$39:$C$782,СВЦЭМ!$A$39:$A$782,$A12,СВЦЭМ!$B$39:$B$782,K$11)+'СЕТ СН'!$F$12+СВЦЭМ!$D$10+'СЕТ СН'!$F$5-'СЕТ СН'!$F$20</f>
        <v>1968.2558287699999</v>
      </c>
      <c r="L12" s="36">
        <f>SUMIFS(СВЦЭМ!$C$39:$C$782,СВЦЭМ!$A$39:$A$782,$A12,СВЦЭМ!$B$39:$B$782,L$11)+'СЕТ СН'!$F$12+СВЦЭМ!$D$10+'СЕТ СН'!$F$5-'СЕТ СН'!$F$20</f>
        <v>1974.6812537000001</v>
      </c>
      <c r="M12" s="36">
        <f>SUMIFS(СВЦЭМ!$C$39:$C$782,СВЦЭМ!$A$39:$A$782,$A12,СВЦЭМ!$B$39:$B$782,M$11)+'СЕТ СН'!$F$12+СВЦЭМ!$D$10+'СЕТ СН'!$F$5-'СЕТ СН'!$F$20</f>
        <v>1902.66872855</v>
      </c>
      <c r="N12" s="36">
        <f>SUMIFS(СВЦЭМ!$C$39:$C$782,СВЦЭМ!$A$39:$A$782,$A12,СВЦЭМ!$B$39:$B$782,N$11)+'СЕТ СН'!$F$12+СВЦЭМ!$D$10+'СЕТ СН'!$F$5-'СЕТ СН'!$F$20</f>
        <v>1847.4999882299999</v>
      </c>
      <c r="O12" s="36">
        <f>SUMIFS(СВЦЭМ!$C$39:$C$782,СВЦЭМ!$A$39:$A$782,$A12,СВЦЭМ!$B$39:$B$782,O$11)+'СЕТ СН'!$F$12+СВЦЭМ!$D$10+'СЕТ СН'!$F$5-'СЕТ СН'!$F$20</f>
        <v>1851.1662859799999</v>
      </c>
      <c r="P12" s="36">
        <f>SUMIFS(СВЦЭМ!$C$39:$C$782,СВЦЭМ!$A$39:$A$782,$A12,СВЦЭМ!$B$39:$B$782,P$11)+'СЕТ СН'!$F$12+СВЦЭМ!$D$10+'СЕТ СН'!$F$5-'СЕТ СН'!$F$20</f>
        <v>1852.39094608</v>
      </c>
      <c r="Q12" s="36">
        <f>SUMIFS(СВЦЭМ!$C$39:$C$782,СВЦЭМ!$A$39:$A$782,$A12,СВЦЭМ!$B$39:$B$782,Q$11)+'СЕТ СН'!$F$12+СВЦЭМ!$D$10+'СЕТ СН'!$F$5-'СЕТ СН'!$F$20</f>
        <v>1862.3809005200001</v>
      </c>
      <c r="R12" s="36">
        <f>SUMIFS(СВЦЭМ!$C$39:$C$782,СВЦЭМ!$A$39:$A$782,$A12,СВЦЭМ!$B$39:$B$782,R$11)+'СЕТ СН'!$F$12+СВЦЭМ!$D$10+'СЕТ СН'!$F$5-'СЕТ СН'!$F$20</f>
        <v>1850.7947731300001</v>
      </c>
      <c r="S12" s="36">
        <f>SUMIFS(СВЦЭМ!$C$39:$C$782,СВЦЭМ!$A$39:$A$782,$A12,СВЦЭМ!$B$39:$B$782,S$11)+'СЕТ СН'!$F$12+СВЦЭМ!$D$10+'СЕТ СН'!$F$5-'СЕТ СН'!$F$20</f>
        <v>1833.5946638999999</v>
      </c>
      <c r="T12" s="36">
        <f>SUMIFS(СВЦЭМ!$C$39:$C$782,СВЦЭМ!$A$39:$A$782,$A12,СВЦЭМ!$B$39:$B$782,T$11)+'СЕТ СН'!$F$12+СВЦЭМ!$D$10+'СЕТ СН'!$F$5-'СЕТ СН'!$F$20</f>
        <v>1875.7294584900001</v>
      </c>
      <c r="U12" s="36">
        <f>SUMIFS(СВЦЭМ!$C$39:$C$782,СВЦЭМ!$A$39:$A$782,$A12,СВЦЭМ!$B$39:$B$782,U$11)+'СЕТ СН'!$F$12+СВЦЭМ!$D$10+'СЕТ СН'!$F$5-'СЕТ СН'!$F$20</f>
        <v>1890.24925433</v>
      </c>
      <c r="V12" s="36">
        <f>SUMIFS(СВЦЭМ!$C$39:$C$782,СВЦЭМ!$A$39:$A$782,$A12,СВЦЭМ!$B$39:$B$782,V$11)+'СЕТ СН'!$F$12+СВЦЭМ!$D$10+'СЕТ СН'!$F$5-'СЕТ СН'!$F$20</f>
        <v>1887.54635297</v>
      </c>
      <c r="W12" s="36">
        <f>SUMIFS(СВЦЭМ!$C$39:$C$782,СВЦЭМ!$A$39:$A$782,$A12,СВЦЭМ!$B$39:$B$782,W$11)+'СЕТ СН'!$F$12+СВЦЭМ!$D$10+'СЕТ СН'!$F$5-'СЕТ СН'!$F$20</f>
        <v>1909.44034801</v>
      </c>
      <c r="X12" s="36">
        <f>SUMIFS(СВЦЭМ!$C$39:$C$782,СВЦЭМ!$A$39:$A$782,$A12,СВЦЭМ!$B$39:$B$782,X$11)+'СЕТ СН'!$F$12+СВЦЭМ!$D$10+'СЕТ СН'!$F$5-'СЕТ СН'!$F$20</f>
        <v>1871.2394603299999</v>
      </c>
      <c r="Y12" s="36">
        <f>SUMIFS(СВЦЭМ!$C$39:$C$782,СВЦЭМ!$A$39:$A$782,$A12,СВЦЭМ!$B$39:$B$782,Y$11)+'СЕТ СН'!$F$12+СВЦЭМ!$D$10+'СЕТ СН'!$F$5-'СЕТ СН'!$F$20</f>
        <v>1832.5003420100002</v>
      </c>
      <c r="AA12" s="37"/>
    </row>
    <row r="13" spans="1:27" ht="15.75" x14ac:dyDescent="0.2">
      <c r="A13" s="35">
        <f>A12+1</f>
        <v>44379</v>
      </c>
      <c r="B13" s="36">
        <f>SUMIFS(СВЦЭМ!$C$39:$C$782,СВЦЭМ!$A$39:$A$782,$A13,СВЦЭМ!$B$39:$B$782,B$11)+'СЕТ СН'!$F$12+СВЦЭМ!$D$10+'СЕТ СН'!$F$5-'СЕТ СН'!$F$20</f>
        <v>1910.34162861</v>
      </c>
      <c r="C13" s="36">
        <f>SUMIFS(СВЦЭМ!$C$39:$C$782,СВЦЭМ!$A$39:$A$782,$A13,СВЦЭМ!$B$39:$B$782,C$11)+'СЕТ СН'!$F$12+СВЦЭМ!$D$10+'СЕТ СН'!$F$5-'СЕТ СН'!$F$20</f>
        <v>1949.46950208</v>
      </c>
      <c r="D13" s="36">
        <f>SUMIFS(СВЦЭМ!$C$39:$C$782,СВЦЭМ!$A$39:$A$782,$A13,СВЦЭМ!$B$39:$B$782,D$11)+'СЕТ СН'!$F$12+СВЦЭМ!$D$10+'СЕТ СН'!$F$5-'СЕТ СН'!$F$20</f>
        <v>1986.8553841400001</v>
      </c>
      <c r="E13" s="36">
        <f>SUMIFS(СВЦЭМ!$C$39:$C$782,СВЦЭМ!$A$39:$A$782,$A13,СВЦЭМ!$B$39:$B$782,E$11)+'СЕТ СН'!$F$12+СВЦЭМ!$D$10+'СЕТ СН'!$F$5-'СЕТ СН'!$F$20</f>
        <v>1991.2702358199999</v>
      </c>
      <c r="F13" s="36">
        <f>SUMIFS(СВЦЭМ!$C$39:$C$782,СВЦЭМ!$A$39:$A$782,$A13,СВЦЭМ!$B$39:$B$782,F$11)+'СЕТ СН'!$F$12+СВЦЭМ!$D$10+'СЕТ СН'!$F$5-'СЕТ СН'!$F$20</f>
        <v>1993.5905055600001</v>
      </c>
      <c r="G13" s="36">
        <f>SUMIFS(СВЦЭМ!$C$39:$C$782,СВЦЭМ!$A$39:$A$782,$A13,СВЦЭМ!$B$39:$B$782,G$11)+'СЕТ СН'!$F$12+СВЦЭМ!$D$10+'СЕТ СН'!$F$5-'СЕТ СН'!$F$20</f>
        <v>1981.9140851900002</v>
      </c>
      <c r="H13" s="36">
        <f>SUMIFS(СВЦЭМ!$C$39:$C$782,СВЦЭМ!$A$39:$A$782,$A13,СВЦЭМ!$B$39:$B$782,H$11)+'СЕТ СН'!$F$12+СВЦЭМ!$D$10+'СЕТ СН'!$F$5-'СЕТ СН'!$F$20</f>
        <v>1952.90418127</v>
      </c>
      <c r="I13" s="36">
        <f>SUMIFS(СВЦЭМ!$C$39:$C$782,СВЦЭМ!$A$39:$A$782,$A13,СВЦЭМ!$B$39:$B$782,I$11)+'СЕТ СН'!$F$12+СВЦЭМ!$D$10+'СЕТ СН'!$F$5-'СЕТ СН'!$F$20</f>
        <v>1886.3569879500001</v>
      </c>
      <c r="J13" s="36">
        <f>SUMIFS(СВЦЭМ!$C$39:$C$782,СВЦЭМ!$A$39:$A$782,$A13,СВЦЭМ!$B$39:$B$782,J$11)+'СЕТ СН'!$F$12+СВЦЭМ!$D$10+'СЕТ СН'!$F$5-'СЕТ СН'!$F$20</f>
        <v>1860.7387969000001</v>
      </c>
      <c r="K13" s="36">
        <f>SUMIFS(СВЦЭМ!$C$39:$C$782,СВЦЭМ!$A$39:$A$782,$A13,СВЦЭМ!$B$39:$B$782,K$11)+'СЕТ СН'!$F$12+СВЦЭМ!$D$10+'СЕТ СН'!$F$5-'СЕТ СН'!$F$20</f>
        <v>1887.8644123399999</v>
      </c>
      <c r="L13" s="36">
        <f>SUMIFS(СВЦЭМ!$C$39:$C$782,СВЦЭМ!$A$39:$A$782,$A13,СВЦЭМ!$B$39:$B$782,L$11)+'СЕТ СН'!$F$12+СВЦЭМ!$D$10+'СЕТ СН'!$F$5-'СЕТ СН'!$F$20</f>
        <v>1899.4168703800001</v>
      </c>
      <c r="M13" s="36">
        <f>SUMIFS(СВЦЭМ!$C$39:$C$782,СВЦЭМ!$A$39:$A$782,$A13,СВЦЭМ!$B$39:$B$782,M$11)+'СЕТ СН'!$F$12+СВЦЭМ!$D$10+'СЕТ СН'!$F$5-'СЕТ СН'!$F$20</f>
        <v>1828.0791769100001</v>
      </c>
      <c r="N13" s="36">
        <f>SUMIFS(СВЦЭМ!$C$39:$C$782,СВЦЭМ!$A$39:$A$782,$A13,СВЦЭМ!$B$39:$B$782,N$11)+'СЕТ СН'!$F$12+СВЦЭМ!$D$10+'СЕТ СН'!$F$5-'СЕТ СН'!$F$20</f>
        <v>1820.0727016000001</v>
      </c>
      <c r="O13" s="36">
        <f>SUMIFS(СВЦЭМ!$C$39:$C$782,СВЦЭМ!$A$39:$A$782,$A13,СВЦЭМ!$B$39:$B$782,O$11)+'СЕТ СН'!$F$12+СВЦЭМ!$D$10+'СЕТ СН'!$F$5-'СЕТ СН'!$F$20</f>
        <v>1833.70108753</v>
      </c>
      <c r="P13" s="36">
        <f>SUMIFS(СВЦЭМ!$C$39:$C$782,СВЦЭМ!$A$39:$A$782,$A13,СВЦЭМ!$B$39:$B$782,P$11)+'СЕТ СН'!$F$12+СВЦЭМ!$D$10+'СЕТ СН'!$F$5-'СЕТ СН'!$F$20</f>
        <v>1833.1759133200001</v>
      </c>
      <c r="Q13" s="36">
        <f>SUMIFS(СВЦЭМ!$C$39:$C$782,СВЦЭМ!$A$39:$A$782,$A13,СВЦЭМ!$B$39:$B$782,Q$11)+'СЕТ СН'!$F$12+СВЦЭМ!$D$10+'СЕТ СН'!$F$5-'СЕТ СН'!$F$20</f>
        <v>1838.06340161</v>
      </c>
      <c r="R13" s="36">
        <f>SUMIFS(СВЦЭМ!$C$39:$C$782,СВЦЭМ!$A$39:$A$782,$A13,СВЦЭМ!$B$39:$B$782,R$11)+'СЕТ СН'!$F$12+СВЦЭМ!$D$10+'СЕТ СН'!$F$5-'СЕТ СН'!$F$20</f>
        <v>1841.8841592200001</v>
      </c>
      <c r="S13" s="36">
        <f>SUMIFS(СВЦЭМ!$C$39:$C$782,СВЦЭМ!$A$39:$A$782,$A13,СВЦЭМ!$B$39:$B$782,S$11)+'СЕТ СН'!$F$12+СВЦЭМ!$D$10+'СЕТ СН'!$F$5-'СЕТ СН'!$F$20</f>
        <v>1833.9232984700002</v>
      </c>
      <c r="T13" s="36">
        <f>SUMIFS(СВЦЭМ!$C$39:$C$782,СВЦЭМ!$A$39:$A$782,$A13,СВЦЭМ!$B$39:$B$782,T$11)+'СЕТ СН'!$F$12+СВЦЭМ!$D$10+'СЕТ СН'!$F$5-'СЕТ СН'!$F$20</f>
        <v>1885.5798239200001</v>
      </c>
      <c r="U13" s="36">
        <f>SUMIFS(СВЦЭМ!$C$39:$C$782,СВЦЭМ!$A$39:$A$782,$A13,СВЦЭМ!$B$39:$B$782,U$11)+'СЕТ СН'!$F$12+СВЦЭМ!$D$10+'СЕТ СН'!$F$5-'СЕТ СН'!$F$20</f>
        <v>1879.9627758300001</v>
      </c>
      <c r="V13" s="36">
        <f>SUMIFS(СВЦЭМ!$C$39:$C$782,СВЦЭМ!$A$39:$A$782,$A13,СВЦЭМ!$B$39:$B$782,V$11)+'СЕТ СН'!$F$12+СВЦЭМ!$D$10+'СЕТ СН'!$F$5-'СЕТ СН'!$F$20</f>
        <v>1866.6706009100001</v>
      </c>
      <c r="W13" s="36">
        <f>SUMIFS(СВЦЭМ!$C$39:$C$782,СВЦЭМ!$A$39:$A$782,$A13,СВЦЭМ!$B$39:$B$782,W$11)+'СЕТ СН'!$F$12+СВЦЭМ!$D$10+'СЕТ СН'!$F$5-'СЕТ СН'!$F$20</f>
        <v>1890.5456609799999</v>
      </c>
      <c r="X13" s="36">
        <f>SUMIFS(СВЦЭМ!$C$39:$C$782,СВЦЭМ!$A$39:$A$782,$A13,СВЦЭМ!$B$39:$B$782,X$11)+'СЕТ СН'!$F$12+СВЦЭМ!$D$10+'СЕТ СН'!$F$5-'СЕТ СН'!$F$20</f>
        <v>1864.7144173400002</v>
      </c>
      <c r="Y13" s="36">
        <f>SUMIFS(СВЦЭМ!$C$39:$C$782,СВЦЭМ!$A$39:$A$782,$A13,СВЦЭМ!$B$39:$B$782,Y$11)+'СЕТ СН'!$F$12+СВЦЭМ!$D$10+'СЕТ СН'!$F$5-'СЕТ СН'!$F$20</f>
        <v>1829.7297134599999</v>
      </c>
    </row>
    <row r="14" spans="1:27" ht="15.75" x14ac:dyDescent="0.2">
      <c r="A14" s="35">
        <f t="shared" ref="A14:A42" si="0">A13+1</f>
        <v>44380</v>
      </c>
      <c r="B14" s="36">
        <f>SUMIFS(СВЦЭМ!$C$39:$C$782,СВЦЭМ!$A$39:$A$782,$A14,СВЦЭМ!$B$39:$B$782,B$11)+'СЕТ СН'!$F$12+СВЦЭМ!$D$10+'СЕТ СН'!$F$5-'СЕТ СН'!$F$20</f>
        <v>1871.3513511199999</v>
      </c>
      <c r="C14" s="36">
        <f>SUMIFS(СВЦЭМ!$C$39:$C$782,СВЦЭМ!$A$39:$A$782,$A14,СВЦЭМ!$B$39:$B$782,C$11)+'СЕТ СН'!$F$12+СВЦЭМ!$D$10+'СЕТ СН'!$F$5-'СЕТ СН'!$F$20</f>
        <v>1934.2497201800002</v>
      </c>
      <c r="D14" s="36">
        <f>SUMIFS(СВЦЭМ!$C$39:$C$782,СВЦЭМ!$A$39:$A$782,$A14,СВЦЭМ!$B$39:$B$782,D$11)+'СЕТ СН'!$F$12+СВЦЭМ!$D$10+'СЕТ СН'!$F$5-'СЕТ СН'!$F$20</f>
        <v>1970.4764146500002</v>
      </c>
      <c r="E14" s="36">
        <f>SUMIFS(СВЦЭМ!$C$39:$C$782,СВЦЭМ!$A$39:$A$782,$A14,СВЦЭМ!$B$39:$B$782,E$11)+'СЕТ СН'!$F$12+СВЦЭМ!$D$10+'СЕТ СН'!$F$5-'СЕТ СН'!$F$20</f>
        <v>1983.9414342</v>
      </c>
      <c r="F14" s="36">
        <f>SUMIFS(СВЦЭМ!$C$39:$C$782,СВЦЭМ!$A$39:$A$782,$A14,СВЦЭМ!$B$39:$B$782,F$11)+'СЕТ СН'!$F$12+СВЦЭМ!$D$10+'СЕТ СН'!$F$5-'СЕТ СН'!$F$20</f>
        <v>1987.1821164400001</v>
      </c>
      <c r="G14" s="36">
        <f>SUMIFS(СВЦЭМ!$C$39:$C$782,СВЦЭМ!$A$39:$A$782,$A14,СВЦЭМ!$B$39:$B$782,G$11)+'СЕТ СН'!$F$12+СВЦЭМ!$D$10+'СЕТ СН'!$F$5-'СЕТ СН'!$F$20</f>
        <v>1971.2546328600001</v>
      </c>
      <c r="H14" s="36">
        <f>SUMIFS(СВЦЭМ!$C$39:$C$782,СВЦЭМ!$A$39:$A$782,$A14,СВЦЭМ!$B$39:$B$782,H$11)+'СЕТ СН'!$F$12+СВЦЭМ!$D$10+'СЕТ СН'!$F$5-'СЕТ СН'!$F$20</f>
        <v>1955.4267276300002</v>
      </c>
      <c r="I14" s="36">
        <f>SUMIFS(СВЦЭМ!$C$39:$C$782,СВЦЭМ!$A$39:$A$782,$A14,СВЦЭМ!$B$39:$B$782,I$11)+'СЕТ СН'!$F$12+СВЦЭМ!$D$10+'СЕТ СН'!$F$5-'СЕТ СН'!$F$20</f>
        <v>1914.4773521500001</v>
      </c>
      <c r="J14" s="36">
        <f>SUMIFS(СВЦЭМ!$C$39:$C$782,СВЦЭМ!$A$39:$A$782,$A14,СВЦЭМ!$B$39:$B$782,J$11)+'СЕТ СН'!$F$12+СВЦЭМ!$D$10+'СЕТ СН'!$F$5-'СЕТ СН'!$F$20</f>
        <v>1861.6263248600001</v>
      </c>
      <c r="K14" s="36">
        <f>SUMIFS(СВЦЭМ!$C$39:$C$782,СВЦЭМ!$A$39:$A$782,$A14,СВЦЭМ!$B$39:$B$782,K$11)+'СЕТ СН'!$F$12+СВЦЭМ!$D$10+'СЕТ СН'!$F$5-'СЕТ СН'!$F$20</f>
        <v>1852.86803212</v>
      </c>
      <c r="L14" s="36">
        <f>SUMIFS(СВЦЭМ!$C$39:$C$782,СВЦЭМ!$A$39:$A$782,$A14,СВЦЭМ!$B$39:$B$782,L$11)+'СЕТ СН'!$F$12+СВЦЭМ!$D$10+'СЕТ СН'!$F$5-'СЕТ СН'!$F$20</f>
        <v>1832.22279166</v>
      </c>
      <c r="M14" s="36">
        <f>SUMIFS(СВЦЭМ!$C$39:$C$782,СВЦЭМ!$A$39:$A$782,$A14,СВЦЭМ!$B$39:$B$782,M$11)+'СЕТ СН'!$F$12+СВЦЭМ!$D$10+'СЕТ СН'!$F$5-'СЕТ СН'!$F$20</f>
        <v>1771.06691675</v>
      </c>
      <c r="N14" s="36">
        <f>SUMIFS(СВЦЭМ!$C$39:$C$782,СВЦЭМ!$A$39:$A$782,$A14,СВЦЭМ!$B$39:$B$782,N$11)+'СЕТ СН'!$F$12+СВЦЭМ!$D$10+'СЕТ СН'!$F$5-'СЕТ СН'!$F$20</f>
        <v>1802.54480455</v>
      </c>
      <c r="O14" s="36">
        <f>SUMIFS(СВЦЭМ!$C$39:$C$782,СВЦЭМ!$A$39:$A$782,$A14,СВЦЭМ!$B$39:$B$782,O$11)+'СЕТ СН'!$F$12+СВЦЭМ!$D$10+'СЕТ СН'!$F$5-'СЕТ СН'!$F$20</f>
        <v>1821.3481705200002</v>
      </c>
      <c r="P14" s="36">
        <f>SUMIFS(СВЦЭМ!$C$39:$C$782,СВЦЭМ!$A$39:$A$782,$A14,СВЦЭМ!$B$39:$B$782,P$11)+'СЕТ СН'!$F$12+СВЦЭМ!$D$10+'СЕТ СН'!$F$5-'СЕТ СН'!$F$20</f>
        <v>1811.8348869500001</v>
      </c>
      <c r="Q14" s="36">
        <f>SUMIFS(СВЦЭМ!$C$39:$C$782,СВЦЭМ!$A$39:$A$782,$A14,СВЦЭМ!$B$39:$B$782,Q$11)+'СЕТ СН'!$F$12+СВЦЭМ!$D$10+'СЕТ СН'!$F$5-'СЕТ СН'!$F$20</f>
        <v>1808.9924558</v>
      </c>
      <c r="R14" s="36">
        <f>SUMIFS(СВЦЭМ!$C$39:$C$782,СВЦЭМ!$A$39:$A$782,$A14,СВЦЭМ!$B$39:$B$782,R$11)+'СЕТ СН'!$F$12+СВЦЭМ!$D$10+'СЕТ СН'!$F$5-'СЕТ СН'!$F$20</f>
        <v>1819.43813426</v>
      </c>
      <c r="S14" s="36">
        <f>SUMIFS(СВЦЭМ!$C$39:$C$782,СВЦЭМ!$A$39:$A$782,$A14,СВЦЭМ!$B$39:$B$782,S$11)+'СЕТ СН'!$F$12+СВЦЭМ!$D$10+'СЕТ СН'!$F$5-'СЕТ СН'!$F$20</f>
        <v>1809.21784512</v>
      </c>
      <c r="T14" s="36">
        <f>SUMIFS(СВЦЭМ!$C$39:$C$782,СВЦЭМ!$A$39:$A$782,$A14,СВЦЭМ!$B$39:$B$782,T$11)+'СЕТ СН'!$F$12+СВЦЭМ!$D$10+'СЕТ СН'!$F$5-'СЕТ СН'!$F$20</f>
        <v>1830.55315539</v>
      </c>
      <c r="U14" s="36">
        <f>SUMIFS(СВЦЭМ!$C$39:$C$782,СВЦЭМ!$A$39:$A$782,$A14,СВЦЭМ!$B$39:$B$782,U$11)+'СЕТ СН'!$F$12+СВЦЭМ!$D$10+'СЕТ СН'!$F$5-'СЕТ СН'!$F$20</f>
        <v>1833.7224251299999</v>
      </c>
      <c r="V14" s="36">
        <f>SUMIFS(СВЦЭМ!$C$39:$C$782,СВЦЭМ!$A$39:$A$782,$A14,СВЦЭМ!$B$39:$B$782,V$11)+'СЕТ СН'!$F$12+СВЦЭМ!$D$10+'СЕТ СН'!$F$5-'СЕТ СН'!$F$20</f>
        <v>1824.9253532600001</v>
      </c>
      <c r="W14" s="36">
        <f>SUMIFS(СВЦЭМ!$C$39:$C$782,СВЦЭМ!$A$39:$A$782,$A14,СВЦЭМ!$B$39:$B$782,W$11)+'СЕТ СН'!$F$12+СВЦЭМ!$D$10+'СЕТ СН'!$F$5-'СЕТ СН'!$F$20</f>
        <v>1856.1988453399999</v>
      </c>
      <c r="X14" s="36">
        <f>SUMIFS(СВЦЭМ!$C$39:$C$782,СВЦЭМ!$A$39:$A$782,$A14,СВЦЭМ!$B$39:$B$782,X$11)+'СЕТ СН'!$F$12+СВЦЭМ!$D$10+'СЕТ СН'!$F$5-'СЕТ СН'!$F$20</f>
        <v>1838.2166762100001</v>
      </c>
      <c r="Y14" s="36">
        <f>SUMIFS(СВЦЭМ!$C$39:$C$782,СВЦЭМ!$A$39:$A$782,$A14,СВЦЭМ!$B$39:$B$782,Y$11)+'СЕТ СН'!$F$12+СВЦЭМ!$D$10+'СЕТ СН'!$F$5-'СЕТ СН'!$F$20</f>
        <v>1777.8493299199999</v>
      </c>
    </row>
    <row r="15" spans="1:27" ht="15.75" x14ac:dyDescent="0.2">
      <c r="A15" s="35">
        <f t="shared" si="0"/>
        <v>44381</v>
      </c>
      <c r="B15" s="36">
        <f>SUMIFS(СВЦЭМ!$C$39:$C$782,СВЦЭМ!$A$39:$A$782,$A15,СВЦЭМ!$B$39:$B$782,B$11)+'СЕТ СН'!$F$12+СВЦЭМ!$D$10+'СЕТ СН'!$F$5-'СЕТ СН'!$F$20</f>
        <v>1869.49237664</v>
      </c>
      <c r="C15" s="36">
        <f>SUMIFS(СВЦЭМ!$C$39:$C$782,СВЦЭМ!$A$39:$A$782,$A15,СВЦЭМ!$B$39:$B$782,C$11)+'СЕТ СН'!$F$12+СВЦЭМ!$D$10+'СЕТ СН'!$F$5-'СЕТ СН'!$F$20</f>
        <v>1920.7734217100001</v>
      </c>
      <c r="D15" s="36">
        <f>SUMIFS(СВЦЭМ!$C$39:$C$782,СВЦЭМ!$A$39:$A$782,$A15,СВЦЭМ!$B$39:$B$782,D$11)+'СЕТ СН'!$F$12+СВЦЭМ!$D$10+'СЕТ СН'!$F$5-'СЕТ СН'!$F$20</f>
        <v>1944.96861597</v>
      </c>
      <c r="E15" s="36">
        <f>SUMIFS(СВЦЭМ!$C$39:$C$782,СВЦЭМ!$A$39:$A$782,$A15,СВЦЭМ!$B$39:$B$782,E$11)+'СЕТ СН'!$F$12+СВЦЭМ!$D$10+'СЕТ СН'!$F$5-'СЕТ СН'!$F$20</f>
        <v>1980.6629004500001</v>
      </c>
      <c r="F15" s="36">
        <f>SUMIFS(СВЦЭМ!$C$39:$C$782,СВЦЭМ!$A$39:$A$782,$A15,СВЦЭМ!$B$39:$B$782,F$11)+'СЕТ СН'!$F$12+СВЦЭМ!$D$10+'СЕТ СН'!$F$5-'СЕТ СН'!$F$20</f>
        <v>1993.3473102299999</v>
      </c>
      <c r="G15" s="36">
        <f>SUMIFS(СВЦЭМ!$C$39:$C$782,СВЦЭМ!$A$39:$A$782,$A15,СВЦЭМ!$B$39:$B$782,G$11)+'СЕТ СН'!$F$12+СВЦЭМ!$D$10+'СЕТ СН'!$F$5-'СЕТ СН'!$F$20</f>
        <v>1992.4845775200001</v>
      </c>
      <c r="H15" s="36">
        <f>SUMIFS(СВЦЭМ!$C$39:$C$782,СВЦЭМ!$A$39:$A$782,$A15,СВЦЭМ!$B$39:$B$782,H$11)+'СЕТ СН'!$F$12+СВЦЭМ!$D$10+'СЕТ СН'!$F$5-'СЕТ СН'!$F$20</f>
        <v>1971.39677082</v>
      </c>
      <c r="I15" s="36">
        <f>SUMIFS(СВЦЭМ!$C$39:$C$782,СВЦЭМ!$A$39:$A$782,$A15,СВЦЭМ!$B$39:$B$782,I$11)+'СЕТ СН'!$F$12+СВЦЭМ!$D$10+'СЕТ СН'!$F$5-'СЕТ СН'!$F$20</f>
        <v>1927.1664876700002</v>
      </c>
      <c r="J15" s="36">
        <f>SUMIFS(СВЦЭМ!$C$39:$C$782,СВЦЭМ!$A$39:$A$782,$A15,СВЦЭМ!$B$39:$B$782,J$11)+'СЕТ СН'!$F$12+СВЦЭМ!$D$10+'СЕТ СН'!$F$5-'СЕТ СН'!$F$20</f>
        <v>1845.6573922299999</v>
      </c>
      <c r="K15" s="36">
        <f>SUMIFS(СВЦЭМ!$C$39:$C$782,СВЦЭМ!$A$39:$A$782,$A15,СВЦЭМ!$B$39:$B$782,K$11)+'СЕТ СН'!$F$12+СВЦЭМ!$D$10+'СЕТ СН'!$F$5-'СЕТ СН'!$F$20</f>
        <v>1811.5249623</v>
      </c>
      <c r="L15" s="36">
        <f>SUMIFS(СВЦЭМ!$C$39:$C$782,СВЦЭМ!$A$39:$A$782,$A15,СВЦЭМ!$B$39:$B$782,L$11)+'СЕТ СН'!$F$12+СВЦЭМ!$D$10+'СЕТ СН'!$F$5-'СЕТ СН'!$F$20</f>
        <v>1785.40908575</v>
      </c>
      <c r="M15" s="36">
        <f>SUMIFS(СВЦЭМ!$C$39:$C$782,СВЦЭМ!$A$39:$A$782,$A15,СВЦЭМ!$B$39:$B$782,M$11)+'СЕТ СН'!$F$12+СВЦЭМ!$D$10+'СЕТ СН'!$F$5-'СЕТ СН'!$F$20</f>
        <v>1796.8765776300002</v>
      </c>
      <c r="N15" s="36">
        <f>SUMIFS(СВЦЭМ!$C$39:$C$782,СВЦЭМ!$A$39:$A$782,$A15,СВЦЭМ!$B$39:$B$782,N$11)+'СЕТ СН'!$F$12+СВЦЭМ!$D$10+'СЕТ СН'!$F$5-'СЕТ СН'!$F$20</f>
        <v>1824.63720319</v>
      </c>
      <c r="O15" s="36">
        <f>SUMIFS(СВЦЭМ!$C$39:$C$782,СВЦЭМ!$A$39:$A$782,$A15,СВЦЭМ!$B$39:$B$782,O$11)+'СЕТ СН'!$F$12+СВЦЭМ!$D$10+'СЕТ СН'!$F$5-'СЕТ СН'!$F$20</f>
        <v>1831.4032337799999</v>
      </c>
      <c r="P15" s="36">
        <f>SUMIFS(СВЦЭМ!$C$39:$C$782,СВЦЭМ!$A$39:$A$782,$A15,СВЦЭМ!$B$39:$B$782,P$11)+'СЕТ СН'!$F$12+СВЦЭМ!$D$10+'СЕТ СН'!$F$5-'СЕТ СН'!$F$20</f>
        <v>1837.50595266</v>
      </c>
      <c r="Q15" s="36">
        <f>SUMIFS(СВЦЭМ!$C$39:$C$782,СВЦЭМ!$A$39:$A$782,$A15,СВЦЭМ!$B$39:$B$782,Q$11)+'СЕТ СН'!$F$12+СВЦЭМ!$D$10+'СЕТ СН'!$F$5-'СЕТ СН'!$F$20</f>
        <v>1846.4013549599999</v>
      </c>
      <c r="R15" s="36">
        <f>SUMIFS(СВЦЭМ!$C$39:$C$782,СВЦЭМ!$A$39:$A$782,$A15,СВЦЭМ!$B$39:$B$782,R$11)+'СЕТ СН'!$F$12+СВЦЭМ!$D$10+'СЕТ СН'!$F$5-'СЕТ СН'!$F$20</f>
        <v>1840.19766832</v>
      </c>
      <c r="S15" s="36">
        <f>SUMIFS(СВЦЭМ!$C$39:$C$782,СВЦЭМ!$A$39:$A$782,$A15,СВЦЭМ!$B$39:$B$782,S$11)+'СЕТ СН'!$F$12+СВЦЭМ!$D$10+'СЕТ СН'!$F$5-'СЕТ СН'!$F$20</f>
        <v>1827.29285693</v>
      </c>
      <c r="T15" s="36">
        <f>SUMIFS(СВЦЭМ!$C$39:$C$782,СВЦЭМ!$A$39:$A$782,$A15,СВЦЭМ!$B$39:$B$782,T$11)+'СЕТ СН'!$F$12+СВЦЭМ!$D$10+'СЕТ СН'!$F$5-'СЕТ СН'!$F$20</f>
        <v>1817.376233</v>
      </c>
      <c r="U15" s="36">
        <f>SUMIFS(СВЦЭМ!$C$39:$C$782,СВЦЭМ!$A$39:$A$782,$A15,СВЦЭМ!$B$39:$B$782,U$11)+'СЕТ СН'!$F$12+СВЦЭМ!$D$10+'СЕТ СН'!$F$5-'СЕТ СН'!$F$20</f>
        <v>1801.66342295</v>
      </c>
      <c r="V15" s="36">
        <f>SUMIFS(СВЦЭМ!$C$39:$C$782,СВЦЭМ!$A$39:$A$782,$A15,СВЦЭМ!$B$39:$B$782,V$11)+'СЕТ СН'!$F$12+СВЦЭМ!$D$10+'СЕТ СН'!$F$5-'СЕТ СН'!$F$20</f>
        <v>1765.0500892</v>
      </c>
      <c r="W15" s="36">
        <f>SUMIFS(СВЦЭМ!$C$39:$C$782,СВЦЭМ!$A$39:$A$782,$A15,СВЦЭМ!$B$39:$B$782,W$11)+'СЕТ СН'!$F$12+СВЦЭМ!$D$10+'СЕТ СН'!$F$5-'СЕТ СН'!$F$20</f>
        <v>1775.4618325400002</v>
      </c>
      <c r="X15" s="36">
        <f>SUMIFS(СВЦЭМ!$C$39:$C$782,СВЦЭМ!$A$39:$A$782,$A15,СВЦЭМ!$B$39:$B$782,X$11)+'СЕТ СН'!$F$12+СВЦЭМ!$D$10+'СЕТ СН'!$F$5-'СЕТ СН'!$F$20</f>
        <v>1793.39635279</v>
      </c>
      <c r="Y15" s="36">
        <f>SUMIFS(СВЦЭМ!$C$39:$C$782,СВЦЭМ!$A$39:$A$782,$A15,СВЦЭМ!$B$39:$B$782,Y$11)+'СЕТ СН'!$F$12+СВЦЭМ!$D$10+'СЕТ СН'!$F$5-'СЕТ СН'!$F$20</f>
        <v>1838.0694595099999</v>
      </c>
    </row>
    <row r="16" spans="1:27" ht="15.75" x14ac:dyDescent="0.2">
      <c r="A16" s="35">
        <f t="shared" si="0"/>
        <v>44382</v>
      </c>
      <c r="B16" s="36">
        <f>SUMIFS(СВЦЭМ!$C$39:$C$782,СВЦЭМ!$A$39:$A$782,$A16,СВЦЭМ!$B$39:$B$782,B$11)+'СЕТ СН'!$F$12+СВЦЭМ!$D$10+'СЕТ СН'!$F$5-'СЕТ СН'!$F$20</f>
        <v>1900.38130783</v>
      </c>
      <c r="C16" s="36">
        <f>SUMIFS(СВЦЭМ!$C$39:$C$782,СВЦЭМ!$A$39:$A$782,$A16,СВЦЭМ!$B$39:$B$782,C$11)+'СЕТ СН'!$F$12+СВЦЭМ!$D$10+'СЕТ СН'!$F$5-'СЕТ СН'!$F$20</f>
        <v>1972.1647891900002</v>
      </c>
      <c r="D16" s="36">
        <f>SUMIFS(СВЦЭМ!$C$39:$C$782,СВЦЭМ!$A$39:$A$782,$A16,СВЦЭМ!$B$39:$B$782,D$11)+'СЕТ СН'!$F$12+СВЦЭМ!$D$10+'СЕТ СН'!$F$5-'СЕТ СН'!$F$20</f>
        <v>2020.4739091599999</v>
      </c>
      <c r="E16" s="36">
        <f>SUMIFS(СВЦЭМ!$C$39:$C$782,СВЦЭМ!$A$39:$A$782,$A16,СВЦЭМ!$B$39:$B$782,E$11)+'СЕТ СН'!$F$12+СВЦЭМ!$D$10+'СЕТ СН'!$F$5-'СЕТ СН'!$F$20</f>
        <v>2023.44426144</v>
      </c>
      <c r="F16" s="36">
        <f>SUMIFS(СВЦЭМ!$C$39:$C$782,СВЦЭМ!$A$39:$A$782,$A16,СВЦЭМ!$B$39:$B$782,F$11)+'СЕТ СН'!$F$12+СВЦЭМ!$D$10+'СЕТ СН'!$F$5-'СЕТ СН'!$F$20</f>
        <v>2020.7921715100001</v>
      </c>
      <c r="G16" s="36">
        <f>SUMIFS(СВЦЭМ!$C$39:$C$782,СВЦЭМ!$A$39:$A$782,$A16,СВЦЭМ!$B$39:$B$782,G$11)+'СЕТ СН'!$F$12+СВЦЭМ!$D$10+'СЕТ СН'!$F$5-'СЕТ СН'!$F$20</f>
        <v>2011.2080598900002</v>
      </c>
      <c r="H16" s="36">
        <f>SUMIFS(СВЦЭМ!$C$39:$C$782,СВЦЭМ!$A$39:$A$782,$A16,СВЦЭМ!$B$39:$B$782,H$11)+'СЕТ СН'!$F$12+СВЦЭМ!$D$10+'СЕТ СН'!$F$5-'СЕТ СН'!$F$20</f>
        <v>1983.40115687</v>
      </c>
      <c r="I16" s="36">
        <f>SUMIFS(СВЦЭМ!$C$39:$C$782,СВЦЭМ!$A$39:$A$782,$A16,СВЦЭМ!$B$39:$B$782,I$11)+'СЕТ СН'!$F$12+СВЦЭМ!$D$10+'СЕТ СН'!$F$5-'СЕТ СН'!$F$20</f>
        <v>1900.30759719</v>
      </c>
      <c r="J16" s="36">
        <f>SUMIFS(СВЦЭМ!$C$39:$C$782,СВЦЭМ!$A$39:$A$782,$A16,СВЦЭМ!$B$39:$B$782,J$11)+'СЕТ СН'!$F$12+СВЦЭМ!$D$10+'СЕТ СН'!$F$5-'СЕТ СН'!$F$20</f>
        <v>1864.48552782</v>
      </c>
      <c r="K16" s="36">
        <f>SUMIFS(СВЦЭМ!$C$39:$C$782,СВЦЭМ!$A$39:$A$782,$A16,СВЦЭМ!$B$39:$B$782,K$11)+'СЕТ СН'!$F$12+СВЦЭМ!$D$10+'СЕТ СН'!$F$5-'СЕТ СН'!$F$20</f>
        <v>1817.31397573</v>
      </c>
      <c r="L16" s="36">
        <f>SUMIFS(СВЦЭМ!$C$39:$C$782,СВЦЭМ!$A$39:$A$782,$A16,СВЦЭМ!$B$39:$B$782,L$11)+'СЕТ СН'!$F$12+СВЦЭМ!$D$10+'СЕТ СН'!$F$5-'СЕТ СН'!$F$20</f>
        <v>1808.4051029299999</v>
      </c>
      <c r="M16" s="36">
        <f>SUMIFS(СВЦЭМ!$C$39:$C$782,СВЦЭМ!$A$39:$A$782,$A16,СВЦЭМ!$B$39:$B$782,M$11)+'СЕТ СН'!$F$12+СВЦЭМ!$D$10+'СЕТ СН'!$F$5-'СЕТ СН'!$F$20</f>
        <v>1818.73434479</v>
      </c>
      <c r="N16" s="36">
        <f>SUMIFS(СВЦЭМ!$C$39:$C$782,СВЦЭМ!$A$39:$A$782,$A16,СВЦЭМ!$B$39:$B$782,N$11)+'СЕТ СН'!$F$12+СВЦЭМ!$D$10+'СЕТ СН'!$F$5-'СЕТ СН'!$F$20</f>
        <v>1854.7232128599999</v>
      </c>
      <c r="O16" s="36">
        <f>SUMIFS(СВЦЭМ!$C$39:$C$782,СВЦЭМ!$A$39:$A$782,$A16,СВЦЭМ!$B$39:$B$782,O$11)+'СЕТ СН'!$F$12+СВЦЭМ!$D$10+'СЕТ СН'!$F$5-'СЕТ СН'!$F$20</f>
        <v>1867.7323280999999</v>
      </c>
      <c r="P16" s="36">
        <f>SUMIFS(СВЦЭМ!$C$39:$C$782,СВЦЭМ!$A$39:$A$782,$A16,СВЦЭМ!$B$39:$B$782,P$11)+'СЕТ СН'!$F$12+СВЦЭМ!$D$10+'СЕТ СН'!$F$5-'СЕТ СН'!$F$20</f>
        <v>1868.2080950300001</v>
      </c>
      <c r="Q16" s="36">
        <f>SUMIFS(СВЦЭМ!$C$39:$C$782,СВЦЭМ!$A$39:$A$782,$A16,СВЦЭМ!$B$39:$B$782,Q$11)+'СЕТ СН'!$F$12+СВЦЭМ!$D$10+'СЕТ СН'!$F$5-'СЕТ СН'!$F$20</f>
        <v>1867.5545530499999</v>
      </c>
      <c r="R16" s="36">
        <f>SUMIFS(СВЦЭМ!$C$39:$C$782,СВЦЭМ!$A$39:$A$782,$A16,СВЦЭМ!$B$39:$B$782,R$11)+'СЕТ СН'!$F$12+СВЦЭМ!$D$10+'СЕТ СН'!$F$5-'СЕТ СН'!$F$20</f>
        <v>1850.7207263600001</v>
      </c>
      <c r="S16" s="36">
        <f>SUMIFS(СВЦЭМ!$C$39:$C$782,СВЦЭМ!$A$39:$A$782,$A16,СВЦЭМ!$B$39:$B$782,S$11)+'СЕТ СН'!$F$12+СВЦЭМ!$D$10+'СЕТ СН'!$F$5-'СЕТ СН'!$F$20</f>
        <v>1841.3543162199999</v>
      </c>
      <c r="T16" s="36">
        <f>SUMIFS(СВЦЭМ!$C$39:$C$782,СВЦЭМ!$A$39:$A$782,$A16,СВЦЭМ!$B$39:$B$782,T$11)+'СЕТ СН'!$F$12+СВЦЭМ!$D$10+'СЕТ СН'!$F$5-'СЕТ СН'!$F$20</f>
        <v>1836.18996616</v>
      </c>
      <c r="U16" s="36">
        <f>SUMIFS(СВЦЭМ!$C$39:$C$782,СВЦЭМ!$A$39:$A$782,$A16,СВЦЭМ!$B$39:$B$782,U$11)+'СЕТ СН'!$F$12+СВЦЭМ!$D$10+'СЕТ СН'!$F$5-'СЕТ СН'!$F$20</f>
        <v>1834.2514578</v>
      </c>
      <c r="V16" s="36">
        <f>SUMIFS(СВЦЭМ!$C$39:$C$782,СВЦЭМ!$A$39:$A$782,$A16,СВЦЭМ!$B$39:$B$782,V$11)+'СЕТ СН'!$F$12+СВЦЭМ!$D$10+'СЕТ СН'!$F$5-'СЕТ СН'!$F$20</f>
        <v>1836.1032258700002</v>
      </c>
      <c r="W16" s="36">
        <f>SUMIFS(СВЦЭМ!$C$39:$C$782,СВЦЭМ!$A$39:$A$782,$A16,СВЦЭМ!$B$39:$B$782,W$11)+'СЕТ СН'!$F$12+СВЦЭМ!$D$10+'СЕТ СН'!$F$5-'СЕТ СН'!$F$20</f>
        <v>1847.23970106</v>
      </c>
      <c r="X16" s="36">
        <f>SUMIFS(СВЦЭМ!$C$39:$C$782,СВЦЭМ!$A$39:$A$782,$A16,СВЦЭМ!$B$39:$B$782,X$11)+'СЕТ СН'!$F$12+СВЦЭМ!$D$10+'СЕТ СН'!$F$5-'СЕТ СН'!$F$20</f>
        <v>1819.84203413</v>
      </c>
      <c r="Y16" s="36">
        <f>SUMIFS(СВЦЭМ!$C$39:$C$782,СВЦЭМ!$A$39:$A$782,$A16,СВЦЭМ!$B$39:$B$782,Y$11)+'СЕТ СН'!$F$12+СВЦЭМ!$D$10+'СЕТ СН'!$F$5-'СЕТ СН'!$F$20</f>
        <v>1861.6237110100001</v>
      </c>
    </row>
    <row r="17" spans="1:25" ht="15.75" x14ac:dyDescent="0.2">
      <c r="A17" s="35">
        <f t="shared" si="0"/>
        <v>44383</v>
      </c>
      <c r="B17" s="36">
        <f>SUMIFS(СВЦЭМ!$C$39:$C$782,СВЦЭМ!$A$39:$A$782,$A17,СВЦЭМ!$B$39:$B$782,B$11)+'СЕТ СН'!$F$12+СВЦЭМ!$D$10+'СЕТ СН'!$F$5-'СЕТ СН'!$F$20</f>
        <v>1902.99071878</v>
      </c>
      <c r="C17" s="36">
        <f>SUMIFS(СВЦЭМ!$C$39:$C$782,СВЦЭМ!$A$39:$A$782,$A17,СВЦЭМ!$B$39:$B$782,C$11)+'СЕТ СН'!$F$12+СВЦЭМ!$D$10+'СЕТ СН'!$F$5-'СЕТ СН'!$F$20</f>
        <v>1984.1942700099999</v>
      </c>
      <c r="D17" s="36">
        <f>SUMIFS(СВЦЭМ!$C$39:$C$782,СВЦЭМ!$A$39:$A$782,$A17,СВЦЭМ!$B$39:$B$782,D$11)+'СЕТ СН'!$F$12+СВЦЭМ!$D$10+'СЕТ СН'!$F$5-'СЕТ СН'!$F$20</f>
        <v>2032.6187154200002</v>
      </c>
      <c r="E17" s="36">
        <f>SUMIFS(СВЦЭМ!$C$39:$C$782,СВЦЭМ!$A$39:$A$782,$A17,СВЦЭМ!$B$39:$B$782,E$11)+'СЕТ СН'!$F$12+СВЦЭМ!$D$10+'СЕТ СН'!$F$5-'СЕТ СН'!$F$20</f>
        <v>2040.7554245700001</v>
      </c>
      <c r="F17" s="36">
        <f>SUMIFS(СВЦЭМ!$C$39:$C$782,СВЦЭМ!$A$39:$A$782,$A17,СВЦЭМ!$B$39:$B$782,F$11)+'СЕТ СН'!$F$12+СВЦЭМ!$D$10+'СЕТ СН'!$F$5-'СЕТ СН'!$F$20</f>
        <v>2043.5576405199999</v>
      </c>
      <c r="G17" s="36">
        <f>SUMIFS(СВЦЭМ!$C$39:$C$782,СВЦЭМ!$A$39:$A$782,$A17,СВЦЭМ!$B$39:$B$782,G$11)+'СЕТ СН'!$F$12+СВЦЭМ!$D$10+'СЕТ СН'!$F$5-'СЕТ СН'!$F$20</f>
        <v>2024.4317772300001</v>
      </c>
      <c r="H17" s="36">
        <f>SUMIFS(СВЦЭМ!$C$39:$C$782,СВЦЭМ!$A$39:$A$782,$A17,СВЦЭМ!$B$39:$B$782,H$11)+'СЕТ СН'!$F$12+СВЦЭМ!$D$10+'СЕТ СН'!$F$5-'СЕТ СН'!$F$20</f>
        <v>1982.75722283</v>
      </c>
      <c r="I17" s="36">
        <f>SUMIFS(СВЦЭМ!$C$39:$C$782,СВЦЭМ!$A$39:$A$782,$A17,СВЦЭМ!$B$39:$B$782,I$11)+'СЕТ СН'!$F$12+СВЦЭМ!$D$10+'СЕТ СН'!$F$5-'СЕТ СН'!$F$20</f>
        <v>1937.01344144</v>
      </c>
      <c r="J17" s="36">
        <f>SUMIFS(СВЦЭМ!$C$39:$C$782,СВЦЭМ!$A$39:$A$782,$A17,СВЦЭМ!$B$39:$B$782,J$11)+'СЕТ СН'!$F$12+СВЦЭМ!$D$10+'СЕТ СН'!$F$5-'СЕТ СН'!$F$20</f>
        <v>1867.36359631</v>
      </c>
      <c r="K17" s="36">
        <f>SUMIFS(СВЦЭМ!$C$39:$C$782,СВЦЭМ!$A$39:$A$782,$A17,СВЦЭМ!$B$39:$B$782,K$11)+'СЕТ СН'!$F$12+СВЦЭМ!$D$10+'СЕТ СН'!$F$5-'СЕТ СН'!$F$20</f>
        <v>1806.9125268400001</v>
      </c>
      <c r="L17" s="36">
        <f>SUMIFS(СВЦЭМ!$C$39:$C$782,СВЦЭМ!$A$39:$A$782,$A17,СВЦЭМ!$B$39:$B$782,L$11)+'СЕТ СН'!$F$12+СВЦЭМ!$D$10+'СЕТ СН'!$F$5-'СЕТ СН'!$F$20</f>
        <v>1797.09195168</v>
      </c>
      <c r="M17" s="36">
        <f>SUMIFS(СВЦЭМ!$C$39:$C$782,СВЦЭМ!$A$39:$A$782,$A17,СВЦЭМ!$B$39:$B$782,M$11)+'СЕТ СН'!$F$12+СВЦЭМ!$D$10+'СЕТ СН'!$F$5-'СЕТ СН'!$F$20</f>
        <v>1825.5593436200002</v>
      </c>
      <c r="N17" s="36">
        <f>SUMIFS(СВЦЭМ!$C$39:$C$782,СВЦЭМ!$A$39:$A$782,$A17,СВЦЭМ!$B$39:$B$782,N$11)+'СЕТ СН'!$F$12+СВЦЭМ!$D$10+'СЕТ СН'!$F$5-'СЕТ СН'!$F$20</f>
        <v>1901.39950122</v>
      </c>
      <c r="O17" s="36">
        <f>SUMIFS(СВЦЭМ!$C$39:$C$782,СВЦЭМ!$A$39:$A$782,$A17,СВЦЭМ!$B$39:$B$782,O$11)+'СЕТ СН'!$F$12+СВЦЭМ!$D$10+'СЕТ СН'!$F$5-'СЕТ СН'!$F$20</f>
        <v>1899.2812648700001</v>
      </c>
      <c r="P17" s="36">
        <f>SUMIFS(СВЦЭМ!$C$39:$C$782,СВЦЭМ!$A$39:$A$782,$A17,СВЦЭМ!$B$39:$B$782,P$11)+'СЕТ СН'!$F$12+СВЦЭМ!$D$10+'СЕТ СН'!$F$5-'СЕТ СН'!$F$20</f>
        <v>1903.7739009100001</v>
      </c>
      <c r="Q17" s="36">
        <f>SUMIFS(СВЦЭМ!$C$39:$C$782,СВЦЭМ!$A$39:$A$782,$A17,СВЦЭМ!$B$39:$B$782,Q$11)+'СЕТ СН'!$F$12+СВЦЭМ!$D$10+'СЕТ СН'!$F$5-'СЕТ СН'!$F$20</f>
        <v>1913.31768246</v>
      </c>
      <c r="R17" s="36">
        <f>SUMIFS(СВЦЭМ!$C$39:$C$782,СВЦЭМ!$A$39:$A$782,$A17,СВЦЭМ!$B$39:$B$782,R$11)+'СЕТ СН'!$F$12+СВЦЭМ!$D$10+'СЕТ СН'!$F$5-'СЕТ СН'!$F$20</f>
        <v>1909.9030940299999</v>
      </c>
      <c r="S17" s="36">
        <f>SUMIFS(СВЦЭМ!$C$39:$C$782,СВЦЭМ!$A$39:$A$782,$A17,СВЦЭМ!$B$39:$B$782,S$11)+'СЕТ СН'!$F$12+СВЦЭМ!$D$10+'СЕТ СН'!$F$5-'СЕТ СН'!$F$20</f>
        <v>1885.9301252700002</v>
      </c>
      <c r="T17" s="36">
        <f>SUMIFS(СВЦЭМ!$C$39:$C$782,СВЦЭМ!$A$39:$A$782,$A17,СВЦЭМ!$B$39:$B$782,T$11)+'СЕТ СН'!$F$12+СВЦЭМ!$D$10+'СЕТ СН'!$F$5-'СЕТ СН'!$F$20</f>
        <v>1881.0727525100001</v>
      </c>
      <c r="U17" s="36">
        <f>SUMIFS(СВЦЭМ!$C$39:$C$782,СВЦЭМ!$A$39:$A$782,$A17,СВЦЭМ!$B$39:$B$782,U$11)+'СЕТ СН'!$F$12+СВЦЭМ!$D$10+'СЕТ СН'!$F$5-'СЕТ СН'!$F$20</f>
        <v>1843.52658911</v>
      </c>
      <c r="V17" s="36">
        <f>SUMIFS(СВЦЭМ!$C$39:$C$782,СВЦЭМ!$A$39:$A$782,$A17,СВЦЭМ!$B$39:$B$782,V$11)+'СЕТ СН'!$F$12+СВЦЭМ!$D$10+'СЕТ СН'!$F$5-'СЕТ СН'!$F$20</f>
        <v>1831.5872935900002</v>
      </c>
      <c r="W17" s="36">
        <f>SUMIFS(СВЦЭМ!$C$39:$C$782,СВЦЭМ!$A$39:$A$782,$A17,СВЦЭМ!$B$39:$B$782,W$11)+'СЕТ СН'!$F$12+СВЦЭМ!$D$10+'СЕТ СН'!$F$5-'СЕТ СН'!$F$20</f>
        <v>1841.03940672</v>
      </c>
      <c r="X17" s="36">
        <f>SUMIFS(СВЦЭМ!$C$39:$C$782,СВЦЭМ!$A$39:$A$782,$A17,СВЦЭМ!$B$39:$B$782,X$11)+'СЕТ СН'!$F$12+СВЦЭМ!$D$10+'СЕТ СН'!$F$5-'СЕТ СН'!$F$20</f>
        <v>1904.9466433</v>
      </c>
      <c r="Y17" s="36">
        <f>SUMIFS(СВЦЭМ!$C$39:$C$782,СВЦЭМ!$A$39:$A$782,$A17,СВЦЭМ!$B$39:$B$782,Y$11)+'СЕТ СН'!$F$12+СВЦЭМ!$D$10+'СЕТ СН'!$F$5-'СЕТ СН'!$F$20</f>
        <v>2017.98927267</v>
      </c>
    </row>
    <row r="18" spans="1:25" ht="15.75" x14ac:dyDescent="0.2">
      <c r="A18" s="35">
        <f t="shared" si="0"/>
        <v>44384</v>
      </c>
      <c r="B18" s="36">
        <f>SUMIFS(СВЦЭМ!$C$39:$C$782,СВЦЭМ!$A$39:$A$782,$A18,СВЦЭМ!$B$39:$B$782,B$11)+'СЕТ СН'!$F$12+СВЦЭМ!$D$10+'СЕТ СН'!$F$5-'СЕТ СН'!$F$20</f>
        <v>1947.05661207</v>
      </c>
      <c r="C18" s="36">
        <f>SUMIFS(СВЦЭМ!$C$39:$C$782,СВЦЭМ!$A$39:$A$782,$A18,СВЦЭМ!$B$39:$B$782,C$11)+'СЕТ СН'!$F$12+СВЦЭМ!$D$10+'СЕТ СН'!$F$5-'СЕТ СН'!$F$20</f>
        <v>2014.9015945400001</v>
      </c>
      <c r="D18" s="36">
        <f>SUMIFS(СВЦЭМ!$C$39:$C$782,СВЦЭМ!$A$39:$A$782,$A18,СВЦЭМ!$B$39:$B$782,D$11)+'СЕТ СН'!$F$12+СВЦЭМ!$D$10+'СЕТ СН'!$F$5-'СЕТ СН'!$F$20</f>
        <v>2059.7989339400001</v>
      </c>
      <c r="E18" s="36">
        <f>SUMIFS(СВЦЭМ!$C$39:$C$782,СВЦЭМ!$A$39:$A$782,$A18,СВЦЭМ!$B$39:$B$782,E$11)+'СЕТ СН'!$F$12+СВЦЭМ!$D$10+'СЕТ СН'!$F$5-'СЕТ СН'!$F$20</f>
        <v>2059.13355791</v>
      </c>
      <c r="F18" s="36">
        <f>SUMIFS(СВЦЭМ!$C$39:$C$782,СВЦЭМ!$A$39:$A$782,$A18,СВЦЭМ!$B$39:$B$782,F$11)+'СЕТ СН'!$F$12+СВЦЭМ!$D$10+'СЕТ СН'!$F$5-'СЕТ СН'!$F$20</f>
        <v>2067.0611845000003</v>
      </c>
      <c r="G18" s="36">
        <f>SUMIFS(СВЦЭМ!$C$39:$C$782,СВЦЭМ!$A$39:$A$782,$A18,СВЦЭМ!$B$39:$B$782,G$11)+'СЕТ СН'!$F$12+СВЦЭМ!$D$10+'СЕТ СН'!$F$5-'СЕТ СН'!$F$20</f>
        <v>2058.0640715</v>
      </c>
      <c r="H18" s="36">
        <f>SUMIFS(СВЦЭМ!$C$39:$C$782,СВЦЭМ!$A$39:$A$782,$A18,СВЦЭМ!$B$39:$B$782,H$11)+'СЕТ СН'!$F$12+СВЦЭМ!$D$10+'СЕТ СН'!$F$5-'СЕТ СН'!$F$20</f>
        <v>2020.5828046300001</v>
      </c>
      <c r="I18" s="36">
        <f>SUMIFS(СВЦЭМ!$C$39:$C$782,СВЦЭМ!$A$39:$A$782,$A18,СВЦЭМ!$B$39:$B$782,I$11)+'СЕТ СН'!$F$12+СВЦЭМ!$D$10+'СЕТ СН'!$F$5-'СЕТ СН'!$F$20</f>
        <v>1944.9558374399999</v>
      </c>
      <c r="J18" s="36">
        <f>SUMIFS(СВЦЭМ!$C$39:$C$782,СВЦЭМ!$A$39:$A$782,$A18,СВЦЭМ!$B$39:$B$782,J$11)+'СЕТ СН'!$F$12+СВЦЭМ!$D$10+'СЕТ СН'!$F$5-'СЕТ СН'!$F$20</f>
        <v>1867.9306972300001</v>
      </c>
      <c r="K18" s="36">
        <f>SUMIFS(СВЦЭМ!$C$39:$C$782,СВЦЭМ!$A$39:$A$782,$A18,СВЦЭМ!$B$39:$B$782,K$11)+'СЕТ СН'!$F$12+СВЦЭМ!$D$10+'СЕТ СН'!$F$5-'СЕТ СН'!$F$20</f>
        <v>1847.42219957</v>
      </c>
      <c r="L18" s="36">
        <f>SUMIFS(СВЦЭМ!$C$39:$C$782,СВЦЭМ!$A$39:$A$782,$A18,СВЦЭМ!$B$39:$B$782,L$11)+'СЕТ СН'!$F$12+СВЦЭМ!$D$10+'СЕТ СН'!$F$5-'СЕТ СН'!$F$20</f>
        <v>1855.9820450100001</v>
      </c>
      <c r="M18" s="36">
        <f>SUMIFS(СВЦЭМ!$C$39:$C$782,СВЦЭМ!$A$39:$A$782,$A18,СВЦЭМ!$B$39:$B$782,M$11)+'СЕТ СН'!$F$12+СВЦЭМ!$D$10+'СЕТ СН'!$F$5-'СЕТ СН'!$F$20</f>
        <v>1882.42545518</v>
      </c>
      <c r="N18" s="36">
        <f>SUMIFS(СВЦЭМ!$C$39:$C$782,СВЦЭМ!$A$39:$A$782,$A18,СВЦЭМ!$B$39:$B$782,N$11)+'СЕТ СН'!$F$12+СВЦЭМ!$D$10+'СЕТ СН'!$F$5-'СЕТ СН'!$F$20</f>
        <v>1901.3495422199999</v>
      </c>
      <c r="O18" s="36">
        <f>SUMIFS(СВЦЭМ!$C$39:$C$782,СВЦЭМ!$A$39:$A$782,$A18,СВЦЭМ!$B$39:$B$782,O$11)+'СЕТ СН'!$F$12+СВЦЭМ!$D$10+'СЕТ СН'!$F$5-'СЕТ СН'!$F$20</f>
        <v>1906.16609685</v>
      </c>
      <c r="P18" s="36">
        <f>SUMIFS(СВЦЭМ!$C$39:$C$782,СВЦЭМ!$A$39:$A$782,$A18,СВЦЭМ!$B$39:$B$782,P$11)+'СЕТ СН'!$F$12+СВЦЭМ!$D$10+'СЕТ СН'!$F$5-'СЕТ СН'!$F$20</f>
        <v>1914.2886813800001</v>
      </c>
      <c r="Q18" s="36">
        <f>SUMIFS(СВЦЭМ!$C$39:$C$782,СВЦЭМ!$A$39:$A$782,$A18,СВЦЭМ!$B$39:$B$782,Q$11)+'СЕТ СН'!$F$12+СВЦЭМ!$D$10+'СЕТ СН'!$F$5-'СЕТ СН'!$F$20</f>
        <v>1931.5420341899999</v>
      </c>
      <c r="R18" s="36">
        <f>SUMIFS(СВЦЭМ!$C$39:$C$782,СВЦЭМ!$A$39:$A$782,$A18,СВЦЭМ!$B$39:$B$782,R$11)+'СЕТ СН'!$F$12+СВЦЭМ!$D$10+'СЕТ СН'!$F$5-'СЕТ СН'!$F$20</f>
        <v>1929.55044281</v>
      </c>
      <c r="S18" s="36">
        <f>SUMIFS(СВЦЭМ!$C$39:$C$782,СВЦЭМ!$A$39:$A$782,$A18,СВЦЭМ!$B$39:$B$782,S$11)+'СЕТ СН'!$F$12+СВЦЭМ!$D$10+'СЕТ СН'!$F$5-'СЕТ СН'!$F$20</f>
        <v>1896.15997206</v>
      </c>
      <c r="T18" s="36">
        <f>SUMIFS(СВЦЭМ!$C$39:$C$782,СВЦЭМ!$A$39:$A$782,$A18,СВЦЭМ!$B$39:$B$782,T$11)+'СЕТ СН'!$F$12+СВЦЭМ!$D$10+'СЕТ СН'!$F$5-'СЕТ СН'!$F$20</f>
        <v>1857.6937573499999</v>
      </c>
      <c r="U18" s="36">
        <f>SUMIFS(СВЦЭМ!$C$39:$C$782,СВЦЭМ!$A$39:$A$782,$A18,СВЦЭМ!$B$39:$B$782,U$11)+'СЕТ СН'!$F$12+СВЦЭМ!$D$10+'СЕТ СН'!$F$5-'СЕТ СН'!$F$20</f>
        <v>1851.28443978</v>
      </c>
      <c r="V18" s="36">
        <f>SUMIFS(СВЦЭМ!$C$39:$C$782,СВЦЭМ!$A$39:$A$782,$A18,СВЦЭМ!$B$39:$B$782,V$11)+'СЕТ СН'!$F$12+СВЦЭМ!$D$10+'СЕТ СН'!$F$5-'СЕТ СН'!$F$20</f>
        <v>1846.6235318500001</v>
      </c>
      <c r="W18" s="36">
        <f>SUMIFS(СВЦЭМ!$C$39:$C$782,СВЦЭМ!$A$39:$A$782,$A18,СВЦЭМ!$B$39:$B$782,W$11)+'СЕТ СН'!$F$12+СВЦЭМ!$D$10+'СЕТ СН'!$F$5-'СЕТ СН'!$F$20</f>
        <v>1835.7104338300001</v>
      </c>
      <c r="X18" s="36">
        <f>SUMIFS(СВЦЭМ!$C$39:$C$782,СВЦЭМ!$A$39:$A$782,$A18,СВЦЭМ!$B$39:$B$782,X$11)+'СЕТ СН'!$F$12+СВЦЭМ!$D$10+'СЕТ СН'!$F$5-'СЕТ СН'!$F$20</f>
        <v>1833.2375025000001</v>
      </c>
      <c r="Y18" s="36">
        <f>SUMIFS(СВЦЭМ!$C$39:$C$782,СВЦЭМ!$A$39:$A$782,$A18,СВЦЭМ!$B$39:$B$782,Y$11)+'СЕТ СН'!$F$12+СВЦЭМ!$D$10+'СЕТ СН'!$F$5-'СЕТ СН'!$F$20</f>
        <v>1821.7839129399999</v>
      </c>
    </row>
    <row r="19" spans="1:25" ht="15.75" x14ac:dyDescent="0.2">
      <c r="A19" s="35">
        <f t="shared" si="0"/>
        <v>44385</v>
      </c>
      <c r="B19" s="36">
        <f>SUMIFS(СВЦЭМ!$C$39:$C$782,СВЦЭМ!$A$39:$A$782,$A19,СВЦЭМ!$B$39:$B$782,B$11)+'СЕТ СН'!$F$12+СВЦЭМ!$D$10+'СЕТ СН'!$F$5-'СЕТ СН'!$F$20</f>
        <v>1900.12247671</v>
      </c>
      <c r="C19" s="36">
        <f>SUMIFS(СВЦЭМ!$C$39:$C$782,СВЦЭМ!$A$39:$A$782,$A19,СВЦЭМ!$B$39:$B$782,C$11)+'СЕТ СН'!$F$12+СВЦЭМ!$D$10+'СЕТ СН'!$F$5-'СЕТ СН'!$F$20</f>
        <v>1996.6354868799999</v>
      </c>
      <c r="D19" s="36">
        <f>SUMIFS(СВЦЭМ!$C$39:$C$782,СВЦЭМ!$A$39:$A$782,$A19,СВЦЭМ!$B$39:$B$782,D$11)+'СЕТ СН'!$F$12+СВЦЭМ!$D$10+'СЕТ СН'!$F$5-'СЕТ СН'!$F$20</f>
        <v>2038.53921885</v>
      </c>
      <c r="E19" s="36">
        <f>SUMIFS(СВЦЭМ!$C$39:$C$782,СВЦЭМ!$A$39:$A$782,$A19,СВЦЭМ!$B$39:$B$782,E$11)+'СЕТ СН'!$F$12+СВЦЭМ!$D$10+'СЕТ СН'!$F$5-'СЕТ СН'!$F$20</f>
        <v>2057.5078910800003</v>
      </c>
      <c r="F19" s="36">
        <f>SUMIFS(СВЦЭМ!$C$39:$C$782,СВЦЭМ!$A$39:$A$782,$A19,СВЦЭМ!$B$39:$B$782,F$11)+'СЕТ СН'!$F$12+СВЦЭМ!$D$10+'СЕТ СН'!$F$5-'СЕТ СН'!$F$20</f>
        <v>2052.2117598899999</v>
      </c>
      <c r="G19" s="36">
        <f>SUMIFS(СВЦЭМ!$C$39:$C$782,СВЦЭМ!$A$39:$A$782,$A19,СВЦЭМ!$B$39:$B$782,G$11)+'СЕТ СН'!$F$12+СВЦЭМ!$D$10+'СЕТ СН'!$F$5-'СЕТ СН'!$F$20</f>
        <v>2043.7400158999999</v>
      </c>
      <c r="H19" s="36">
        <f>SUMIFS(СВЦЭМ!$C$39:$C$782,СВЦЭМ!$A$39:$A$782,$A19,СВЦЭМ!$B$39:$B$782,H$11)+'СЕТ СН'!$F$12+СВЦЭМ!$D$10+'СЕТ СН'!$F$5-'СЕТ СН'!$F$20</f>
        <v>2007.9839550699999</v>
      </c>
      <c r="I19" s="36">
        <f>SUMIFS(СВЦЭМ!$C$39:$C$782,СВЦЭМ!$A$39:$A$782,$A19,СВЦЭМ!$B$39:$B$782,I$11)+'СЕТ СН'!$F$12+СВЦЭМ!$D$10+'СЕТ СН'!$F$5-'СЕТ СН'!$F$20</f>
        <v>1959.20806072</v>
      </c>
      <c r="J19" s="36">
        <f>SUMIFS(СВЦЭМ!$C$39:$C$782,СВЦЭМ!$A$39:$A$782,$A19,СВЦЭМ!$B$39:$B$782,J$11)+'СЕТ СН'!$F$12+СВЦЭМ!$D$10+'СЕТ СН'!$F$5-'СЕТ СН'!$F$20</f>
        <v>1899.1353159</v>
      </c>
      <c r="K19" s="36">
        <f>SUMIFS(СВЦЭМ!$C$39:$C$782,СВЦЭМ!$A$39:$A$782,$A19,СВЦЭМ!$B$39:$B$782,K$11)+'СЕТ СН'!$F$12+СВЦЭМ!$D$10+'СЕТ СН'!$F$5-'СЕТ СН'!$F$20</f>
        <v>1860.6988616399999</v>
      </c>
      <c r="L19" s="36">
        <f>SUMIFS(СВЦЭМ!$C$39:$C$782,СВЦЭМ!$A$39:$A$782,$A19,СВЦЭМ!$B$39:$B$782,L$11)+'СЕТ СН'!$F$12+СВЦЭМ!$D$10+'СЕТ СН'!$F$5-'СЕТ СН'!$F$20</f>
        <v>1863.8880332900001</v>
      </c>
      <c r="M19" s="36">
        <f>SUMIFS(СВЦЭМ!$C$39:$C$782,СВЦЭМ!$A$39:$A$782,$A19,СВЦЭМ!$B$39:$B$782,M$11)+'СЕТ СН'!$F$12+СВЦЭМ!$D$10+'СЕТ СН'!$F$5-'СЕТ СН'!$F$20</f>
        <v>1879.7540092200002</v>
      </c>
      <c r="N19" s="36">
        <f>SUMIFS(СВЦЭМ!$C$39:$C$782,СВЦЭМ!$A$39:$A$782,$A19,СВЦЭМ!$B$39:$B$782,N$11)+'СЕТ СН'!$F$12+СВЦЭМ!$D$10+'СЕТ СН'!$F$5-'СЕТ СН'!$F$20</f>
        <v>1912.0795058399999</v>
      </c>
      <c r="O19" s="36">
        <f>SUMIFS(СВЦЭМ!$C$39:$C$782,СВЦЭМ!$A$39:$A$782,$A19,СВЦЭМ!$B$39:$B$782,O$11)+'СЕТ СН'!$F$12+СВЦЭМ!$D$10+'СЕТ СН'!$F$5-'СЕТ СН'!$F$20</f>
        <v>1924.2707851800001</v>
      </c>
      <c r="P19" s="36">
        <f>SUMIFS(СВЦЭМ!$C$39:$C$782,СВЦЭМ!$A$39:$A$782,$A19,СВЦЭМ!$B$39:$B$782,P$11)+'СЕТ СН'!$F$12+СВЦЭМ!$D$10+'СЕТ СН'!$F$5-'СЕТ СН'!$F$20</f>
        <v>1950.8005224200001</v>
      </c>
      <c r="Q19" s="36">
        <f>SUMIFS(СВЦЭМ!$C$39:$C$782,СВЦЭМ!$A$39:$A$782,$A19,СВЦЭМ!$B$39:$B$782,Q$11)+'СЕТ СН'!$F$12+СВЦЭМ!$D$10+'СЕТ СН'!$F$5-'СЕТ СН'!$F$20</f>
        <v>1914.04571244</v>
      </c>
      <c r="R19" s="36">
        <f>SUMIFS(СВЦЭМ!$C$39:$C$782,СВЦЭМ!$A$39:$A$782,$A19,СВЦЭМ!$B$39:$B$782,R$11)+'СЕТ СН'!$F$12+СВЦЭМ!$D$10+'СЕТ СН'!$F$5-'СЕТ СН'!$F$20</f>
        <v>1910.6147939800001</v>
      </c>
      <c r="S19" s="36">
        <f>SUMIFS(СВЦЭМ!$C$39:$C$782,СВЦЭМ!$A$39:$A$782,$A19,СВЦЭМ!$B$39:$B$782,S$11)+'СЕТ СН'!$F$12+СВЦЭМ!$D$10+'СЕТ СН'!$F$5-'СЕТ СН'!$F$20</f>
        <v>1889.3819970100001</v>
      </c>
      <c r="T19" s="36">
        <f>SUMIFS(СВЦЭМ!$C$39:$C$782,СВЦЭМ!$A$39:$A$782,$A19,СВЦЭМ!$B$39:$B$782,T$11)+'СЕТ СН'!$F$12+СВЦЭМ!$D$10+'СЕТ СН'!$F$5-'СЕТ СН'!$F$20</f>
        <v>1857.97860829</v>
      </c>
      <c r="U19" s="36">
        <f>SUMIFS(СВЦЭМ!$C$39:$C$782,СВЦЭМ!$A$39:$A$782,$A19,СВЦЭМ!$B$39:$B$782,U$11)+'СЕТ СН'!$F$12+СВЦЭМ!$D$10+'СЕТ СН'!$F$5-'СЕТ СН'!$F$20</f>
        <v>1839.3095754400001</v>
      </c>
      <c r="V19" s="36">
        <f>SUMIFS(СВЦЭМ!$C$39:$C$782,СВЦЭМ!$A$39:$A$782,$A19,СВЦЭМ!$B$39:$B$782,V$11)+'СЕТ СН'!$F$12+СВЦЭМ!$D$10+'СЕТ СН'!$F$5-'СЕТ СН'!$F$20</f>
        <v>1835.5331106200001</v>
      </c>
      <c r="W19" s="36">
        <f>SUMIFS(СВЦЭМ!$C$39:$C$782,СВЦЭМ!$A$39:$A$782,$A19,СВЦЭМ!$B$39:$B$782,W$11)+'СЕТ СН'!$F$12+СВЦЭМ!$D$10+'СЕТ СН'!$F$5-'СЕТ СН'!$F$20</f>
        <v>1837.18092361</v>
      </c>
      <c r="X19" s="36">
        <f>SUMIFS(СВЦЭМ!$C$39:$C$782,СВЦЭМ!$A$39:$A$782,$A19,СВЦЭМ!$B$39:$B$782,X$11)+'СЕТ СН'!$F$12+СВЦЭМ!$D$10+'СЕТ СН'!$F$5-'СЕТ СН'!$F$20</f>
        <v>1843.8746092800002</v>
      </c>
      <c r="Y19" s="36">
        <f>SUMIFS(СВЦЭМ!$C$39:$C$782,СВЦЭМ!$A$39:$A$782,$A19,СВЦЭМ!$B$39:$B$782,Y$11)+'СЕТ СН'!$F$12+СВЦЭМ!$D$10+'СЕТ СН'!$F$5-'СЕТ СН'!$F$20</f>
        <v>1894.8923724400001</v>
      </c>
    </row>
    <row r="20" spans="1:25" ht="15.75" x14ac:dyDescent="0.2">
      <c r="A20" s="35">
        <f t="shared" si="0"/>
        <v>44386</v>
      </c>
      <c r="B20" s="36">
        <f>SUMIFS(СВЦЭМ!$C$39:$C$782,СВЦЭМ!$A$39:$A$782,$A20,СВЦЭМ!$B$39:$B$782,B$11)+'СЕТ СН'!$F$12+СВЦЭМ!$D$10+'СЕТ СН'!$F$5-'СЕТ СН'!$F$20</f>
        <v>1987.0394905100002</v>
      </c>
      <c r="C20" s="36">
        <f>SUMIFS(СВЦЭМ!$C$39:$C$782,СВЦЭМ!$A$39:$A$782,$A20,СВЦЭМ!$B$39:$B$782,C$11)+'СЕТ СН'!$F$12+СВЦЭМ!$D$10+'СЕТ СН'!$F$5-'СЕТ СН'!$F$20</f>
        <v>2082.1624371500002</v>
      </c>
      <c r="D20" s="36">
        <f>SUMIFS(СВЦЭМ!$C$39:$C$782,СВЦЭМ!$A$39:$A$782,$A20,СВЦЭМ!$B$39:$B$782,D$11)+'СЕТ СН'!$F$12+СВЦЭМ!$D$10+'СЕТ СН'!$F$5-'СЕТ СН'!$F$20</f>
        <v>2112.6186962800002</v>
      </c>
      <c r="E20" s="36">
        <f>SUMIFS(СВЦЭМ!$C$39:$C$782,СВЦЭМ!$A$39:$A$782,$A20,СВЦЭМ!$B$39:$B$782,E$11)+'СЕТ СН'!$F$12+СВЦЭМ!$D$10+'СЕТ СН'!$F$5-'СЕТ СН'!$F$20</f>
        <v>2138.0826291399999</v>
      </c>
      <c r="F20" s="36">
        <f>SUMIFS(СВЦЭМ!$C$39:$C$782,СВЦЭМ!$A$39:$A$782,$A20,СВЦЭМ!$B$39:$B$782,F$11)+'СЕТ СН'!$F$12+СВЦЭМ!$D$10+'СЕТ СН'!$F$5-'СЕТ СН'!$F$20</f>
        <v>2132.7212951700003</v>
      </c>
      <c r="G20" s="36">
        <f>SUMIFS(СВЦЭМ!$C$39:$C$782,СВЦЭМ!$A$39:$A$782,$A20,СВЦЭМ!$B$39:$B$782,G$11)+'СЕТ СН'!$F$12+СВЦЭМ!$D$10+'СЕТ СН'!$F$5-'СЕТ СН'!$F$20</f>
        <v>2107.4843770300004</v>
      </c>
      <c r="H20" s="36">
        <f>SUMIFS(СВЦЭМ!$C$39:$C$782,СВЦЭМ!$A$39:$A$782,$A20,СВЦЭМ!$B$39:$B$782,H$11)+'СЕТ СН'!$F$12+СВЦЭМ!$D$10+'СЕТ СН'!$F$5-'СЕТ СН'!$F$20</f>
        <v>2059.5420188399999</v>
      </c>
      <c r="I20" s="36">
        <f>SUMIFS(СВЦЭМ!$C$39:$C$782,СВЦЭМ!$A$39:$A$782,$A20,СВЦЭМ!$B$39:$B$782,I$11)+'СЕТ СН'!$F$12+СВЦЭМ!$D$10+'СЕТ СН'!$F$5-'СЕТ СН'!$F$20</f>
        <v>1972.2640801500002</v>
      </c>
      <c r="J20" s="36">
        <f>SUMIFS(СВЦЭМ!$C$39:$C$782,СВЦЭМ!$A$39:$A$782,$A20,СВЦЭМ!$B$39:$B$782,J$11)+'СЕТ СН'!$F$12+СВЦЭМ!$D$10+'СЕТ СН'!$F$5-'СЕТ СН'!$F$20</f>
        <v>1893.4478378900001</v>
      </c>
      <c r="K20" s="36">
        <f>SUMIFS(СВЦЭМ!$C$39:$C$782,СВЦЭМ!$A$39:$A$782,$A20,СВЦЭМ!$B$39:$B$782,K$11)+'СЕТ СН'!$F$12+СВЦЭМ!$D$10+'СЕТ СН'!$F$5-'СЕТ СН'!$F$20</f>
        <v>1866.8453415600002</v>
      </c>
      <c r="L20" s="36">
        <f>SUMIFS(СВЦЭМ!$C$39:$C$782,СВЦЭМ!$A$39:$A$782,$A20,СВЦЭМ!$B$39:$B$782,L$11)+'СЕТ СН'!$F$12+СВЦЭМ!$D$10+'СЕТ СН'!$F$5-'СЕТ СН'!$F$20</f>
        <v>1844.38838657</v>
      </c>
      <c r="M20" s="36">
        <f>SUMIFS(СВЦЭМ!$C$39:$C$782,СВЦЭМ!$A$39:$A$782,$A20,СВЦЭМ!$B$39:$B$782,M$11)+'СЕТ СН'!$F$12+СВЦЭМ!$D$10+'СЕТ СН'!$F$5-'СЕТ СН'!$F$20</f>
        <v>1852.5968794800001</v>
      </c>
      <c r="N20" s="36">
        <f>SUMIFS(СВЦЭМ!$C$39:$C$782,СВЦЭМ!$A$39:$A$782,$A20,СВЦЭМ!$B$39:$B$782,N$11)+'СЕТ СН'!$F$12+СВЦЭМ!$D$10+'СЕТ СН'!$F$5-'СЕТ СН'!$F$20</f>
        <v>1878.72599741</v>
      </c>
      <c r="O20" s="36">
        <f>SUMIFS(СВЦЭМ!$C$39:$C$782,СВЦЭМ!$A$39:$A$782,$A20,СВЦЭМ!$B$39:$B$782,O$11)+'СЕТ СН'!$F$12+СВЦЭМ!$D$10+'СЕТ СН'!$F$5-'СЕТ СН'!$F$20</f>
        <v>1883.93923294</v>
      </c>
      <c r="P20" s="36">
        <f>SUMIFS(СВЦЭМ!$C$39:$C$782,СВЦЭМ!$A$39:$A$782,$A20,СВЦЭМ!$B$39:$B$782,P$11)+'СЕТ СН'!$F$12+СВЦЭМ!$D$10+'СЕТ СН'!$F$5-'СЕТ СН'!$F$20</f>
        <v>1890.8184218199999</v>
      </c>
      <c r="Q20" s="36">
        <f>SUMIFS(СВЦЭМ!$C$39:$C$782,СВЦЭМ!$A$39:$A$782,$A20,СВЦЭМ!$B$39:$B$782,Q$11)+'СЕТ СН'!$F$12+СВЦЭМ!$D$10+'СЕТ СН'!$F$5-'СЕТ СН'!$F$20</f>
        <v>1892.8705551799999</v>
      </c>
      <c r="R20" s="36">
        <f>SUMIFS(СВЦЭМ!$C$39:$C$782,СВЦЭМ!$A$39:$A$782,$A20,СВЦЭМ!$B$39:$B$782,R$11)+'СЕТ СН'!$F$12+СВЦЭМ!$D$10+'СЕТ СН'!$F$5-'СЕТ СН'!$F$20</f>
        <v>1883.39175406</v>
      </c>
      <c r="S20" s="36">
        <f>SUMIFS(СВЦЭМ!$C$39:$C$782,СВЦЭМ!$A$39:$A$782,$A20,СВЦЭМ!$B$39:$B$782,S$11)+'СЕТ СН'!$F$12+СВЦЭМ!$D$10+'СЕТ СН'!$F$5-'СЕТ СН'!$F$20</f>
        <v>1874.3108543100002</v>
      </c>
      <c r="T20" s="36">
        <f>SUMIFS(СВЦЭМ!$C$39:$C$782,СВЦЭМ!$A$39:$A$782,$A20,СВЦЭМ!$B$39:$B$782,T$11)+'СЕТ СН'!$F$12+СВЦЭМ!$D$10+'СЕТ СН'!$F$5-'СЕТ СН'!$F$20</f>
        <v>1853.70364819</v>
      </c>
      <c r="U20" s="36">
        <f>SUMIFS(СВЦЭМ!$C$39:$C$782,СВЦЭМ!$A$39:$A$782,$A20,СВЦЭМ!$B$39:$B$782,U$11)+'СЕТ СН'!$F$12+СВЦЭМ!$D$10+'СЕТ СН'!$F$5-'СЕТ СН'!$F$20</f>
        <v>1836.6166376199999</v>
      </c>
      <c r="V20" s="36">
        <f>SUMIFS(СВЦЭМ!$C$39:$C$782,СВЦЭМ!$A$39:$A$782,$A20,СВЦЭМ!$B$39:$B$782,V$11)+'СЕТ СН'!$F$12+СВЦЭМ!$D$10+'СЕТ СН'!$F$5-'СЕТ СН'!$F$20</f>
        <v>1821.1413972999999</v>
      </c>
      <c r="W20" s="36">
        <f>SUMIFS(СВЦЭМ!$C$39:$C$782,СВЦЭМ!$A$39:$A$782,$A20,СВЦЭМ!$B$39:$B$782,W$11)+'СЕТ СН'!$F$12+СВЦЭМ!$D$10+'СЕТ СН'!$F$5-'СЕТ СН'!$F$20</f>
        <v>1838.02810084</v>
      </c>
      <c r="X20" s="36">
        <f>SUMIFS(СВЦЭМ!$C$39:$C$782,СВЦЭМ!$A$39:$A$782,$A20,СВЦЭМ!$B$39:$B$782,X$11)+'СЕТ СН'!$F$12+СВЦЭМ!$D$10+'СЕТ СН'!$F$5-'СЕТ СН'!$F$20</f>
        <v>1823.4586024700002</v>
      </c>
      <c r="Y20" s="36">
        <f>SUMIFS(СВЦЭМ!$C$39:$C$782,СВЦЭМ!$A$39:$A$782,$A20,СВЦЭМ!$B$39:$B$782,Y$11)+'СЕТ СН'!$F$12+СВЦЭМ!$D$10+'СЕТ СН'!$F$5-'СЕТ СН'!$F$20</f>
        <v>1841.38349079</v>
      </c>
    </row>
    <row r="21" spans="1:25" ht="15.75" x14ac:dyDescent="0.2">
      <c r="A21" s="35">
        <f t="shared" si="0"/>
        <v>44387</v>
      </c>
      <c r="B21" s="36">
        <f>SUMIFS(СВЦЭМ!$C$39:$C$782,СВЦЭМ!$A$39:$A$782,$A21,СВЦЭМ!$B$39:$B$782,B$11)+'СЕТ СН'!$F$12+СВЦЭМ!$D$10+'СЕТ СН'!$F$5-'СЕТ СН'!$F$20</f>
        <v>1921.2021266100001</v>
      </c>
      <c r="C21" s="36">
        <f>SUMIFS(СВЦЭМ!$C$39:$C$782,СВЦЭМ!$A$39:$A$782,$A21,СВЦЭМ!$B$39:$B$782,C$11)+'СЕТ СН'!$F$12+СВЦЭМ!$D$10+'СЕТ СН'!$F$5-'СЕТ СН'!$F$20</f>
        <v>1983.7297354500001</v>
      </c>
      <c r="D21" s="36">
        <f>SUMIFS(СВЦЭМ!$C$39:$C$782,СВЦЭМ!$A$39:$A$782,$A21,СВЦЭМ!$B$39:$B$782,D$11)+'СЕТ СН'!$F$12+СВЦЭМ!$D$10+'СЕТ СН'!$F$5-'СЕТ СН'!$F$20</f>
        <v>2017.6372731599999</v>
      </c>
      <c r="E21" s="36">
        <f>SUMIFS(СВЦЭМ!$C$39:$C$782,СВЦЭМ!$A$39:$A$782,$A21,СВЦЭМ!$B$39:$B$782,E$11)+'СЕТ СН'!$F$12+СВЦЭМ!$D$10+'СЕТ СН'!$F$5-'СЕТ СН'!$F$20</f>
        <v>2027.73701983</v>
      </c>
      <c r="F21" s="36">
        <f>SUMIFS(СВЦЭМ!$C$39:$C$782,СВЦЭМ!$A$39:$A$782,$A21,СВЦЭМ!$B$39:$B$782,F$11)+'СЕТ СН'!$F$12+СВЦЭМ!$D$10+'СЕТ СН'!$F$5-'СЕТ СН'!$F$20</f>
        <v>2035.02624747</v>
      </c>
      <c r="G21" s="36">
        <f>SUMIFS(СВЦЭМ!$C$39:$C$782,СВЦЭМ!$A$39:$A$782,$A21,СВЦЭМ!$B$39:$B$782,G$11)+'СЕТ СН'!$F$12+СВЦЭМ!$D$10+'СЕТ СН'!$F$5-'СЕТ СН'!$F$20</f>
        <v>2021.0483172700001</v>
      </c>
      <c r="H21" s="36">
        <f>SUMIFS(СВЦЭМ!$C$39:$C$782,СВЦЭМ!$A$39:$A$782,$A21,СВЦЭМ!$B$39:$B$782,H$11)+'СЕТ СН'!$F$12+СВЦЭМ!$D$10+'СЕТ СН'!$F$5-'СЕТ СН'!$F$20</f>
        <v>2006.8371703400001</v>
      </c>
      <c r="I21" s="36">
        <f>SUMIFS(СВЦЭМ!$C$39:$C$782,СВЦЭМ!$A$39:$A$782,$A21,СВЦЭМ!$B$39:$B$782,I$11)+'СЕТ СН'!$F$12+СВЦЭМ!$D$10+'СЕТ СН'!$F$5-'СЕТ СН'!$F$20</f>
        <v>1945.0322921000002</v>
      </c>
      <c r="J21" s="36">
        <f>SUMIFS(СВЦЭМ!$C$39:$C$782,СВЦЭМ!$A$39:$A$782,$A21,СВЦЭМ!$B$39:$B$782,J$11)+'СЕТ СН'!$F$12+СВЦЭМ!$D$10+'СЕТ СН'!$F$5-'СЕТ СН'!$F$20</f>
        <v>1886.7272887600002</v>
      </c>
      <c r="K21" s="36">
        <f>SUMIFS(СВЦЭМ!$C$39:$C$782,СВЦЭМ!$A$39:$A$782,$A21,СВЦЭМ!$B$39:$B$782,K$11)+'СЕТ СН'!$F$12+СВЦЭМ!$D$10+'СЕТ СН'!$F$5-'СЕТ СН'!$F$20</f>
        <v>1826.32947313</v>
      </c>
      <c r="L21" s="36">
        <f>SUMIFS(СВЦЭМ!$C$39:$C$782,СВЦЭМ!$A$39:$A$782,$A21,СВЦЭМ!$B$39:$B$782,L$11)+'СЕТ СН'!$F$12+СВЦЭМ!$D$10+'СЕТ СН'!$F$5-'СЕТ СН'!$F$20</f>
        <v>1812.5311276</v>
      </c>
      <c r="M21" s="36">
        <f>SUMIFS(СВЦЭМ!$C$39:$C$782,СВЦЭМ!$A$39:$A$782,$A21,СВЦЭМ!$B$39:$B$782,M$11)+'СЕТ СН'!$F$12+СВЦЭМ!$D$10+'СЕТ СН'!$F$5-'СЕТ СН'!$F$20</f>
        <v>1803.3529305100001</v>
      </c>
      <c r="N21" s="36">
        <f>SUMIFS(СВЦЭМ!$C$39:$C$782,СВЦЭМ!$A$39:$A$782,$A21,СВЦЭМ!$B$39:$B$782,N$11)+'СЕТ СН'!$F$12+СВЦЭМ!$D$10+'СЕТ СН'!$F$5-'СЕТ СН'!$F$20</f>
        <v>1839.66090321</v>
      </c>
      <c r="O21" s="36">
        <f>SUMIFS(СВЦЭМ!$C$39:$C$782,СВЦЭМ!$A$39:$A$782,$A21,СВЦЭМ!$B$39:$B$782,O$11)+'СЕТ СН'!$F$12+СВЦЭМ!$D$10+'СЕТ СН'!$F$5-'СЕТ СН'!$F$20</f>
        <v>1851.73756985</v>
      </c>
      <c r="P21" s="36">
        <f>SUMIFS(СВЦЭМ!$C$39:$C$782,СВЦЭМ!$A$39:$A$782,$A21,СВЦЭМ!$B$39:$B$782,P$11)+'СЕТ СН'!$F$12+СВЦЭМ!$D$10+'СЕТ СН'!$F$5-'СЕТ СН'!$F$20</f>
        <v>1867.5662286500001</v>
      </c>
      <c r="Q21" s="36">
        <f>SUMIFS(СВЦЭМ!$C$39:$C$782,СВЦЭМ!$A$39:$A$782,$A21,СВЦЭМ!$B$39:$B$782,Q$11)+'СЕТ СН'!$F$12+СВЦЭМ!$D$10+'СЕТ СН'!$F$5-'СЕТ СН'!$F$20</f>
        <v>1876.53907108</v>
      </c>
      <c r="R21" s="36">
        <f>SUMIFS(СВЦЭМ!$C$39:$C$782,СВЦЭМ!$A$39:$A$782,$A21,СВЦЭМ!$B$39:$B$782,R$11)+'СЕТ СН'!$F$12+СВЦЭМ!$D$10+'СЕТ СН'!$F$5-'СЕТ СН'!$F$20</f>
        <v>1879.0872874199999</v>
      </c>
      <c r="S21" s="36">
        <f>SUMIFS(СВЦЭМ!$C$39:$C$782,СВЦЭМ!$A$39:$A$782,$A21,СВЦЭМ!$B$39:$B$782,S$11)+'СЕТ СН'!$F$12+СВЦЭМ!$D$10+'СЕТ СН'!$F$5-'СЕТ СН'!$F$20</f>
        <v>1871.2061390600002</v>
      </c>
      <c r="T21" s="36">
        <f>SUMIFS(СВЦЭМ!$C$39:$C$782,СВЦЭМ!$A$39:$A$782,$A21,СВЦЭМ!$B$39:$B$782,T$11)+'СЕТ СН'!$F$12+СВЦЭМ!$D$10+'СЕТ СН'!$F$5-'СЕТ СН'!$F$20</f>
        <v>1857.5864286400001</v>
      </c>
      <c r="U21" s="36">
        <f>SUMIFS(СВЦЭМ!$C$39:$C$782,СВЦЭМ!$A$39:$A$782,$A21,СВЦЭМ!$B$39:$B$782,U$11)+'СЕТ СН'!$F$12+СВЦЭМ!$D$10+'СЕТ СН'!$F$5-'СЕТ СН'!$F$20</f>
        <v>1843.35870995</v>
      </c>
      <c r="V21" s="36">
        <f>SUMIFS(СВЦЭМ!$C$39:$C$782,СВЦЭМ!$A$39:$A$782,$A21,СВЦЭМ!$B$39:$B$782,V$11)+'СЕТ СН'!$F$12+СВЦЭМ!$D$10+'СЕТ СН'!$F$5-'СЕТ СН'!$F$20</f>
        <v>1833.4055254899999</v>
      </c>
      <c r="W21" s="36">
        <f>SUMIFS(СВЦЭМ!$C$39:$C$782,СВЦЭМ!$A$39:$A$782,$A21,СВЦЭМ!$B$39:$B$782,W$11)+'СЕТ СН'!$F$12+СВЦЭМ!$D$10+'СЕТ СН'!$F$5-'СЕТ СН'!$F$20</f>
        <v>1822.1022586899999</v>
      </c>
      <c r="X21" s="36">
        <f>SUMIFS(СВЦЭМ!$C$39:$C$782,СВЦЭМ!$A$39:$A$782,$A21,СВЦЭМ!$B$39:$B$782,X$11)+'СЕТ СН'!$F$12+СВЦЭМ!$D$10+'СЕТ СН'!$F$5-'СЕТ СН'!$F$20</f>
        <v>1820.2858286400001</v>
      </c>
      <c r="Y21" s="36">
        <f>SUMIFS(СВЦЭМ!$C$39:$C$782,СВЦЭМ!$A$39:$A$782,$A21,СВЦЭМ!$B$39:$B$782,Y$11)+'СЕТ СН'!$F$12+СВЦЭМ!$D$10+'СЕТ СН'!$F$5-'СЕТ СН'!$F$20</f>
        <v>1881.50015706</v>
      </c>
    </row>
    <row r="22" spans="1:25" ht="15.75" x14ac:dyDescent="0.2">
      <c r="A22" s="35">
        <f t="shared" si="0"/>
        <v>44388</v>
      </c>
      <c r="B22" s="36">
        <f>SUMIFS(СВЦЭМ!$C$39:$C$782,СВЦЭМ!$A$39:$A$782,$A22,СВЦЭМ!$B$39:$B$782,B$11)+'СЕТ СН'!$F$12+СВЦЭМ!$D$10+'СЕТ СН'!$F$5-'СЕТ СН'!$F$20</f>
        <v>1910.63402896</v>
      </c>
      <c r="C22" s="36">
        <f>SUMIFS(СВЦЭМ!$C$39:$C$782,СВЦЭМ!$A$39:$A$782,$A22,СВЦЭМ!$B$39:$B$782,C$11)+'СЕТ СН'!$F$12+СВЦЭМ!$D$10+'СЕТ СН'!$F$5-'СЕТ СН'!$F$20</f>
        <v>1975.9888623000002</v>
      </c>
      <c r="D22" s="36">
        <f>SUMIFS(СВЦЭМ!$C$39:$C$782,СВЦЭМ!$A$39:$A$782,$A22,СВЦЭМ!$B$39:$B$782,D$11)+'СЕТ СН'!$F$12+СВЦЭМ!$D$10+'СЕТ СН'!$F$5-'СЕТ СН'!$F$20</f>
        <v>2026.22249822</v>
      </c>
      <c r="E22" s="36">
        <f>SUMIFS(СВЦЭМ!$C$39:$C$782,СВЦЭМ!$A$39:$A$782,$A22,СВЦЭМ!$B$39:$B$782,E$11)+'СЕТ СН'!$F$12+СВЦЭМ!$D$10+'СЕТ СН'!$F$5-'СЕТ СН'!$F$20</f>
        <v>2034.6503056900001</v>
      </c>
      <c r="F22" s="36">
        <f>SUMIFS(СВЦЭМ!$C$39:$C$782,СВЦЭМ!$A$39:$A$782,$A22,СВЦЭМ!$B$39:$B$782,F$11)+'СЕТ СН'!$F$12+СВЦЭМ!$D$10+'СЕТ СН'!$F$5-'СЕТ СН'!$F$20</f>
        <v>2031.49721</v>
      </c>
      <c r="G22" s="36">
        <f>SUMIFS(СВЦЭМ!$C$39:$C$782,СВЦЭМ!$A$39:$A$782,$A22,СВЦЭМ!$B$39:$B$782,G$11)+'СЕТ СН'!$F$12+СВЦЭМ!$D$10+'СЕТ СН'!$F$5-'СЕТ СН'!$F$20</f>
        <v>2028.78821337</v>
      </c>
      <c r="H22" s="36">
        <f>SUMIFS(СВЦЭМ!$C$39:$C$782,СВЦЭМ!$A$39:$A$782,$A22,СВЦЭМ!$B$39:$B$782,H$11)+'СЕТ СН'!$F$12+СВЦЭМ!$D$10+'СЕТ СН'!$F$5-'СЕТ СН'!$F$20</f>
        <v>2022.1865193200001</v>
      </c>
      <c r="I22" s="36">
        <f>SUMIFS(СВЦЭМ!$C$39:$C$782,СВЦЭМ!$A$39:$A$782,$A22,СВЦЭМ!$B$39:$B$782,I$11)+'СЕТ СН'!$F$12+СВЦЭМ!$D$10+'СЕТ СН'!$F$5-'СЕТ СН'!$F$20</f>
        <v>1977.7994689900002</v>
      </c>
      <c r="J22" s="36">
        <f>SUMIFS(СВЦЭМ!$C$39:$C$782,СВЦЭМ!$A$39:$A$782,$A22,СВЦЭМ!$B$39:$B$782,J$11)+'СЕТ СН'!$F$12+СВЦЭМ!$D$10+'СЕТ СН'!$F$5-'СЕТ СН'!$F$20</f>
        <v>1901.4451979</v>
      </c>
      <c r="K22" s="36">
        <f>SUMIFS(СВЦЭМ!$C$39:$C$782,СВЦЭМ!$A$39:$A$782,$A22,СВЦЭМ!$B$39:$B$782,K$11)+'СЕТ СН'!$F$12+СВЦЭМ!$D$10+'СЕТ СН'!$F$5-'СЕТ СН'!$F$20</f>
        <v>1858.150772</v>
      </c>
      <c r="L22" s="36">
        <f>SUMIFS(СВЦЭМ!$C$39:$C$782,СВЦЭМ!$A$39:$A$782,$A22,СВЦЭМ!$B$39:$B$782,L$11)+'СЕТ СН'!$F$12+СВЦЭМ!$D$10+'СЕТ СН'!$F$5-'СЕТ СН'!$F$20</f>
        <v>1819.5225361400001</v>
      </c>
      <c r="M22" s="36">
        <f>SUMIFS(СВЦЭМ!$C$39:$C$782,СВЦЭМ!$A$39:$A$782,$A22,СВЦЭМ!$B$39:$B$782,M$11)+'СЕТ СН'!$F$12+СВЦЭМ!$D$10+'СЕТ СН'!$F$5-'СЕТ СН'!$F$20</f>
        <v>1818.12494165</v>
      </c>
      <c r="N22" s="36">
        <f>SUMIFS(СВЦЭМ!$C$39:$C$782,СВЦЭМ!$A$39:$A$782,$A22,СВЦЭМ!$B$39:$B$782,N$11)+'СЕТ СН'!$F$12+СВЦЭМ!$D$10+'СЕТ СН'!$F$5-'СЕТ СН'!$F$20</f>
        <v>1839.52156328</v>
      </c>
      <c r="O22" s="36">
        <f>SUMIFS(СВЦЭМ!$C$39:$C$782,СВЦЭМ!$A$39:$A$782,$A22,СВЦЭМ!$B$39:$B$782,O$11)+'СЕТ СН'!$F$12+СВЦЭМ!$D$10+'СЕТ СН'!$F$5-'СЕТ СН'!$F$20</f>
        <v>1845.39916696</v>
      </c>
      <c r="P22" s="36">
        <f>SUMIFS(СВЦЭМ!$C$39:$C$782,СВЦЭМ!$A$39:$A$782,$A22,СВЦЭМ!$B$39:$B$782,P$11)+'СЕТ СН'!$F$12+СВЦЭМ!$D$10+'СЕТ СН'!$F$5-'СЕТ СН'!$F$20</f>
        <v>1842.3688380900001</v>
      </c>
      <c r="Q22" s="36">
        <f>SUMIFS(СВЦЭМ!$C$39:$C$782,СВЦЭМ!$A$39:$A$782,$A22,СВЦЭМ!$B$39:$B$782,Q$11)+'СЕТ СН'!$F$12+СВЦЭМ!$D$10+'СЕТ СН'!$F$5-'СЕТ СН'!$F$20</f>
        <v>1847.05084805</v>
      </c>
      <c r="R22" s="36">
        <f>SUMIFS(СВЦЭМ!$C$39:$C$782,СВЦЭМ!$A$39:$A$782,$A22,СВЦЭМ!$B$39:$B$782,R$11)+'СЕТ СН'!$F$12+СВЦЭМ!$D$10+'СЕТ СН'!$F$5-'СЕТ СН'!$F$20</f>
        <v>1840.18114737</v>
      </c>
      <c r="S22" s="36">
        <f>SUMIFS(СВЦЭМ!$C$39:$C$782,СВЦЭМ!$A$39:$A$782,$A22,СВЦЭМ!$B$39:$B$782,S$11)+'СЕТ СН'!$F$12+СВЦЭМ!$D$10+'СЕТ СН'!$F$5-'СЕТ СН'!$F$20</f>
        <v>1847.5553912300002</v>
      </c>
      <c r="T22" s="36">
        <f>SUMIFS(СВЦЭМ!$C$39:$C$782,СВЦЭМ!$A$39:$A$782,$A22,СВЦЭМ!$B$39:$B$782,T$11)+'СЕТ СН'!$F$12+СВЦЭМ!$D$10+'СЕТ СН'!$F$5-'СЕТ СН'!$F$20</f>
        <v>1812.36837638</v>
      </c>
      <c r="U22" s="36">
        <f>SUMIFS(СВЦЭМ!$C$39:$C$782,СВЦЭМ!$A$39:$A$782,$A22,СВЦЭМ!$B$39:$B$782,U$11)+'СЕТ СН'!$F$12+СВЦЭМ!$D$10+'СЕТ СН'!$F$5-'СЕТ СН'!$F$20</f>
        <v>1809.9926115399999</v>
      </c>
      <c r="V22" s="36">
        <f>SUMIFS(СВЦЭМ!$C$39:$C$782,СВЦЭМ!$A$39:$A$782,$A22,СВЦЭМ!$B$39:$B$782,V$11)+'СЕТ СН'!$F$12+СВЦЭМ!$D$10+'СЕТ СН'!$F$5-'СЕТ СН'!$F$20</f>
        <v>1775.7706913699999</v>
      </c>
      <c r="W22" s="36">
        <f>SUMIFS(СВЦЭМ!$C$39:$C$782,СВЦЭМ!$A$39:$A$782,$A22,СВЦЭМ!$B$39:$B$782,W$11)+'СЕТ СН'!$F$12+СВЦЭМ!$D$10+'СЕТ СН'!$F$5-'СЕТ СН'!$F$20</f>
        <v>1772.96658106</v>
      </c>
      <c r="X22" s="36">
        <f>SUMIFS(СВЦЭМ!$C$39:$C$782,СВЦЭМ!$A$39:$A$782,$A22,СВЦЭМ!$B$39:$B$782,X$11)+'СЕТ СН'!$F$12+СВЦЭМ!$D$10+'СЕТ СН'!$F$5-'СЕТ СН'!$F$20</f>
        <v>1796.2010781600002</v>
      </c>
      <c r="Y22" s="36">
        <f>SUMIFS(СВЦЭМ!$C$39:$C$782,СВЦЭМ!$A$39:$A$782,$A22,СВЦЭМ!$B$39:$B$782,Y$11)+'СЕТ СН'!$F$12+СВЦЭМ!$D$10+'СЕТ СН'!$F$5-'СЕТ СН'!$F$20</f>
        <v>1774.8568497800002</v>
      </c>
    </row>
    <row r="23" spans="1:25" ht="15.75" x14ac:dyDescent="0.2">
      <c r="A23" s="35">
        <f t="shared" si="0"/>
        <v>44389</v>
      </c>
      <c r="B23" s="36">
        <f>SUMIFS(СВЦЭМ!$C$39:$C$782,СВЦЭМ!$A$39:$A$782,$A23,СВЦЭМ!$B$39:$B$782,B$11)+'СЕТ СН'!$F$12+СВЦЭМ!$D$10+'СЕТ СН'!$F$5-'СЕТ СН'!$F$20</f>
        <v>1865.93761313</v>
      </c>
      <c r="C23" s="36">
        <f>SUMIFS(СВЦЭМ!$C$39:$C$782,СВЦЭМ!$A$39:$A$782,$A23,СВЦЭМ!$B$39:$B$782,C$11)+'СЕТ СН'!$F$12+СВЦЭМ!$D$10+'СЕТ СН'!$F$5-'СЕТ СН'!$F$20</f>
        <v>1936.33779746</v>
      </c>
      <c r="D23" s="36">
        <f>SUMIFS(СВЦЭМ!$C$39:$C$782,СВЦЭМ!$A$39:$A$782,$A23,СВЦЭМ!$B$39:$B$782,D$11)+'СЕТ СН'!$F$12+СВЦЭМ!$D$10+'СЕТ СН'!$F$5-'СЕТ СН'!$F$20</f>
        <v>2004.10541216</v>
      </c>
      <c r="E23" s="36">
        <f>SUMIFS(СВЦЭМ!$C$39:$C$782,СВЦЭМ!$A$39:$A$782,$A23,СВЦЭМ!$B$39:$B$782,E$11)+'СЕТ СН'!$F$12+СВЦЭМ!$D$10+'СЕТ СН'!$F$5-'СЕТ СН'!$F$20</f>
        <v>2032.88764446</v>
      </c>
      <c r="F23" s="36">
        <f>SUMIFS(СВЦЭМ!$C$39:$C$782,СВЦЭМ!$A$39:$A$782,$A23,СВЦЭМ!$B$39:$B$782,F$11)+'СЕТ СН'!$F$12+СВЦЭМ!$D$10+'СЕТ СН'!$F$5-'СЕТ СН'!$F$20</f>
        <v>2051.5753540999999</v>
      </c>
      <c r="G23" s="36">
        <f>SUMIFS(СВЦЭМ!$C$39:$C$782,СВЦЭМ!$A$39:$A$782,$A23,СВЦЭМ!$B$39:$B$782,G$11)+'СЕТ СН'!$F$12+СВЦЭМ!$D$10+'СЕТ СН'!$F$5-'СЕТ СН'!$F$20</f>
        <v>2029.54418588</v>
      </c>
      <c r="H23" s="36">
        <f>SUMIFS(СВЦЭМ!$C$39:$C$782,СВЦЭМ!$A$39:$A$782,$A23,СВЦЭМ!$B$39:$B$782,H$11)+'СЕТ СН'!$F$12+СВЦЭМ!$D$10+'СЕТ СН'!$F$5-'СЕТ СН'!$F$20</f>
        <v>1977.6143643</v>
      </c>
      <c r="I23" s="36">
        <f>SUMIFS(СВЦЭМ!$C$39:$C$782,СВЦЭМ!$A$39:$A$782,$A23,СВЦЭМ!$B$39:$B$782,I$11)+'СЕТ СН'!$F$12+СВЦЭМ!$D$10+'СЕТ СН'!$F$5-'СЕТ СН'!$F$20</f>
        <v>1887.0801752500001</v>
      </c>
      <c r="J23" s="36">
        <f>SUMIFS(СВЦЭМ!$C$39:$C$782,СВЦЭМ!$A$39:$A$782,$A23,СВЦЭМ!$B$39:$B$782,J$11)+'СЕТ СН'!$F$12+СВЦЭМ!$D$10+'СЕТ СН'!$F$5-'СЕТ СН'!$F$20</f>
        <v>1828.2858565400002</v>
      </c>
      <c r="K23" s="36">
        <f>SUMIFS(СВЦЭМ!$C$39:$C$782,СВЦЭМ!$A$39:$A$782,$A23,СВЦЭМ!$B$39:$B$782,K$11)+'СЕТ СН'!$F$12+СВЦЭМ!$D$10+'СЕТ СН'!$F$5-'СЕТ СН'!$F$20</f>
        <v>1851.9467848499999</v>
      </c>
      <c r="L23" s="36">
        <f>SUMIFS(СВЦЭМ!$C$39:$C$782,СВЦЭМ!$A$39:$A$782,$A23,СВЦЭМ!$B$39:$B$782,L$11)+'СЕТ СН'!$F$12+СВЦЭМ!$D$10+'СЕТ СН'!$F$5-'СЕТ СН'!$F$20</f>
        <v>1863.2121074400002</v>
      </c>
      <c r="M23" s="36">
        <f>SUMIFS(СВЦЭМ!$C$39:$C$782,СВЦЭМ!$A$39:$A$782,$A23,СВЦЭМ!$B$39:$B$782,M$11)+'СЕТ СН'!$F$12+СВЦЭМ!$D$10+'СЕТ СН'!$F$5-'СЕТ СН'!$F$20</f>
        <v>1871.75525268</v>
      </c>
      <c r="N23" s="36">
        <f>SUMIFS(СВЦЭМ!$C$39:$C$782,СВЦЭМ!$A$39:$A$782,$A23,СВЦЭМ!$B$39:$B$782,N$11)+'СЕТ СН'!$F$12+СВЦЭМ!$D$10+'СЕТ СН'!$F$5-'СЕТ СН'!$F$20</f>
        <v>1881.6736382899999</v>
      </c>
      <c r="O23" s="36">
        <f>SUMIFS(СВЦЭМ!$C$39:$C$782,СВЦЭМ!$A$39:$A$782,$A23,СВЦЭМ!$B$39:$B$782,O$11)+'СЕТ СН'!$F$12+СВЦЭМ!$D$10+'СЕТ СН'!$F$5-'СЕТ СН'!$F$20</f>
        <v>1888.78259733</v>
      </c>
      <c r="P23" s="36">
        <f>SUMIFS(СВЦЭМ!$C$39:$C$782,СВЦЭМ!$A$39:$A$782,$A23,СВЦЭМ!$B$39:$B$782,P$11)+'СЕТ СН'!$F$12+СВЦЭМ!$D$10+'СЕТ СН'!$F$5-'СЕТ СН'!$F$20</f>
        <v>1858.9255016100001</v>
      </c>
      <c r="Q23" s="36">
        <f>SUMIFS(СВЦЭМ!$C$39:$C$782,СВЦЭМ!$A$39:$A$782,$A23,СВЦЭМ!$B$39:$B$782,Q$11)+'СЕТ СН'!$F$12+СВЦЭМ!$D$10+'СЕТ СН'!$F$5-'СЕТ СН'!$F$20</f>
        <v>1872.3545984699999</v>
      </c>
      <c r="R23" s="36">
        <f>SUMIFS(СВЦЭМ!$C$39:$C$782,СВЦЭМ!$A$39:$A$782,$A23,СВЦЭМ!$B$39:$B$782,R$11)+'СЕТ СН'!$F$12+СВЦЭМ!$D$10+'СЕТ СН'!$F$5-'СЕТ СН'!$F$20</f>
        <v>1861.25131586</v>
      </c>
      <c r="S23" s="36">
        <f>SUMIFS(СВЦЭМ!$C$39:$C$782,СВЦЭМ!$A$39:$A$782,$A23,СВЦЭМ!$B$39:$B$782,S$11)+'СЕТ СН'!$F$12+СВЦЭМ!$D$10+'СЕТ СН'!$F$5-'СЕТ СН'!$F$20</f>
        <v>1843.9802183100001</v>
      </c>
      <c r="T23" s="36">
        <f>SUMIFS(СВЦЭМ!$C$39:$C$782,СВЦЭМ!$A$39:$A$782,$A23,СВЦЭМ!$B$39:$B$782,T$11)+'СЕТ СН'!$F$12+СВЦЭМ!$D$10+'СЕТ СН'!$F$5-'СЕТ СН'!$F$20</f>
        <v>1893.8188177100001</v>
      </c>
      <c r="U23" s="36">
        <f>SUMIFS(СВЦЭМ!$C$39:$C$782,СВЦЭМ!$A$39:$A$782,$A23,СВЦЭМ!$B$39:$B$782,U$11)+'СЕТ СН'!$F$12+СВЦЭМ!$D$10+'СЕТ СН'!$F$5-'СЕТ СН'!$F$20</f>
        <v>1914.7815390400001</v>
      </c>
      <c r="V23" s="36">
        <f>SUMIFS(СВЦЭМ!$C$39:$C$782,СВЦЭМ!$A$39:$A$782,$A23,СВЦЭМ!$B$39:$B$782,V$11)+'СЕТ СН'!$F$12+СВЦЭМ!$D$10+'СЕТ СН'!$F$5-'СЕТ СН'!$F$20</f>
        <v>1927.9024690199999</v>
      </c>
      <c r="W23" s="36">
        <f>SUMIFS(СВЦЭМ!$C$39:$C$782,СВЦЭМ!$A$39:$A$782,$A23,СВЦЭМ!$B$39:$B$782,W$11)+'СЕТ СН'!$F$12+СВЦЭМ!$D$10+'СЕТ СН'!$F$5-'СЕТ СН'!$F$20</f>
        <v>1929.4398052000001</v>
      </c>
      <c r="X23" s="36">
        <f>SUMIFS(СВЦЭМ!$C$39:$C$782,СВЦЭМ!$A$39:$A$782,$A23,СВЦЭМ!$B$39:$B$782,X$11)+'СЕТ СН'!$F$12+СВЦЭМ!$D$10+'СЕТ СН'!$F$5-'СЕТ СН'!$F$20</f>
        <v>1880.29252086</v>
      </c>
      <c r="Y23" s="36">
        <f>SUMIFS(СВЦЭМ!$C$39:$C$782,СВЦЭМ!$A$39:$A$782,$A23,СВЦЭМ!$B$39:$B$782,Y$11)+'СЕТ СН'!$F$12+СВЦЭМ!$D$10+'СЕТ СН'!$F$5-'СЕТ СН'!$F$20</f>
        <v>1838.3616578900001</v>
      </c>
    </row>
    <row r="24" spans="1:25" ht="15.75" x14ac:dyDescent="0.2">
      <c r="A24" s="35">
        <f t="shared" si="0"/>
        <v>44390</v>
      </c>
      <c r="B24" s="36">
        <f>SUMIFS(СВЦЭМ!$C$39:$C$782,СВЦЭМ!$A$39:$A$782,$A24,СВЦЭМ!$B$39:$B$782,B$11)+'СЕТ СН'!$F$12+СВЦЭМ!$D$10+'СЕТ СН'!$F$5-'СЕТ СН'!$F$20</f>
        <v>1913.9243048399999</v>
      </c>
      <c r="C24" s="36">
        <f>SUMIFS(СВЦЭМ!$C$39:$C$782,СВЦЭМ!$A$39:$A$782,$A24,СВЦЭМ!$B$39:$B$782,C$11)+'СЕТ СН'!$F$12+СВЦЭМ!$D$10+'СЕТ СН'!$F$5-'СЕТ СН'!$F$20</f>
        <v>1981.95439332</v>
      </c>
      <c r="D24" s="36">
        <f>SUMIFS(СВЦЭМ!$C$39:$C$782,СВЦЭМ!$A$39:$A$782,$A24,СВЦЭМ!$B$39:$B$782,D$11)+'СЕТ СН'!$F$12+СВЦЭМ!$D$10+'СЕТ СН'!$F$5-'СЕТ СН'!$F$20</f>
        <v>2035.6686709999999</v>
      </c>
      <c r="E24" s="36">
        <f>SUMIFS(СВЦЭМ!$C$39:$C$782,СВЦЭМ!$A$39:$A$782,$A24,СВЦЭМ!$B$39:$B$782,E$11)+'СЕТ СН'!$F$12+СВЦЭМ!$D$10+'СЕТ СН'!$F$5-'СЕТ СН'!$F$20</f>
        <v>2032.4230340200002</v>
      </c>
      <c r="F24" s="36">
        <f>SUMIFS(СВЦЭМ!$C$39:$C$782,СВЦЭМ!$A$39:$A$782,$A24,СВЦЭМ!$B$39:$B$782,F$11)+'СЕТ СН'!$F$12+СВЦЭМ!$D$10+'СЕТ СН'!$F$5-'СЕТ СН'!$F$20</f>
        <v>2037.6742228799999</v>
      </c>
      <c r="G24" s="36">
        <f>SUMIFS(СВЦЭМ!$C$39:$C$782,СВЦЭМ!$A$39:$A$782,$A24,СВЦЭМ!$B$39:$B$782,G$11)+'СЕТ СН'!$F$12+СВЦЭМ!$D$10+'СЕТ СН'!$F$5-'СЕТ СН'!$F$20</f>
        <v>2039.7671767000002</v>
      </c>
      <c r="H24" s="36">
        <f>SUMIFS(СВЦЭМ!$C$39:$C$782,СВЦЭМ!$A$39:$A$782,$A24,СВЦЭМ!$B$39:$B$782,H$11)+'СЕТ СН'!$F$12+СВЦЭМ!$D$10+'СЕТ СН'!$F$5-'СЕТ СН'!$F$20</f>
        <v>1992.2589484</v>
      </c>
      <c r="I24" s="36">
        <f>SUMIFS(СВЦЭМ!$C$39:$C$782,СВЦЭМ!$A$39:$A$782,$A24,СВЦЭМ!$B$39:$B$782,I$11)+'СЕТ СН'!$F$12+СВЦЭМ!$D$10+'СЕТ СН'!$F$5-'СЕТ СН'!$F$20</f>
        <v>1913.68615344</v>
      </c>
      <c r="J24" s="36">
        <f>SUMIFS(СВЦЭМ!$C$39:$C$782,СВЦЭМ!$A$39:$A$782,$A24,СВЦЭМ!$B$39:$B$782,J$11)+'СЕТ СН'!$F$12+СВЦЭМ!$D$10+'СЕТ СН'!$F$5-'СЕТ СН'!$F$20</f>
        <v>1853.2321739899999</v>
      </c>
      <c r="K24" s="36">
        <f>SUMIFS(СВЦЭМ!$C$39:$C$782,СВЦЭМ!$A$39:$A$782,$A24,СВЦЭМ!$B$39:$B$782,K$11)+'СЕТ СН'!$F$12+СВЦЭМ!$D$10+'СЕТ СН'!$F$5-'СЕТ СН'!$F$20</f>
        <v>1850.0490264999999</v>
      </c>
      <c r="L24" s="36">
        <f>SUMIFS(СВЦЭМ!$C$39:$C$782,СВЦЭМ!$A$39:$A$782,$A24,СВЦЭМ!$B$39:$B$782,L$11)+'СЕТ СН'!$F$12+СВЦЭМ!$D$10+'СЕТ СН'!$F$5-'СЕТ СН'!$F$20</f>
        <v>1906.74019585</v>
      </c>
      <c r="M24" s="36">
        <f>SUMIFS(СВЦЭМ!$C$39:$C$782,СВЦЭМ!$A$39:$A$782,$A24,СВЦЭМ!$B$39:$B$782,M$11)+'СЕТ СН'!$F$12+СВЦЭМ!$D$10+'СЕТ СН'!$F$5-'СЕТ СН'!$F$20</f>
        <v>1979.4433092499999</v>
      </c>
      <c r="N24" s="36">
        <f>SUMIFS(СВЦЭМ!$C$39:$C$782,СВЦЭМ!$A$39:$A$782,$A24,СВЦЭМ!$B$39:$B$782,N$11)+'СЕТ СН'!$F$12+СВЦЭМ!$D$10+'СЕТ СН'!$F$5-'СЕТ СН'!$F$20</f>
        <v>1880.56488511</v>
      </c>
      <c r="O24" s="36">
        <f>SUMIFS(СВЦЭМ!$C$39:$C$782,СВЦЭМ!$A$39:$A$782,$A24,СВЦЭМ!$B$39:$B$782,O$11)+'СЕТ СН'!$F$12+СВЦЭМ!$D$10+'СЕТ СН'!$F$5-'СЕТ СН'!$F$20</f>
        <v>1867.1056086200001</v>
      </c>
      <c r="P24" s="36">
        <f>SUMIFS(СВЦЭМ!$C$39:$C$782,СВЦЭМ!$A$39:$A$782,$A24,СВЦЭМ!$B$39:$B$782,P$11)+'СЕТ СН'!$F$12+СВЦЭМ!$D$10+'СЕТ СН'!$F$5-'СЕТ СН'!$F$20</f>
        <v>1851.8175546</v>
      </c>
      <c r="Q24" s="36">
        <f>SUMIFS(СВЦЭМ!$C$39:$C$782,СВЦЭМ!$A$39:$A$782,$A24,СВЦЭМ!$B$39:$B$782,Q$11)+'СЕТ СН'!$F$12+СВЦЭМ!$D$10+'СЕТ СН'!$F$5-'СЕТ СН'!$F$20</f>
        <v>1843.1223494000001</v>
      </c>
      <c r="R24" s="36">
        <f>SUMIFS(СВЦЭМ!$C$39:$C$782,СВЦЭМ!$A$39:$A$782,$A24,СВЦЭМ!$B$39:$B$782,R$11)+'СЕТ СН'!$F$12+СВЦЭМ!$D$10+'СЕТ СН'!$F$5-'СЕТ СН'!$F$20</f>
        <v>1850.6156885</v>
      </c>
      <c r="S24" s="36">
        <f>SUMIFS(СВЦЭМ!$C$39:$C$782,СВЦЭМ!$A$39:$A$782,$A24,СВЦЭМ!$B$39:$B$782,S$11)+'СЕТ СН'!$F$12+СВЦЭМ!$D$10+'СЕТ СН'!$F$5-'СЕТ СН'!$F$20</f>
        <v>1836.2771204599999</v>
      </c>
      <c r="T24" s="36">
        <f>SUMIFS(СВЦЭМ!$C$39:$C$782,СВЦЭМ!$A$39:$A$782,$A24,СВЦЭМ!$B$39:$B$782,T$11)+'СЕТ СН'!$F$12+СВЦЭМ!$D$10+'СЕТ СН'!$F$5-'СЕТ СН'!$F$20</f>
        <v>1898.4294643200001</v>
      </c>
      <c r="U24" s="36">
        <f>SUMIFS(СВЦЭМ!$C$39:$C$782,СВЦЭМ!$A$39:$A$782,$A24,СВЦЭМ!$B$39:$B$782,U$11)+'СЕТ СН'!$F$12+СВЦЭМ!$D$10+'СЕТ СН'!$F$5-'СЕТ СН'!$F$20</f>
        <v>1922.7405817600002</v>
      </c>
      <c r="V24" s="36">
        <f>SUMIFS(СВЦЭМ!$C$39:$C$782,СВЦЭМ!$A$39:$A$782,$A24,СВЦЭМ!$B$39:$B$782,V$11)+'СЕТ СН'!$F$12+СВЦЭМ!$D$10+'СЕТ СН'!$F$5-'СЕТ СН'!$F$20</f>
        <v>1921.16892482</v>
      </c>
      <c r="W24" s="36">
        <f>SUMIFS(СВЦЭМ!$C$39:$C$782,СВЦЭМ!$A$39:$A$782,$A24,СВЦЭМ!$B$39:$B$782,W$11)+'СЕТ СН'!$F$12+СВЦЭМ!$D$10+'СЕТ СН'!$F$5-'СЕТ СН'!$F$20</f>
        <v>1925.37204911</v>
      </c>
      <c r="X24" s="36">
        <f>SUMIFS(СВЦЭМ!$C$39:$C$782,СВЦЭМ!$A$39:$A$782,$A24,СВЦЭМ!$B$39:$B$782,X$11)+'СЕТ СН'!$F$12+СВЦЭМ!$D$10+'СЕТ СН'!$F$5-'СЕТ СН'!$F$20</f>
        <v>1903.31321202</v>
      </c>
      <c r="Y24" s="36">
        <f>SUMIFS(СВЦЭМ!$C$39:$C$782,СВЦЭМ!$A$39:$A$782,$A24,СВЦЭМ!$B$39:$B$782,Y$11)+'СЕТ СН'!$F$12+СВЦЭМ!$D$10+'СЕТ СН'!$F$5-'СЕТ СН'!$F$20</f>
        <v>1852.4987694800002</v>
      </c>
    </row>
    <row r="25" spans="1:25" ht="15.75" x14ac:dyDescent="0.2">
      <c r="A25" s="35">
        <f t="shared" si="0"/>
        <v>44391</v>
      </c>
      <c r="B25" s="36">
        <f>SUMIFS(СВЦЭМ!$C$39:$C$782,СВЦЭМ!$A$39:$A$782,$A25,СВЦЭМ!$B$39:$B$782,B$11)+'СЕТ СН'!$F$12+СВЦЭМ!$D$10+'СЕТ СН'!$F$5-'СЕТ СН'!$F$20</f>
        <v>1908.27357955</v>
      </c>
      <c r="C25" s="36">
        <f>SUMIFS(СВЦЭМ!$C$39:$C$782,СВЦЭМ!$A$39:$A$782,$A25,СВЦЭМ!$B$39:$B$782,C$11)+'СЕТ СН'!$F$12+СВЦЭМ!$D$10+'СЕТ СН'!$F$5-'СЕТ СН'!$F$20</f>
        <v>1989.8160166600001</v>
      </c>
      <c r="D25" s="36">
        <f>SUMIFS(СВЦЭМ!$C$39:$C$782,СВЦЭМ!$A$39:$A$782,$A25,СВЦЭМ!$B$39:$B$782,D$11)+'СЕТ СН'!$F$12+СВЦЭМ!$D$10+'СЕТ СН'!$F$5-'СЕТ СН'!$F$20</f>
        <v>2031.8881474899999</v>
      </c>
      <c r="E25" s="36">
        <f>SUMIFS(СВЦЭМ!$C$39:$C$782,СВЦЭМ!$A$39:$A$782,$A25,СВЦЭМ!$B$39:$B$782,E$11)+'СЕТ СН'!$F$12+СВЦЭМ!$D$10+'СЕТ СН'!$F$5-'СЕТ СН'!$F$20</f>
        <v>2025.2024838500001</v>
      </c>
      <c r="F25" s="36">
        <f>SUMIFS(СВЦЭМ!$C$39:$C$782,СВЦЭМ!$A$39:$A$782,$A25,СВЦЭМ!$B$39:$B$782,F$11)+'СЕТ СН'!$F$12+СВЦЭМ!$D$10+'СЕТ СН'!$F$5-'СЕТ СН'!$F$20</f>
        <v>2030.8428238400002</v>
      </c>
      <c r="G25" s="36">
        <f>SUMIFS(СВЦЭМ!$C$39:$C$782,СВЦЭМ!$A$39:$A$782,$A25,СВЦЭМ!$B$39:$B$782,G$11)+'СЕТ СН'!$F$12+СВЦЭМ!$D$10+'СЕТ СН'!$F$5-'СЕТ СН'!$F$20</f>
        <v>2030.6176325900001</v>
      </c>
      <c r="H25" s="36">
        <f>SUMIFS(СВЦЭМ!$C$39:$C$782,СВЦЭМ!$A$39:$A$782,$A25,СВЦЭМ!$B$39:$B$782,H$11)+'СЕТ СН'!$F$12+СВЦЭМ!$D$10+'СЕТ СН'!$F$5-'СЕТ СН'!$F$20</f>
        <v>2001.92319103</v>
      </c>
      <c r="I25" s="36">
        <f>SUMIFS(СВЦЭМ!$C$39:$C$782,СВЦЭМ!$A$39:$A$782,$A25,СВЦЭМ!$B$39:$B$782,I$11)+'СЕТ СН'!$F$12+СВЦЭМ!$D$10+'СЕТ СН'!$F$5-'СЕТ СН'!$F$20</f>
        <v>1984.99724188</v>
      </c>
      <c r="J25" s="36">
        <f>SUMIFS(СВЦЭМ!$C$39:$C$782,СВЦЭМ!$A$39:$A$782,$A25,СВЦЭМ!$B$39:$B$782,J$11)+'СЕТ СН'!$F$12+СВЦЭМ!$D$10+'СЕТ СН'!$F$5-'СЕТ СН'!$F$20</f>
        <v>1994.88218508</v>
      </c>
      <c r="K25" s="36">
        <f>SUMIFS(СВЦЭМ!$C$39:$C$782,СВЦЭМ!$A$39:$A$782,$A25,СВЦЭМ!$B$39:$B$782,K$11)+'СЕТ СН'!$F$12+СВЦЭМ!$D$10+'СЕТ СН'!$F$5-'СЕТ СН'!$F$20</f>
        <v>2012.78451073</v>
      </c>
      <c r="L25" s="36">
        <f>SUMIFS(СВЦЭМ!$C$39:$C$782,СВЦЭМ!$A$39:$A$782,$A25,СВЦЭМ!$B$39:$B$782,L$11)+'СЕТ СН'!$F$12+СВЦЭМ!$D$10+'СЕТ СН'!$F$5-'СЕТ СН'!$F$20</f>
        <v>2021.9982789000001</v>
      </c>
      <c r="M25" s="36">
        <f>SUMIFS(СВЦЭМ!$C$39:$C$782,СВЦЭМ!$A$39:$A$782,$A25,СВЦЭМ!$B$39:$B$782,M$11)+'СЕТ СН'!$F$12+СВЦЭМ!$D$10+'СЕТ СН'!$F$5-'СЕТ СН'!$F$20</f>
        <v>2032.51994928</v>
      </c>
      <c r="N25" s="36">
        <f>SUMIFS(СВЦЭМ!$C$39:$C$782,СВЦЭМ!$A$39:$A$782,$A25,СВЦЭМ!$B$39:$B$782,N$11)+'СЕТ СН'!$F$12+СВЦЭМ!$D$10+'СЕТ СН'!$F$5-'СЕТ СН'!$F$20</f>
        <v>2049.5946492799999</v>
      </c>
      <c r="O25" s="36">
        <f>SUMIFS(СВЦЭМ!$C$39:$C$782,СВЦЭМ!$A$39:$A$782,$A25,СВЦЭМ!$B$39:$B$782,O$11)+'СЕТ СН'!$F$12+СВЦЭМ!$D$10+'СЕТ СН'!$F$5-'СЕТ СН'!$F$20</f>
        <v>2048.3468548199999</v>
      </c>
      <c r="P25" s="36">
        <f>SUMIFS(СВЦЭМ!$C$39:$C$782,СВЦЭМ!$A$39:$A$782,$A25,СВЦЭМ!$B$39:$B$782,P$11)+'СЕТ СН'!$F$12+СВЦЭМ!$D$10+'СЕТ СН'!$F$5-'СЕТ СН'!$F$20</f>
        <v>2040.40487656</v>
      </c>
      <c r="Q25" s="36">
        <f>SUMIFS(СВЦЭМ!$C$39:$C$782,СВЦЭМ!$A$39:$A$782,$A25,СВЦЭМ!$B$39:$B$782,Q$11)+'СЕТ СН'!$F$12+СВЦЭМ!$D$10+'СЕТ СН'!$F$5-'СЕТ СН'!$F$20</f>
        <v>2050.6074665300002</v>
      </c>
      <c r="R25" s="36">
        <f>SUMIFS(СВЦЭМ!$C$39:$C$782,СВЦЭМ!$A$39:$A$782,$A25,СВЦЭМ!$B$39:$B$782,R$11)+'СЕТ СН'!$F$12+СВЦЭМ!$D$10+'СЕТ СН'!$F$5-'СЕТ СН'!$F$20</f>
        <v>2049.60744703</v>
      </c>
      <c r="S25" s="36">
        <f>SUMIFS(СВЦЭМ!$C$39:$C$782,СВЦЭМ!$A$39:$A$782,$A25,СВЦЭМ!$B$39:$B$782,S$11)+'СЕТ СН'!$F$12+СВЦЭМ!$D$10+'СЕТ СН'!$F$5-'СЕТ СН'!$F$20</f>
        <v>2022.7724230900001</v>
      </c>
      <c r="T25" s="36">
        <f>SUMIFS(СВЦЭМ!$C$39:$C$782,СВЦЭМ!$A$39:$A$782,$A25,СВЦЭМ!$B$39:$B$782,T$11)+'СЕТ СН'!$F$12+СВЦЭМ!$D$10+'СЕТ СН'!$F$5-'СЕТ СН'!$F$20</f>
        <v>2003.7259453300001</v>
      </c>
      <c r="U25" s="36">
        <f>SUMIFS(СВЦЭМ!$C$39:$C$782,СВЦЭМ!$A$39:$A$782,$A25,СВЦЭМ!$B$39:$B$782,U$11)+'СЕТ СН'!$F$12+СВЦЭМ!$D$10+'СЕТ СН'!$F$5-'СЕТ СН'!$F$20</f>
        <v>1997.6412861399999</v>
      </c>
      <c r="V25" s="36">
        <f>SUMIFS(СВЦЭМ!$C$39:$C$782,СВЦЭМ!$A$39:$A$782,$A25,СВЦЭМ!$B$39:$B$782,V$11)+'СЕТ СН'!$F$12+СВЦЭМ!$D$10+'СЕТ СН'!$F$5-'СЕТ СН'!$F$20</f>
        <v>1989.78944727</v>
      </c>
      <c r="W25" s="36">
        <f>SUMIFS(СВЦЭМ!$C$39:$C$782,СВЦЭМ!$A$39:$A$782,$A25,СВЦЭМ!$B$39:$B$782,W$11)+'СЕТ СН'!$F$12+СВЦЭМ!$D$10+'СЕТ СН'!$F$5-'СЕТ СН'!$F$20</f>
        <v>2002.2542591400002</v>
      </c>
      <c r="X25" s="36">
        <f>SUMIFS(СВЦЭМ!$C$39:$C$782,СВЦЭМ!$A$39:$A$782,$A25,СВЦЭМ!$B$39:$B$782,X$11)+'СЕТ СН'!$F$12+СВЦЭМ!$D$10+'СЕТ СН'!$F$5-'СЕТ СН'!$F$20</f>
        <v>1976.5315475900002</v>
      </c>
      <c r="Y25" s="36">
        <f>SUMIFS(СВЦЭМ!$C$39:$C$782,СВЦЭМ!$A$39:$A$782,$A25,СВЦЭМ!$B$39:$B$782,Y$11)+'СЕТ СН'!$F$12+СВЦЭМ!$D$10+'СЕТ СН'!$F$5-'СЕТ СН'!$F$20</f>
        <v>1948.1653038899999</v>
      </c>
    </row>
    <row r="26" spans="1:25" ht="15.75" x14ac:dyDescent="0.2">
      <c r="A26" s="35">
        <f t="shared" si="0"/>
        <v>44392</v>
      </c>
      <c r="B26" s="36">
        <f>SUMIFS(СВЦЭМ!$C$39:$C$782,СВЦЭМ!$A$39:$A$782,$A26,СВЦЭМ!$B$39:$B$782,B$11)+'СЕТ СН'!$F$12+СВЦЭМ!$D$10+'СЕТ СН'!$F$5-'СЕТ СН'!$F$20</f>
        <v>1985.31296148</v>
      </c>
      <c r="C26" s="36">
        <f>SUMIFS(СВЦЭМ!$C$39:$C$782,СВЦЭМ!$A$39:$A$782,$A26,СВЦЭМ!$B$39:$B$782,C$11)+'СЕТ СН'!$F$12+СВЦЭМ!$D$10+'СЕТ СН'!$F$5-'СЕТ СН'!$F$20</f>
        <v>2067.6250468500002</v>
      </c>
      <c r="D26" s="36">
        <f>SUMIFS(СВЦЭМ!$C$39:$C$782,СВЦЭМ!$A$39:$A$782,$A26,СВЦЭМ!$B$39:$B$782,D$11)+'СЕТ СН'!$F$12+СВЦЭМ!$D$10+'СЕТ СН'!$F$5-'СЕТ СН'!$F$20</f>
        <v>2116.1071522499997</v>
      </c>
      <c r="E26" s="36">
        <f>SUMIFS(СВЦЭМ!$C$39:$C$782,СВЦЭМ!$A$39:$A$782,$A26,СВЦЭМ!$B$39:$B$782,E$11)+'СЕТ СН'!$F$12+СВЦЭМ!$D$10+'СЕТ СН'!$F$5-'СЕТ СН'!$F$20</f>
        <v>2133.21820041</v>
      </c>
      <c r="F26" s="36">
        <f>SUMIFS(СВЦЭМ!$C$39:$C$782,СВЦЭМ!$A$39:$A$782,$A26,СВЦЭМ!$B$39:$B$782,F$11)+'СЕТ СН'!$F$12+СВЦЭМ!$D$10+'СЕТ СН'!$F$5-'СЕТ СН'!$F$20</f>
        <v>2128.2117827100001</v>
      </c>
      <c r="G26" s="36">
        <f>SUMIFS(СВЦЭМ!$C$39:$C$782,СВЦЭМ!$A$39:$A$782,$A26,СВЦЭМ!$B$39:$B$782,G$11)+'СЕТ СН'!$F$12+СВЦЭМ!$D$10+'СЕТ СН'!$F$5-'СЕТ СН'!$F$20</f>
        <v>2107.5255971799997</v>
      </c>
      <c r="H26" s="36">
        <f>SUMIFS(СВЦЭМ!$C$39:$C$782,СВЦЭМ!$A$39:$A$782,$A26,СВЦЭМ!$B$39:$B$782,H$11)+'СЕТ СН'!$F$12+СВЦЭМ!$D$10+'СЕТ СН'!$F$5-'СЕТ СН'!$F$20</f>
        <v>2058.8769047000001</v>
      </c>
      <c r="I26" s="36">
        <f>SUMIFS(СВЦЭМ!$C$39:$C$782,СВЦЭМ!$A$39:$A$782,$A26,СВЦЭМ!$B$39:$B$782,I$11)+'СЕТ СН'!$F$12+СВЦЭМ!$D$10+'СЕТ СН'!$F$5-'СЕТ СН'!$F$20</f>
        <v>1970.9330921400001</v>
      </c>
      <c r="J26" s="36">
        <f>SUMIFS(СВЦЭМ!$C$39:$C$782,СВЦЭМ!$A$39:$A$782,$A26,СВЦЭМ!$B$39:$B$782,J$11)+'СЕТ СН'!$F$12+СВЦЭМ!$D$10+'СЕТ СН'!$F$5-'СЕТ СН'!$F$20</f>
        <v>1889.0856595700002</v>
      </c>
      <c r="K26" s="36">
        <f>SUMIFS(СВЦЭМ!$C$39:$C$782,СВЦЭМ!$A$39:$A$782,$A26,СВЦЭМ!$B$39:$B$782,K$11)+'СЕТ СН'!$F$12+СВЦЭМ!$D$10+'СЕТ СН'!$F$5-'СЕТ СН'!$F$20</f>
        <v>1901.6759911899999</v>
      </c>
      <c r="L26" s="36">
        <f>SUMIFS(СВЦЭМ!$C$39:$C$782,СВЦЭМ!$A$39:$A$782,$A26,СВЦЭМ!$B$39:$B$782,L$11)+'СЕТ СН'!$F$12+СВЦЭМ!$D$10+'СЕТ СН'!$F$5-'СЕТ СН'!$F$20</f>
        <v>1917.7164258799999</v>
      </c>
      <c r="M26" s="36">
        <f>SUMIFS(СВЦЭМ!$C$39:$C$782,СВЦЭМ!$A$39:$A$782,$A26,СВЦЭМ!$B$39:$B$782,M$11)+'СЕТ СН'!$F$12+СВЦЭМ!$D$10+'СЕТ СН'!$F$5-'СЕТ СН'!$F$20</f>
        <v>1888.58621707</v>
      </c>
      <c r="N26" s="36">
        <f>SUMIFS(СВЦЭМ!$C$39:$C$782,СВЦЭМ!$A$39:$A$782,$A26,СВЦЭМ!$B$39:$B$782,N$11)+'СЕТ СН'!$F$12+СВЦЭМ!$D$10+'СЕТ СН'!$F$5-'СЕТ СН'!$F$20</f>
        <v>1937.9010926199999</v>
      </c>
      <c r="O26" s="36">
        <f>SUMIFS(СВЦЭМ!$C$39:$C$782,СВЦЭМ!$A$39:$A$782,$A26,СВЦЭМ!$B$39:$B$782,O$11)+'СЕТ СН'!$F$12+СВЦЭМ!$D$10+'СЕТ СН'!$F$5-'СЕТ СН'!$F$20</f>
        <v>1926.1772693600001</v>
      </c>
      <c r="P26" s="36">
        <f>SUMIFS(СВЦЭМ!$C$39:$C$782,СВЦЭМ!$A$39:$A$782,$A26,СВЦЭМ!$B$39:$B$782,P$11)+'СЕТ СН'!$F$12+СВЦЭМ!$D$10+'СЕТ СН'!$F$5-'СЕТ СН'!$F$20</f>
        <v>1928.22319496</v>
      </c>
      <c r="Q26" s="36">
        <f>SUMIFS(СВЦЭМ!$C$39:$C$782,СВЦЭМ!$A$39:$A$782,$A26,СВЦЭМ!$B$39:$B$782,Q$11)+'СЕТ СН'!$F$12+СВЦЭМ!$D$10+'СЕТ СН'!$F$5-'СЕТ СН'!$F$20</f>
        <v>1957.48521439</v>
      </c>
      <c r="R26" s="36">
        <f>SUMIFS(СВЦЭМ!$C$39:$C$782,СВЦЭМ!$A$39:$A$782,$A26,СВЦЭМ!$B$39:$B$782,R$11)+'СЕТ СН'!$F$12+СВЦЭМ!$D$10+'СЕТ СН'!$F$5-'СЕТ СН'!$F$20</f>
        <v>1949.86110037</v>
      </c>
      <c r="S26" s="36">
        <f>SUMIFS(СВЦЭМ!$C$39:$C$782,СВЦЭМ!$A$39:$A$782,$A26,СВЦЭМ!$B$39:$B$782,S$11)+'СЕТ СН'!$F$12+СВЦЭМ!$D$10+'СЕТ СН'!$F$5-'СЕТ СН'!$F$20</f>
        <v>1920.4056037400001</v>
      </c>
      <c r="T26" s="36">
        <f>SUMIFS(СВЦЭМ!$C$39:$C$782,СВЦЭМ!$A$39:$A$782,$A26,СВЦЭМ!$B$39:$B$782,T$11)+'СЕТ СН'!$F$12+СВЦЭМ!$D$10+'СЕТ СН'!$F$5-'СЕТ СН'!$F$20</f>
        <v>1919.99192967</v>
      </c>
      <c r="U26" s="36">
        <f>SUMIFS(СВЦЭМ!$C$39:$C$782,СВЦЭМ!$A$39:$A$782,$A26,СВЦЭМ!$B$39:$B$782,U$11)+'СЕТ СН'!$F$12+СВЦЭМ!$D$10+'СЕТ СН'!$F$5-'СЕТ СН'!$F$20</f>
        <v>1951.25401723</v>
      </c>
      <c r="V26" s="36">
        <f>SUMIFS(СВЦЭМ!$C$39:$C$782,СВЦЭМ!$A$39:$A$782,$A26,СВЦЭМ!$B$39:$B$782,V$11)+'СЕТ СН'!$F$12+СВЦЭМ!$D$10+'СЕТ СН'!$F$5-'СЕТ СН'!$F$20</f>
        <v>1942.7974049300001</v>
      </c>
      <c r="W26" s="36">
        <f>SUMIFS(СВЦЭМ!$C$39:$C$782,СВЦЭМ!$A$39:$A$782,$A26,СВЦЭМ!$B$39:$B$782,W$11)+'СЕТ СН'!$F$12+СВЦЭМ!$D$10+'СЕТ СН'!$F$5-'СЕТ СН'!$F$20</f>
        <v>1973.9961380899999</v>
      </c>
      <c r="X26" s="36">
        <f>SUMIFS(СВЦЭМ!$C$39:$C$782,СВЦЭМ!$A$39:$A$782,$A26,СВЦЭМ!$B$39:$B$782,X$11)+'СЕТ СН'!$F$12+СВЦЭМ!$D$10+'СЕТ СН'!$F$5-'СЕТ СН'!$F$20</f>
        <v>1928.93442959</v>
      </c>
      <c r="Y26" s="36">
        <f>SUMIFS(СВЦЭМ!$C$39:$C$782,СВЦЭМ!$A$39:$A$782,$A26,СВЦЭМ!$B$39:$B$782,Y$11)+'СЕТ СН'!$F$12+СВЦЭМ!$D$10+'СЕТ СН'!$F$5-'СЕТ СН'!$F$20</f>
        <v>1905.1759248799999</v>
      </c>
    </row>
    <row r="27" spans="1:25" ht="15.75" x14ac:dyDescent="0.2">
      <c r="A27" s="35">
        <f t="shared" si="0"/>
        <v>44393</v>
      </c>
      <c r="B27" s="36">
        <f>SUMIFS(СВЦЭМ!$C$39:$C$782,СВЦЭМ!$A$39:$A$782,$A27,СВЦЭМ!$B$39:$B$782,B$11)+'СЕТ СН'!$F$12+СВЦЭМ!$D$10+'СЕТ СН'!$F$5-'СЕТ СН'!$F$20</f>
        <v>1906.1761418800002</v>
      </c>
      <c r="C27" s="36">
        <f>SUMIFS(СВЦЭМ!$C$39:$C$782,СВЦЭМ!$A$39:$A$782,$A27,СВЦЭМ!$B$39:$B$782,C$11)+'СЕТ СН'!$F$12+СВЦЭМ!$D$10+'СЕТ СН'!$F$5-'СЕТ СН'!$F$20</f>
        <v>1976.95468942</v>
      </c>
      <c r="D27" s="36">
        <f>SUMIFS(СВЦЭМ!$C$39:$C$782,СВЦЭМ!$A$39:$A$782,$A27,СВЦЭМ!$B$39:$B$782,D$11)+'СЕТ СН'!$F$12+СВЦЭМ!$D$10+'СЕТ СН'!$F$5-'СЕТ СН'!$F$20</f>
        <v>2032.8712615700001</v>
      </c>
      <c r="E27" s="36">
        <f>SUMIFS(СВЦЭМ!$C$39:$C$782,СВЦЭМ!$A$39:$A$782,$A27,СВЦЭМ!$B$39:$B$782,E$11)+'СЕТ СН'!$F$12+СВЦЭМ!$D$10+'СЕТ СН'!$F$5-'СЕТ СН'!$F$20</f>
        <v>2046.71985651</v>
      </c>
      <c r="F27" s="36">
        <f>SUMIFS(СВЦЭМ!$C$39:$C$782,СВЦЭМ!$A$39:$A$782,$A27,СВЦЭМ!$B$39:$B$782,F$11)+'СЕТ СН'!$F$12+СВЦЭМ!$D$10+'СЕТ СН'!$F$5-'СЕТ СН'!$F$20</f>
        <v>2052.94612861</v>
      </c>
      <c r="G27" s="36">
        <f>SUMIFS(СВЦЭМ!$C$39:$C$782,СВЦЭМ!$A$39:$A$782,$A27,СВЦЭМ!$B$39:$B$782,G$11)+'СЕТ СН'!$F$12+СВЦЭМ!$D$10+'СЕТ СН'!$F$5-'СЕТ СН'!$F$20</f>
        <v>2035.5242550400001</v>
      </c>
      <c r="H27" s="36">
        <f>SUMIFS(СВЦЭМ!$C$39:$C$782,СВЦЭМ!$A$39:$A$782,$A27,СВЦЭМ!$B$39:$B$782,H$11)+'СЕТ СН'!$F$12+СВЦЭМ!$D$10+'СЕТ СН'!$F$5-'СЕТ СН'!$F$20</f>
        <v>2004.9597560500001</v>
      </c>
      <c r="I27" s="36">
        <f>SUMIFS(СВЦЭМ!$C$39:$C$782,СВЦЭМ!$A$39:$A$782,$A27,СВЦЭМ!$B$39:$B$782,I$11)+'СЕТ СН'!$F$12+СВЦЭМ!$D$10+'СЕТ СН'!$F$5-'СЕТ СН'!$F$20</f>
        <v>1941.49618794</v>
      </c>
      <c r="J27" s="36">
        <f>SUMIFS(СВЦЭМ!$C$39:$C$782,СВЦЭМ!$A$39:$A$782,$A27,СВЦЭМ!$B$39:$B$782,J$11)+'СЕТ СН'!$F$12+СВЦЭМ!$D$10+'СЕТ СН'!$F$5-'СЕТ СН'!$F$20</f>
        <v>1878.84846414</v>
      </c>
      <c r="K27" s="36">
        <f>SUMIFS(СВЦЭМ!$C$39:$C$782,СВЦЭМ!$A$39:$A$782,$A27,СВЦЭМ!$B$39:$B$782,K$11)+'СЕТ СН'!$F$12+СВЦЭМ!$D$10+'СЕТ СН'!$F$5-'СЕТ СН'!$F$20</f>
        <v>1924.30451255</v>
      </c>
      <c r="L27" s="36">
        <f>SUMIFS(СВЦЭМ!$C$39:$C$782,СВЦЭМ!$A$39:$A$782,$A27,СВЦЭМ!$B$39:$B$782,L$11)+'СЕТ СН'!$F$12+СВЦЭМ!$D$10+'СЕТ СН'!$F$5-'СЕТ СН'!$F$20</f>
        <v>1944.60833383</v>
      </c>
      <c r="M27" s="36">
        <f>SUMIFS(СВЦЭМ!$C$39:$C$782,СВЦЭМ!$A$39:$A$782,$A27,СВЦЭМ!$B$39:$B$782,M$11)+'СЕТ СН'!$F$12+СВЦЭМ!$D$10+'СЕТ СН'!$F$5-'СЕТ СН'!$F$20</f>
        <v>1872.0033836</v>
      </c>
      <c r="N27" s="36">
        <f>SUMIFS(СВЦЭМ!$C$39:$C$782,СВЦЭМ!$A$39:$A$782,$A27,СВЦЭМ!$B$39:$B$782,N$11)+'СЕТ СН'!$F$12+СВЦЭМ!$D$10+'СЕТ СН'!$F$5-'СЕТ СН'!$F$20</f>
        <v>1823.9853820799999</v>
      </c>
      <c r="O27" s="36">
        <f>SUMIFS(СВЦЭМ!$C$39:$C$782,СВЦЭМ!$A$39:$A$782,$A27,СВЦЭМ!$B$39:$B$782,O$11)+'СЕТ СН'!$F$12+СВЦЭМ!$D$10+'СЕТ СН'!$F$5-'СЕТ СН'!$F$20</f>
        <v>1835.0260109199999</v>
      </c>
      <c r="P27" s="36">
        <f>SUMIFS(СВЦЭМ!$C$39:$C$782,СВЦЭМ!$A$39:$A$782,$A27,СВЦЭМ!$B$39:$B$782,P$11)+'СЕТ СН'!$F$12+СВЦЭМ!$D$10+'СЕТ СН'!$F$5-'СЕТ СН'!$F$20</f>
        <v>1841.8494206800001</v>
      </c>
      <c r="Q27" s="36">
        <f>SUMIFS(СВЦЭМ!$C$39:$C$782,СВЦЭМ!$A$39:$A$782,$A27,СВЦЭМ!$B$39:$B$782,Q$11)+'СЕТ СН'!$F$12+СВЦЭМ!$D$10+'СЕТ СН'!$F$5-'СЕТ СН'!$F$20</f>
        <v>1838.3127018499999</v>
      </c>
      <c r="R27" s="36">
        <f>SUMIFS(СВЦЭМ!$C$39:$C$782,СВЦЭМ!$A$39:$A$782,$A27,СВЦЭМ!$B$39:$B$782,R$11)+'СЕТ СН'!$F$12+СВЦЭМ!$D$10+'СЕТ СН'!$F$5-'СЕТ СН'!$F$20</f>
        <v>1833.9080844499999</v>
      </c>
      <c r="S27" s="36">
        <f>SUMIFS(СВЦЭМ!$C$39:$C$782,СВЦЭМ!$A$39:$A$782,$A27,СВЦЭМ!$B$39:$B$782,S$11)+'СЕТ СН'!$F$12+СВЦЭМ!$D$10+'СЕТ СН'!$F$5-'СЕТ СН'!$F$20</f>
        <v>1896.96934231</v>
      </c>
      <c r="T27" s="36">
        <f>SUMIFS(СВЦЭМ!$C$39:$C$782,СВЦЭМ!$A$39:$A$782,$A27,СВЦЭМ!$B$39:$B$782,T$11)+'СЕТ СН'!$F$12+СВЦЭМ!$D$10+'СЕТ СН'!$F$5-'СЕТ СН'!$F$20</f>
        <v>1902.3056798</v>
      </c>
      <c r="U27" s="36">
        <f>SUMIFS(СВЦЭМ!$C$39:$C$782,СВЦЭМ!$A$39:$A$782,$A27,СВЦЭМ!$B$39:$B$782,U$11)+'СЕТ СН'!$F$12+СВЦЭМ!$D$10+'СЕТ СН'!$F$5-'СЕТ СН'!$F$20</f>
        <v>1917.7905870300001</v>
      </c>
      <c r="V27" s="36">
        <f>SUMIFS(СВЦЭМ!$C$39:$C$782,СВЦЭМ!$A$39:$A$782,$A27,СВЦЭМ!$B$39:$B$782,V$11)+'СЕТ СН'!$F$12+СВЦЭМ!$D$10+'СЕТ СН'!$F$5-'СЕТ СН'!$F$20</f>
        <v>1900.5606063800001</v>
      </c>
      <c r="W27" s="36">
        <f>SUMIFS(СВЦЭМ!$C$39:$C$782,СВЦЭМ!$A$39:$A$782,$A27,СВЦЭМ!$B$39:$B$782,W$11)+'СЕТ СН'!$F$12+СВЦЭМ!$D$10+'СЕТ СН'!$F$5-'СЕТ СН'!$F$20</f>
        <v>1933.1865979500001</v>
      </c>
      <c r="X27" s="36">
        <f>SUMIFS(СВЦЭМ!$C$39:$C$782,СВЦЭМ!$A$39:$A$782,$A27,СВЦЭМ!$B$39:$B$782,X$11)+'СЕТ СН'!$F$12+СВЦЭМ!$D$10+'СЕТ СН'!$F$5-'СЕТ СН'!$F$20</f>
        <v>1915.59209803</v>
      </c>
      <c r="Y27" s="36">
        <f>SUMIFS(СВЦЭМ!$C$39:$C$782,СВЦЭМ!$A$39:$A$782,$A27,СВЦЭМ!$B$39:$B$782,Y$11)+'СЕТ СН'!$F$12+СВЦЭМ!$D$10+'СЕТ СН'!$F$5-'СЕТ СН'!$F$20</f>
        <v>1849.5453048899999</v>
      </c>
    </row>
    <row r="28" spans="1:25" ht="15.75" x14ac:dyDescent="0.2">
      <c r="A28" s="35">
        <f t="shared" si="0"/>
        <v>44394</v>
      </c>
      <c r="B28" s="36">
        <f>SUMIFS(СВЦЭМ!$C$39:$C$782,СВЦЭМ!$A$39:$A$782,$A28,СВЦЭМ!$B$39:$B$782,B$11)+'СЕТ СН'!$F$12+СВЦЭМ!$D$10+'СЕТ СН'!$F$5-'СЕТ СН'!$F$20</f>
        <v>1885.69655132</v>
      </c>
      <c r="C28" s="36">
        <f>SUMIFS(СВЦЭМ!$C$39:$C$782,СВЦЭМ!$A$39:$A$782,$A28,СВЦЭМ!$B$39:$B$782,C$11)+'СЕТ СН'!$F$12+СВЦЭМ!$D$10+'СЕТ СН'!$F$5-'СЕТ СН'!$F$20</f>
        <v>1960.31256035</v>
      </c>
      <c r="D28" s="36">
        <f>SUMIFS(СВЦЭМ!$C$39:$C$782,СВЦЭМ!$A$39:$A$782,$A28,СВЦЭМ!$B$39:$B$782,D$11)+'СЕТ СН'!$F$12+СВЦЭМ!$D$10+'СЕТ СН'!$F$5-'СЕТ СН'!$F$20</f>
        <v>2000.05856335</v>
      </c>
      <c r="E28" s="36">
        <f>SUMIFS(СВЦЭМ!$C$39:$C$782,СВЦЭМ!$A$39:$A$782,$A28,СВЦЭМ!$B$39:$B$782,E$11)+'СЕТ СН'!$F$12+СВЦЭМ!$D$10+'СЕТ СН'!$F$5-'СЕТ СН'!$F$20</f>
        <v>2011.00300806</v>
      </c>
      <c r="F28" s="36">
        <f>SUMIFS(СВЦЭМ!$C$39:$C$782,СВЦЭМ!$A$39:$A$782,$A28,СВЦЭМ!$B$39:$B$782,F$11)+'СЕТ СН'!$F$12+СВЦЭМ!$D$10+'СЕТ СН'!$F$5-'СЕТ СН'!$F$20</f>
        <v>2010.1732867599999</v>
      </c>
      <c r="G28" s="36">
        <f>SUMIFS(СВЦЭМ!$C$39:$C$782,СВЦЭМ!$A$39:$A$782,$A28,СВЦЭМ!$B$39:$B$782,G$11)+'СЕТ СН'!$F$12+СВЦЭМ!$D$10+'СЕТ СН'!$F$5-'СЕТ СН'!$F$20</f>
        <v>2000.26469941</v>
      </c>
      <c r="H28" s="36">
        <f>SUMIFS(СВЦЭМ!$C$39:$C$782,СВЦЭМ!$A$39:$A$782,$A28,СВЦЭМ!$B$39:$B$782,H$11)+'СЕТ СН'!$F$12+СВЦЭМ!$D$10+'СЕТ СН'!$F$5-'СЕТ СН'!$F$20</f>
        <v>2004.3031438100002</v>
      </c>
      <c r="I28" s="36">
        <f>SUMIFS(СВЦЭМ!$C$39:$C$782,СВЦЭМ!$A$39:$A$782,$A28,СВЦЭМ!$B$39:$B$782,I$11)+'СЕТ СН'!$F$12+СВЦЭМ!$D$10+'СЕТ СН'!$F$5-'СЕТ СН'!$F$20</f>
        <v>1950.60099586</v>
      </c>
      <c r="J28" s="36">
        <f>SUMIFS(СВЦЭМ!$C$39:$C$782,СВЦЭМ!$A$39:$A$782,$A28,СВЦЭМ!$B$39:$B$782,J$11)+'СЕТ СН'!$F$12+СВЦЭМ!$D$10+'СЕТ СН'!$F$5-'СЕТ СН'!$F$20</f>
        <v>1907.44816373</v>
      </c>
      <c r="K28" s="36">
        <f>SUMIFS(СВЦЭМ!$C$39:$C$782,СВЦЭМ!$A$39:$A$782,$A28,СВЦЭМ!$B$39:$B$782,K$11)+'СЕТ СН'!$F$12+СВЦЭМ!$D$10+'СЕТ СН'!$F$5-'СЕТ СН'!$F$20</f>
        <v>1864.1333972299999</v>
      </c>
      <c r="L28" s="36">
        <f>SUMIFS(СВЦЭМ!$C$39:$C$782,СВЦЭМ!$A$39:$A$782,$A28,СВЦЭМ!$B$39:$B$782,L$11)+'СЕТ СН'!$F$12+СВЦЭМ!$D$10+'СЕТ СН'!$F$5-'СЕТ СН'!$F$20</f>
        <v>1898.38104524</v>
      </c>
      <c r="M28" s="36">
        <f>SUMIFS(СВЦЭМ!$C$39:$C$782,СВЦЭМ!$A$39:$A$782,$A28,СВЦЭМ!$B$39:$B$782,M$11)+'СЕТ СН'!$F$12+СВЦЭМ!$D$10+'СЕТ СН'!$F$5-'СЕТ СН'!$F$20</f>
        <v>1851.48941244</v>
      </c>
      <c r="N28" s="36">
        <f>SUMIFS(СВЦЭМ!$C$39:$C$782,СВЦЭМ!$A$39:$A$782,$A28,СВЦЭМ!$B$39:$B$782,N$11)+'СЕТ СН'!$F$12+СВЦЭМ!$D$10+'СЕТ СН'!$F$5-'СЕТ СН'!$F$20</f>
        <v>1869.2676831600002</v>
      </c>
      <c r="O28" s="36">
        <f>SUMIFS(СВЦЭМ!$C$39:$C$782,СВЦЭМ!$A$39:$A$782,$A28,СВЦЭМ!$B$39:$B$782,O$11)+'СЕТ СН'!$F$12+СВЦЭМ!$D$10+'СЕТ СН'!$F$5-'СЕТ СН'!$F$20</f>
        <v>1881.66758482</v>
      </c>
      <c r="P28" s="36">
        <f>SUMIFS(СВЦЭМ!$C$39:$C$782,СВЦЭМ!$A$39:$A$782,$A28,СВЦЭМ!$B$39:$B$782,P$11)+'СЕТ СН'!$F$12+СВЦЭМ!$D$10+'СЕТ СН'!$F$5-'СЕТ СН'!$F$20</f>
        <v>1908.3062017500001</v>
      </c>
      <c r="Q28" s="36">
        <f>SUMIFS(СВЦЭМ!$C$39:$C$782,СВЦЭМ!$A$39:$A$782,$A28,СВЦЭМ!$B$39:$B$782,Q$11)+'СЕТ СН'!$F$12+СВЦЭМ!$D$10+'СЕТ СН'!$F$5-'СЕТ СН'!$F$20</f>
        <v>1934.67355974</v>
      </c>
      <c r="R28" s="36">
        <f>SUMIFS(СВЦЭМ!$C$39:$C$782,СВЦЭМ!$A$39:$A$782,$A28,СВЦЭМ!$B$39:$B$782,R$11)+'СЕТ СН'!$F$12+СВЦЭМ!$D$10+'СЕТ СН'!$F$5-'СЕТ СН'!$F$20</f>
        <v>1919.66673399</v>
      </c>
      <c r="S28" s="36">
        <f>SUMIFS(СВЦЭМ!$C$39:$C$782,СВЦЭМ!$A$39:$A$782,$A28,СВЦЭМ!$B$39:$B$782,S$11)+'СЕТ СН'!$F$12+СВЦЭМ!$D$10+'СЕТ СН'!$F$5-'СЕТ СН'!$F$20</f>
        <v>1886.3796911300001</v>
      </c>
      <c r="T28" s="36">
        <f>SUMIFS(СВЦЭМ!$C$39:$C$782,СВЦЭМ!$A$39:$A$782,$A28,СВЦЭМ!$B$39:$B$782,T$11)+'СЕТ СН'!$F$12+СВЦЭМ!$D$10+'СЕТ СН'!$F$5-'СЕТ СН'!$F$20</f>
        <v>1919.1164720900001</v>
      </c>
      <c r="U28" s="36">
        <f>SUMIFS(СВЦЭМ!$C$39:$C$782,СВЦЭМ!$A$39:$A$782,$A28,СВЦЭМ!$B$39:$B$782,U$11)+'СЕТ СН'!$F$12+СВЦЭМ!$D$10+'СЕТ СН'!$F$5-'СЕТ СН'!$F$20</f>
        <v>1926.27490057</v>
      </c>
      <c r="V28" s="36">
        <f>SUMIFS(СВЦЭМ!$C$39:$C$782,СВЦЭМ!$A$39:$A$782,$A28,СВЦЭМ!$B$39:$B$782,V$11)+'СЕТ СН'!$F$12+СВЦЭМ!$D$10+'СЕТ СН'!$F$5-'СЕТ СН'!$F$20</f>
        <v>1919.6533744799999</v>
      </c>
      <c r="W28" s="36">
        <f>SUMIFS(СВЦЭМ!$C$39:$C$782,СВЦЭМ!$A$39:$A$782,$A28,СВЦЭМ!$B$39:$B$782,W$11)+'СЕТ СН'!$F$12+СВЦЭМ!$D$10+'СЕТ СН'!$F$5-'СЕТ СН'!$F$20</f>
        <v>1934.4696285099999</v>
      </c>
      <c r="X28" s="36">
        <f>SUMIFS(СВЦЭМ!$C$39:$C$782,СВЦЭМ!$A$39:$A$782,$A28,СВЦЭМ!$B$39:$B$782,X$11)+'СЕТ СН'!$F$12+СВЦЭМ!$D$10+'СЕТ СН'!$F$5-'СЕТ СН'!$F$20</f>
        <v>1912.16226003</v>
      </c>
      <c r="Y28" s="36">
        <f>SUMIFS(СВЦЭМ!$C$39:$C$782,СВЦЭМ!$A$39:$A$782,$A28,СВЦЭМ!$B$39:$B$782,Y$11)+'СЕТ СН'!$F$12+СВЦЭМ!$D$10+'СЕТ СН'!$F$5-'СЕТ СН'!$F$20</f>
        <v>1868.9636135599999</v>
      </c>
    </row>
    <row r="29" spans="1:25" ht="15.75" x14ac:dyDescent="0.2">
      <c r="A29" s="35">
        <f t="shared" si="0"/>
        <v>44395</v>
      </c>
      <c r="B29" s="36">
        <f>SUMIFS(СВЦЭМ!$C$39:$C$782,СВЦЭМ!$A$39:$A$782,$A29,СВЦЭМ!$B$39:$B$782,B$11)+'СЕТ СН'!$F$12+СВЦЭМ!$D$10+'СЕТ СН'!$F$5-'СЕТ СН'!$F$20</f>
        <v>1888.6717575500002</v>
      </c>
      <c r="C29" s="36">
        <f>SUMIFS(СВЦЭМ!$C$39:$C$782,СВЦЭМ!$A$39:$A$782,$A29,СВЦЭМ!$B$39:$B$782,C$11)+'СЕТ СН'!$F$12+СВЦЭМ!$D$10+'СЕТ СН'!$F$5-'СЕТ СН'!$F$20</f>
        <v>1949.88351685</v>
      </c>
      <c r="D29" s="36">
        <f>SUMIFS(СВЦЭМ!$C$39:$C$782,СВЦЭМ!$A$39:$A$782,$A29,СВЦЭМ!$B$39:$B$782,D$11)+'СЕТ СН'!$F$12+СВЦЭМ!$D$10+'СЕТ СН'!$F$5-'СЕТ СН'!$F$20</f>
        <v>1989.5446945799999</v>
      </c>
      <c r="E29" s="36">
        <f>SUMIFS(СВЦЭМ!$C$39:$C$782,СВЦЭМ!$A$39:$A$782,$A29,СВЦЭМ!$B$39:$B$782,E$11)+'СЕТ СН'!$F$12+СВЦЭМ!$D$10+'СЕТ СН'!$F$5-'СЕТ СН'!$F$20</f>
        <v>1997.3811860000001</v>
      </c>
      <c r="F29" s="36">
        <f>SUMIFS(СВЦЭМ!$C$39:$C$782,СВЦЭМ!$A$39:$A$782,$A29,СВЦЭМ!$B$39:$B$782,F$11)+'СЕТ СН'!$F$12+СВЦЭМ!$D$10+'СЕТ СН'!$F$5-'СЕТ СН'!$F$20</f>
        <v>2009.0326406899999</v>
      </c>
      <c r="G29" s="36">
        <f>SUMIFS(СВЦЭМ!$C$39:$C$782,СВЦЭМ!$A$39:$A$782,$A29,СВЦЭМ!$B$39:$B$782,G$11)+'СЕТ СН'!$F$12+СВЦЭМ!$D$10+'СЕТ СН'!$F$5-'СЕТ СН'!$F$20</f>
        <v>2016.5192292400002</v>
      </c>
      <c r="H29" s="36">
        <f>SUMIFS(СВЦЭМ!$C$39:$C$782,СВЦЭМ!$A$39:$A$782,$A29,СВЦЭМ!$B$39:$B$782,H$11)+'СЕТ СН'!$F$12+СВЦЭМ!$D$10+'СЕТ СН'!$F$5-'СЕТ СН'!$F$20</f>
        <v>2001.6522274500001</v>
      </c>
      <c r="I29" s="36">
        <f>SUMIFS(СВЦЭМ!$C$39:$C$782,СВЦЭМ!$A$39:$A$782,$A29,СВЦЭМ!$B$39:$B$782,I$11)+'СЕТ СН'!$F$12+СВЦЭМ!$D$10+'СЕТ СН'!$F$5-'СЕТ СН'!$F$20</f>
        <v>1950.5193014700001</v>
      </c>
      <c r="J29" s="36">
        <f>SUMIFS(СВЦЭМ!$C$39:$C$782,СВЦЭМ!$A$39:$A$782,$A29,СВЦЭМ!$B$39:$B$782,J$11)+'СЕТ СН'!$F$12+СВЦЭМ!$D$10+'СЕТ СН'!$F$5-'СЕТ СН'!$F$20</f>
        <v>1873.58165168</v>
      </c>
      <c r="K29" s="36">
        <f>SUMIFS(СВЦЭМ!$C$39:$C$782,СВЦЭМ!$A$39:$A$782,$A29,СВЦЭМ!$B$39:$B$782,K$11)+'СЕТ СН'!$F$12+СВЦЭМ!$D$10+'СЕТ СН'!$F$5-'СЕТ СН'!$F$20</f>
        <v>1851.86775341</v>
      </c>
      <c r="L29" s="36">
        <f>SUMIFS(СВЦЭМ!$C$39:$C$782,СВЦЭМ!$A$39:$A$782,$A29,СВЦЭМ!$B$39:$B$782,L$11)+'СЕТ СН'!$F$12+СВЦЭМ!$D$10+'СЕТ СН'!$F$5-'СЕТ СН'!$F$20</f>
        <v>1846.9972260499999</v>
      </c>
      <c r="M29" s="36">
        <f>SUMIFS(СВЦЭМ!$C$39:$C$782,СВЦЭМ!$A$39:$A$782,$A29,СВЦЭМ!$B$39:$B$782,M$11)+'СЕТ СН'!$F$12+СВЦЭМ!$D$10+'СЕТ СН'!$F$5-'СЕТ СН'!$F$20</f>
        <v>1857.9265759800001</v>
      </c>
      <c r="N29" s="36">
        <f>SUMIFS(СВЦЭМ!$C$39:$C$782,СВЦЭМ!$A$39:$A$782,$A29,СВЦЭМ!$B$39:$B$782,N$11)+'СЕТ СН'!$F$12+СВЦЭМ!$D$10+'СЕТ СН'!$F$5-'СЕТ СН'!$F$20</f>
        <v>1881.4107367699999</v>
      </c>
      <c r="O29" s="36">
        <f>SUMIFS(СВЦЭМ!$C$39:$C$782,СВЦЭМ!$A$39:$A$782,$A29,СВЦЭМ!$B$39:$B$782,O$11)+'СЕТ СН'!$F$12+СВЦЭМ!$D$10+'СЕТ СН'!$F$5-'СЕТ СН'!$F$20</f>
        <v>1876.5305404599999</v>
      </c>
      <c r="P29" s="36">
        <f>SUMIFS(СВЦЭМ!$C$39:$C$782,СВЦЭМ!$A$39:$A$782,$A29,СВЦЭМ!$B$39:$B$782,P$11)+'СЕТ СН'!$F$12+СВЦЭМ!$D$10+'СЕТ СН'!$F$5-'СЕТ СН'!$F$20</f>
        <v>1891.5391487699999</v>
      </c>
      <c r="Q29" s="36">
        <f>SUMIFS(СВЦЭМ!$C$39:$C$782,СВЦЭМ!$A$39:$A$782,$A29,СВЦЭМ!$B$39:$B$782,Q$11)+'СЕТ СН'!$F$12+СВЦЭМ!$D$10+'СЕТ СН'!$F$5-'СЕТ СН'!$F$20</f>
        <v>1903.99478449</v>
      </c>
      <c r="R29" s="36">
        <f>SUMIFS(СВЦЭМ!$C$39:$C$782,СВЦЭМ!$A$39:$A$782,$A29,СВЦЭМ!$B$39:$B$782,R$11)+'СЕТ СН'!$F$12+СВЦЭМ!$D$10+'СЕТ СН'!$F$5-'СЕТ СН'!$F$20</f>
        <v>1888.7426668200001</v>
      </c>
      <c r="S29" s="36">
        <f>SUMIFS(СВЦЭМ!$C$39:$C$782,СВЦЭМ!$A$39:$A$782,$A29,СВЦЭМ!$B$39:$B$782,S$11)+'СЕТ СН'!$F$12+СВЦЭМ!$D$10+'СЕТ СН'!$F$5-'СЕТ СН'!$F$20</f>
        <v>1884.94427591</v>
      </c>
      <c r="T29" s="36">
        <f>SUMIFS(СВЦЭМ!$C$39:$C$782,СВЦЭМ!$A$39:$A$782,$A29,СВЦЭМ!$B$39:$B$782,T$11)+'СЕТ СН'!$F$12+СВЦЭМ!$D$10+'СЕТ СН'!$F$5-'СЕТ СН'!$F$20</f>
        <v>1896.06299745</v>
      </c>
      <c r="U29" s="36">
        <f>SUMIFS(СВЦЭМ!$C$39:$C$782,СВЦЭМ!$A$39:$A$782,$A29,СВЦЭМ!$B$39:$B$782,U$11)+'СЕТ СН'!$F$12+СВЦЭМ!$D$10+'СЕТ СН'!$F$5-'СЕТ СН'!$F$20</f>
        <v>1865.6663712100001</v>
      </c>
      <c r="V29" s="36">
        <f>SUMIFS(СВЦЭМ!$C$39:$C$782,СВЦЭМ!$A$39:$A$782,$A29,СВЦЭМ!$B$39:$B$782,V$11)+'СЕТ СН'!$F$12+СВЦЭМ!$D$10+'СЕТ СН'!$F$5-'СЕТ СН'!$F$20</f>
        <v>1862.09799572</v>
      </c>
      <c r="W29" s="36">
        <f>SUMIFS(СВЦЭМ!$C$39:$C$782,СВЦЭМ!$A$39:$A$782,$A29,СВЦЭМ!$B$39:$B$782,W$11)+'СЕТ СН'!$F$12+СВЦЭМ!$D$10+'СЕТ СН'!$F$5-'СЕТ СН'!$F$20</f>
        <v>1833.06913078</v>
      </c>
      <c r="X29" s="36">
        <f>SUMIFS(СВЦЭМ!$C$39:$C$782,СВЦЭМ!$A$39:$A$782,$A29,СВЦЭМ!$B$39:$B$782,X$11)+'СЕТ СН'!$F$12+СВЦЭМ!$D$10+'СЕТ СН'!$F$5-'СЕТ СН'!$F$20</f>
        <v>1856.2004887100002</v>
      </c>
      <c r="Y29" s="36">
        <f>SUMIFS(СВЦЭМ!$C$39:$C$782,СВЦЭМ!$A$39:$A$782,$A29,СВЦЭМ!$B$39:$B$782,Y$11)+'СЕТ СН'!$F$12+СВЦЭМ!$D$10+'СЕТ СН'!$F$5-'СЕТ СН'!$F$20</f>
        <v>1916.6925571100001</v>
      </c>
    </row>
    <row r="30" spans="1:25" ht="15.75" x14ac:dyDescent="0.2">
      <c r="A30" s="35">
        <f t="shared" si="0"/>
        <v>44396</v>
      </c>
      <c r="B30" s="36">
        <f>SUMIFS(СВЦЭМ!$C$39:$C$782,СВЦЭМ!$A$39:$A$782,$A30,СВЦЭМ!$B$39:$B$782,B$11)+'СЕТ СН'!$F$12+СВЦЭМ!$D$10+'СЕТ СН'!$F$5-'СЕТ СН'!$F$20</f>
        <v>1995.18681988</v>
      </c>
      <c r="C30" s="36">
        <f>SUMIFS(СВЦЭМ!$C$39:$C$782,СВЦЭМ!$A$39:$A$782,$A30,СВЦЭМ!$B$39:$B$782,C$11)+'СЕТ СН'!$F$12+СВЦЭМ!$D$10+'СЕТ СН'!$F$5-'СЕТ СН'!$F$20</f>
        <v>2057.1697005000001</v>
      </c>
      <c r="D30" s="36">
        <f>SUMIFS(СВЦЭМ!$C$39:$C$782,СВЦЭМ!$A$39:$A$782,$A30,СВЦЭМ!$B$39:$B$782,D$11)+'СЕТ СН'!$F$12+СВЦЭМ!$D$10+'СЕТ СН'!$F$5-'СЕТ СН'!$F$20</f>
        <v>2080.41354692</v>
      </c>
      <c r="E30" s="36">
        <f>SUMIFS(СВЦЭМ!$C$39:$C$782,СВЦЭМ!$A$39:$A$782,$A30,СВЦЭМ!$B$39:$B$782,E$11)+'СЕТ СН'!$F$12+СВЦЭМ!$D$10+'СЕТ СН'!$F$5-'СЕТ СН'!$F$20</f>
        <v>2075.6137441399997</v>
      </c>
      <c r="F30" s="36">
        <f>SUMIFS(СВЦЭМ!$C$39:$C$782,СВЦЭМ!$A$39:$A$782,$A30,СВЦЭМ!$B$39:$B$782,F$11)+'СЕТ СН'!$F$12+СВЦЭМ!$D$10+'СЕТ СН'!$F$5-'СЕТ СН'!$F$20</f>
        <v>2072.6806445800003</v>
      </c>
      <c r="G30" s="36">
        <f>SUMIFS(СВЦЭМ!$C$39:$C$782,СВЦЭМ!$A$39:$A$782,$A30,СВЦЭМ!$B$39:$B$782,G$11)+'СЕТ СН'!$F$12+СВЦЭМ!$D$10+'СЕТ СН'!$F$5-'СЕТ СН'!$F$20</f>
        <v>2064.9335292800001</v>
      </c>
      <c r="H30" s="36">
        <f>SUMIFS(СВЦЭМ!$C$39:$C$782,СВЦЭМ!$A$39:$A$782,$A30,СВЦЭМ!$B$39:$B$782,H$11)+'СЕТ СН'!$F$12+СВЦЭМ!$D$10+'СЕТ СН'!$F$5-'СЕТ СН'!$F$20</f>
        <v>2088.8259233899998</v>
      </c>
      <c r="I30" s="36">
        <f>SUMIFS(СВЦЭМ!$C$39:$C$782,СВЦЭМ!$A$39:$A$782,$A30,СВЦЭМ!$B$39:$B$782,I$11)+'СЕТ СН'!$F$12+СВЦЭМ!$D$10+'СЕТ СН'!$F$5-'СЕТ СН'!$F$20</f>
        <v>2013.254377</v>
      </c>
      <c r="J30" s="36">
        <f>SUMIFS(СВЦЭМ!$C$39:$C$782,СВЦЭМ!$A$39:$A$782,$A30,СВЦЭМ!$B$39:$B$782,J$11)+'СЕТ СН'!$F$12+СВЦЭМ!$D$10+'СЕТ СН'!$F$5-'СЕТ СН'!$F$20</f>
        <v>1948.4876270499999</v>
      </c>
      <c r="K30" s="36">
        <f>SUMIFS(СВЦЭМ!$C$39:$C$782,СВЦЭМ!$A$39:$A$782,$A30,СВЦЭМ!$B$39:$B$782,K$11)+'СЕТ СН'!$F$12+СВЦЭМ!$D$10+'СЕТ СН'!$F$5-'СЕТ СН'!$F$20</f>
        <v>1898.3821146499999</v>
      </c>
      <c r="L30" s="36">
        <f>SUMIFS(СВЦЭМ!$C$39:$C$782,СВЦЭМ!$A$39:$A$782,$A30,СВЦЭМ!$B$39:$B$782,L$11)+'СЕТ СН'!$F$12+СВЦЭМ!$D$10+'СЕТ СН'!$F$5-'СЕТ СН'!$F$20</f>
        <v>1869.21605159</v>
      </c>
      <c r="M30" s="36">
        <f>SUMIFS(СВЦЭМ!$C$39:$C$782,СВЦЭМ!$A$39:$A$782,$A30,СВЦЭМ!$B$39:$B$782,M$11)+'СЕТ СН'!$F$12+СВЦЭМ!$D$10+'СЕТ СН'!$F$5-'СЕТ СН'!$F$20</f>
        <v>1889.6561135100001</v>
      </c>
      <c r="N30" s="36">
        <f>SUMIFS(СВЦЭМ!$C$39:$C$782,СВЦЭМ!$A$39:$A$782,$A30,СВЦЭМ!$B$39:$B$782,N$11)+'СЕТ СН'!$F$12+СВЦЭМ!$D$10+'СЕТ СН'!$F$5-'СЕТ СН'!$F$20</f>
        <v>1905.75461855</v>
      </c>
      <c r="O30" s="36">
        <f>SUMIFS(СВЦЭМ!$C$39:$C$782,СВЦЭМ!$A$39:$A$782,$A30,СВЦЭМ!$B$39:$B$782,O$11)+'СЕТ СН'!$F$12+СВЦЭМ!$D$10+'СЕТ СН'!$F$5-'СЕТ СН'!$F$20</f>
        <v>1917.4869538400001</v>
      </c>
      <c r="P30" s="36">
        <f>SUMIFS(СВЦЭМ!$C$39:$C$782,СВЦЭМ!$A$39:$A$782,$A30,СВЦЭМ!$B$39:$B$782,P$11)+'СЕТ СН'!$F$12+СВЦЭМ!$D$10+'СЕТ СН'!$F$5-'СЕТ СН'!$F$20</f>
        <v>1901.9136116300001</v>
      </c>
      <c r="Q30" s="36">
        <f>SUMIFS(СВЦЭМ!$C$39:$C$782,СВЦЭМ!$A$39:$A$782,$A30,СВЦЭМ!$B$39:$B$782,Q$11)+'СЕТ СН'!$F$12+СВЦЭМ!$D$10+'СЕТ СН'!$F$5-'СЕТ СН'!$F$20</f>
        <v>1892.9141193800001</v>
      </c>
      <c r="R30" s="36">
        <f>SUMIFS(СВЦЭМ!$C$39:$C$782,СВЦЭМ!$A$39:$A$782,$A30,СВЦЭМ!$B$39:$B$782,R$11)+'СЕТ СН'!$F$12+СВЦЭМ!$D$10+'СЕТ СН'!$F$5-'СЕТ СН'!$F$20</f>
        <v>1884.4406678300002</v>
      </c>
      <c r="S30" s="36">
        <f>SUMIFS(СВЦЭМ!$C$39:$C$782,СВЦЭМ!$A$39:$A$782,$A30,СВЦЭМ!$B$39:$B$782,S$11)+'СЕТ СН'!$F$12+СВЦЭМ!$D$10+'СЕТ СН'!$F$5-'СЕТ СН'!$F$20</f>
        <v>1866.94795699</v>
      </c>
      <c r="T30" s="36">
        <f>SUMIFS(СВЦЭМ!$C$39:$C$782,СВЦЭМ!$A$39:$A$782,$A30,СВЦЭМ!$B$39:$B$782,T$11)+'СЕТ СН'!$F$12+СВЦЭМ!$D$10+'СЕТ СН'!$F$5-'СЕТ СН'!$F$20</f>
        <v>1861.0519153499999</v>
      </c>
      <c r="U30" s="36">
        <f>SUMIFS(СВЦЭМ!$C$39:$C$782,СВЦЭМ!$A$39:$A$782,$A30,СВЦЭМ!$B$39:$B$782,U$11)+'СЕТ СН'!$F$12+СВЦЭМ!$D$10+'СЕТ СН'!$F$5-'СЕТ СН'!$F$20</f>
        <v>1871.09607848</v>
      </c>
      <c r="V30" s="36">
        <f>SUMIFS(СВЦЭМ!$C$39:$C$782,СВЦЭМ!$A$39:$A$782,$A30,СВЦЭМ!$B$39:$B$782,V$11)+'СЕТ СН'!$F$12+СВЦЭМ!$D$10+'СЕТ СН'!$F$5-'СЕТ СН'!$F$20</f>
        <v>1865.6407828400002</v>
      </c>
      <c r="W30" s="36">
        <f>SUMIFS(СВЦЭМ!$C$39:$C$782,СВЦЭМ!$A$39:$A$782,$A30,СВЦЭМ!$B$39:$B$782,W$11)+'СЕТ СН'!$F$12+СВЦЭМ!$D$10+'СЕТ СН'!$F$5-'СЕТ СН'!$F$20</f>
        <v>1880.9788345299999</v>
      </c>
      <c r="X30" s="36">
        <f>SUMIFS(СВЦЭМ!$C$39:$C$782,СВЦЭМ!$A$39:$A$782,$A30,СВЦЭМ!$B$39:$B$782,X$11)+'СЕТ СН'!$F$12+СВЦЭМ!$D$10+'СЕТ СН'!$F$5-'СЕТ СН'!$F$20</f>
        <v>1873.9651342900002</v>
      </c>
      <c r="Y30" s="36">
        <f>SUMIFS(СВЦЭМ!$C$39:$C$782,СВЦЭМ!$A$39:$A$782,$A30,СВЦЭМ!$B$39:$B$782,Y$11)+'СЕТ СН'!$F$12+СВЦЭМ!$D$10+'СЕТ СН'!$F$5-'СЕТ СН'!$F$20</f>
        <v>1910.5112648499999</v>
      </c>
    </row>
    <row r="31" spans="1:25" ht="15.75" x14ac:dyDescent="0.2">
      <c r="A31" s="35">
        <f t="shared" si="0"/>
        <v>44397</v>
      </c>
      <c r="B31" s="36">
        <f>SUMIFS(СВЦЭМ!$C$39:$C$782,СВЦЭМ!$A$39:$A$782,$A31,СВЦЭМ!$B$39:$B$782,B$11)+'СЕТ СН'!$F$12+СВЦЭМ!$D$10+'СЕТ СН'!$F$5-'СЕТ СН'!$F$20</f>
        <v>1961.4803285100002</v>
      </c>
      <c r="C31" s="36">
        <f>SUMIFS(СВЦЭМ!$C$39:$C$782,СВЦЭМ!$A$39:$A$782,$A31,СВЦЭМ!$B$39:$B$782,C$11)+'СЕТ СН'!$F$12+СВЦЭМ!$D$10+'СЕТ СН'!$F$5-'СЕТ СН'!$F$20</f>
        <v>2045.8342140300001</v>
      </c>
      <c r="D31" s="36">
        <f>SUMIFS(СВЦЭМ!$C$39:$C$782,СВЦЭМ!$A$39:$A$782,$A31,СВЦЭМ!$B$39:$B$782,D$11)+'СЕТ СН'!$F$12+СВЦЭМ!$D$10+'СЕТ СН'!$F$5-'СЕТ СН'!$F$20</f>
        <v>2093.8055286999997</v>
      </c>
      <c r="E31" s="36">
        <f>SUMIFS(СВЦЭМ!$C$39:$C$782,СВЦЭМ!$A$39:$A$782,$A31,СВЦЭМ!$B$39:$B$782,E$11)+'СЕТ СН'!$F$12+СВЦЭМ!$D$10+'СЕТ СН'!$F$5-'СЕТ СН'!$F$20</f>
        <v>2099.7778059299999</v>
      </c>
      <c r="F31" s="36">
        <f>SUMIFS(СВЦЭМ!$C$39:$C$782,СВЦЭМ!$A$39:$A$782,$A31,СВЦЭМ!$B$39:$B$782,F$11)+'СЕТ СН'!$F$12+СВЦЭМ!$D$10+'СЕТ СН'!$F$5-'СЕТ СН'!$F$20</f>
        <v>2114.9431439500004</v>
      </c>
      <c r="G31" s="36">
        <f>SUMIFS(СВЦЭМ!$C$39:$C$782,СВЦЭМ!$A$39:$A$782,$A31,СВЦЭМ!$B$39:$B$782,G$11)+'СЕТ СН'!$F$12+СВЦЭМ!$D$10+'СЕТ СН'!$F$5-'СЕТ СН'!$F$20</f>
        <v>2087.6926085100004</v>
      </c>
      <c r="H31" s="36">
        <f>SUMIFS(СВЦЭМ!$C$39:$C$782,СВЦЭМ!$A$39:$A$782,$A31,СВЦЭМ!$B$39:$B$782,H$11)+'СЕТ СН'!$F$12+СВЦЭМ!$D$10+'СЕТ СН'!$F$5-'СЕТ СН'!$F$20</f>
        <v>2031.3207216400001</v>
      </c>
      <c r="I31" s="36">
        <f>SUMIFS(СВЦЭМ!$C$39:$C$782,СВЦЭМ!$A$39:$A$782,$A31,СВЦЭМ!$B$39:$B$782,I$11)+'СЕТ СН'!$F$12+СВЦЭМ!$D$10+'СЕТ СН'!$F$5-'СЕТ СН'!$F$20</f>
        <v>1950.65419258</v>
      </c>
      <c r="J31" s="36">
        <f>SUMIFS(СВЦЭМ!$C$39:$C$782,СВЦЭМ!$A$39:$A$782,$A31,СВЦЭМ!$B$39:$B$782,J$11)+'СЕТ СН'!$F$12+СВЦЭМ!$D$10+'СЕТ СН'!$F$5-'СЕТ СН'!$F$20</f>
        <v>1877.9840763299999</v>
      </c>
      <c r="K31" s="36">
        <f>SUMIFS(СВЦЭМ!$C$39:$C$782,СВЦЭМ!$A$39:$A$782,$A31,СВЦЭМ!$B$39:$B$782,K$11)+'СЕТ СН'!$F$12+СВЦЭМ!$D$10+'СЕТ СН'!$F$5-'СЕТ СН'!$F$20</f>
        <v>1858.0972439699999</v>
      </c>
      <c r="L31" s="36">
        <f>SUMIFS(СВЦЭМ!$C$39:$C$782,СВЦЭМ!$A$39:$A$782,$A31,СВЦЭМ!$B$39:$B$782,L$11)+'СЕТ СН'!$F$12+СВЦЭМ!$D$10+'СЕТ СН'!$F$5-'СЕТ СН'!$F$20</f>
        <v>1852.10050733</v>
      </c>
      <c r="M31" s="36">
        <f>SUMIFS(СВЦЭМ!$C$39:$C$782,СВЦЭМ!$A$39:$A$782,$A31,СВЦЭМ!$B$39:$B$782,M$11)+'СЕТ СН'!$F$12+СВЦЭМ!$D$10+'СЕТ СН'!$F$5-'СЕТ СН'!$F$20</f>
        <v>1838.5914513800001</v>
      </c>
      <c r="N31" s="36">
        <f>SUMIFS(СВЦЭМ!$C$39:$C$782,СВЦЭМ!$A$39:$A$782,$A31,СВЦЭМ!$B$39:$B$782,N$11)+'СЕТ СН'!$F$12+СВЦЭМ!$D$10+'СЕТ СН'!$F$5-'СЕТ СН'!$F$20</f>
        <v>1870.8266150100001</v>
      </c>
      <c r="O31" s="36">
        <f>SUMIFS(СВЦЭМ!$C$39:$C$782,СВЦЭМ!$A$39:$A$782,$A31,СВЦЭМ!$B$39:$B$782,O$11)+'СЕТ СН'!$F$12+СВЦЭМ!$D$10+'СЕТ СН'!$F$5-'СЕТ СН'!$F$20</f>
        <v>1860.5476959100001</v>
      </c>
      <c r="P31" s="36">
        <f>SUMIFS(СВЦЭМ!$C$39:$C$782,СВЦЭМ!$A$39:$A$782,$A31,СВЦЭМ!$B$39:$B$782,P$11)+'СЕТ СН'!$F$12+СВЦЭМ!$D$10+'СЕТ СН'!$F$5-'СЕТ СН'!$F$20</f>
        <v>1873.2730810100002</v>
      </c>
      <c r="Q31" s="36">
        <f>SUMIFS(СВЦЭМ!$C$39:$C$782,СВЦЭМ!$A$39:$A$782,$A31,СВЦЭМ!$B$39:$B$782,Q$11)+'СЕТ СН'!$F$12+СВЦЭМ!$D$10+'СЕТ СН'!$F$5-'СЕТ СН'!$F$20</f>
        <v>1858.62094955</v>
      </c>
      <c r="R31" s="36">
        <f>SUMIFS(СВЦЭМ!$C$39:$C$782,СВЦЭМ!$A$39:$A$782,$A31,СВЦЭМ!$B$39:$B$782,R$11)+'СЕТ СН'!$F$12+СВЦЭМ!$D$10+'СЕТ СН'!$F$5-'СЕТ СН'!$F$20</f>
        <v>1872.5425312699999</v>
      </c>
      <c r="S31" s="36">
        <f>SUMIFS(СВЦЭМ!$C$39:$C$782,СВЦЭМ!$A$39:$A$782,$A31,СВЦЭМ!$B$39:$B$782,S$11)+'СЕТ СН'!$F$12+СВЦЭМ!$D$10+'СЕТ СН'!$F$5-'СЕТ СН'!$F$20</f>
        <v>1836.3779291599999</v>
      </c>
      <c r="T31" s="36">
        <f>SUMIFS(СВЦЭМ!$C$39:$C$782,СВЦЭМ!$A$39:$A$782,$A31,СВЦЭМ!$B$39:$B$782,T$11)+'СЕТ СН'!$F$12+СВЦЭМ!$D$10+'СЕТ СН'!$F$5-'СЕТ СН'!$F$20</f>
        <v>1876.31479216</v>
      </c>
      <c r="U31" s="36">
        <f>SUMIFS(СВЦЭМ!$C$39:$C$782,СВЦЭМ!$A$39:$A$782,$A31,СВЦЭМ!$B$39:$B$782,U$11)+'СЕТ СН'!$F$12+СВЦЭМ!$D$10+'СЕТ СН'!$F$5-'СЕТ СН'!$F$20</f>
        <v>1898.9042063900001</v>
      </c>
      <c r="V31" s="36">
        <f>SUMIFS(СВЦЭМ!$C$39:$C$782,СВЦЭМ!$A$39:$A$782,$A31,СВЦЭМ!$B$39:$B$782,V$11)+'СЕТ СН'!$F$12+СВЦЭМ!$D$10+'СЕТ СН'!$F$5-'СЕТ СН'!$F$20</f>
        <v>1892.62837719</v>
      </c>
      <c r="W31" s="36">
        <f>SUMIFS(СВЦЭМ!$C$39:$C$782,СВЦЭМ!$A$39:$A$782,$A31,СВЦЭМ!$B$39:$B$782,W$11)+'СЕТ СН'!$F$12+СВЦЭМ!$D$10+'СЕТ СН'!$F$5-'СЕТ СН'!$F$20</f>
        <v>1921.6732170600001</v>
      </c>
      <c r="X31" s="36">
        <f>SUMIFS(СВЦЭМ!$C$39:$C$782,СВЦЭМ!$A$39:$A$782,$A31,СВЦЭМ!$B$39:$B$782,X$11)+'СЕТ СН'!$F$12+СВЦЭМ!$D$10+'СЕТ СН'!$F$5-'СЕТ СН'!$F$20</f>
        <v>1901.75590702</v>
      </c>
      <c r="Y31" s="36">
        <f>SUMIFS(СВЦЭМ!$C$39:$C$782,СВЦЭМ!$A$39:$A$782,$A31,СВЦЭМ!$B$39:$B$782,Y$11)+'СЕТ СН'!$F$12+СВЦЭМ!$D$10+'СЕТ СН'!$F$5-'СЕТ СН'!$F$20</f>
        <v>1901.37252515</v>
      </c>
    </row>
    <row r="32" spans="1:25" ht="15.75" x14ac:dyDescent="0.2">
      <c r="A32" s="35">
        <f t="shared" si="0"/>
        <v>44398</v>
      </c>
      <c r="B32" s="36">
        <f>SUMIFS(СВЦЭМ!$C$39:$C$782,СВЦЭМ!$A$39:$A$782,$A32,СВЦЭМ!$B$39:$B$782,B$11)+'СЕТ СН'!$F$12+СВЦЭМ!$D$10+'СЕТ СН'!$F$5-'СЕТ СН'!$F$20</f>
        <v>2076.3852343799999</v>
      </c>
      <c r="C32" s="36">
        <f>SUMIFS(СВЦЭМ!$C$39:$C$782,СВЦЭМ!$A$39:$A$782,$A32,СВЦЭМ!$B$39:$B$782,C$11)+'СЕТ СН'!$F$12+СВЦЭМ!$D$10+'СЕТ СН'!$F$5-'СЕТ СН'!$F$20</f>
        <v>2148.3688776099998</v>
      </c>
      <c r="D32" s="36">
        <f>SUMIFS(СВЦЭМ!$C$39:$C$782,СВЦЭМ!$A$39:$A$782,$A32,СВЦЭМ!$B$39:$B$782,D$11)+'СЕТ СН'!$F$12+СВЦЭМ!$D$10+'СЕТ СН'!$F$5-'СЕТ СН'!$F$20</f>
        <v>2227.7051812700001</v>
      </c>
      <c r="E32" s="36">
        <f>SUMIFS(СВЦЭМ!$C$39:$C$782,СВЦЭМ!$A$39:$A$782,$A32,СВЦЭМ!$B$39:$B$782,E$11)+'СЕТ СН'!$F$12+СВЦЭМ!$D$10+'СЕТ СН'!$F$5-'СЕТ СН'!$F$20</f>
        <v>2237.84673187</v>
      </c>
      <c r="F32" s="36">
        <f>SUMIFS(СВЦЭМ!$C$39:$C$782,СВЦЭМ!$A$39:$A$782,$A32,СВЦЭМ!$B$39:$B$782,F$11)+'СЕТ СН'!$F$12+СВЦЭМ!$D$10+'СЕТ СН'!$F$5-'СЕТ СН'!$F$20</f>
        <v>2242.4994968700003</v>
      </c>
      <c r="G32" s="36">
        <f>SUMIFS(СВЦЭМ!$C$39:$C$782,СВЦЭМ!$A$39:$A$782,$A32,СВЦЭМ!$B$39:$B$782,G$11)+'СЕТ СН'!$F$12+СВЦЭМ!$D$10+'СЕТ СН'!$F$5-'СЕТ СН'!$F$20</f>
        <v>2223.4521880399998</v>
      </c>
      <c r="H32" s="36">
        <f>SUMIFS(СВЦЭМ!$C$39:$C$782,СВЦЭМ!$A$39:$A$782,$A32,СВЦЭМ!$B$39:$B$782,H$11)+'СЕТ СН'!$F$12+СВЦЭМ!$D$10+'СЕТ СН'!$F$5-'СЕТ СН'!$F$20</f>
        <v>2199.7063691100002</v>
      </c>
      <c r="I32" s="36">
        <f>SUMIFS(СВЦЭМ!$C$39:$C$782,СВЦЭМ!$A$39:$A$782,$A32,СВЦЭМ!$B$39:$B$782,I$11)+'СЕТ СН'!$F$12+СВЦЭМ!$D$10+'СЕТ СН'!$F$5-'СЕТ СН'!$F$20</f>
        <v>2111.1987297400001</v>
      </c>
      <c r="J32" s="36">
        <f>SUMIFS(СВЦЭМ!$C$39:$C$782,СВЦЭМ!$A$39:$A$782,$A32,СВЦЭМ!$B$39:$B$782,J$11)+'СЕТ СН'!$F$12+СВЦЭМ!$D$10+'СЕТ СН'!$F$5-'СЕТ СН'!$F$20</f>
        <v>2039.5854393</v>
      </c>
      <c r="K32" s="36">
        <f>SUMIFS(СВЦЭМ!$C$39:$C$782,СВЦЭМ!$A$39:$A$782,$A32,СВЦЭМ!$B$39:$B$782,K$11)+'СЕТ СН'!$F$12+СВЦЭМ!$D$10+'СЕТ СН'!$F$5-'СЕТ СН'!$F$20</f>
        <v>1979.0006382400002</v>
      </c>
      <c r="L32" s="36">
        <f>SUMIFS(СВЦЭМ!$C$39:$C$782,СВЦЭМ!$A$39:$A$782,$A32,СВЦЭМ!$B$39:$B$782,L$11)+'СЕТ СН'!$F$12+СВЦЭМ!$D$10+'СЕТ СН'!$F$5-'СЕТ СН'!$F$20</f>
        <v>1928.4798240800001</v>
      </c>
      <c r="M32" s="36">
        <f>SUMIFS(СВЦЭМ!$C$39:$C$782,СВЦЭМ!$A$39:$A$782,$A32,СВЦЭМ!$B$39:$B$782,M$11)+'СЕТ СН'!$F$12+СВЦЭМ!$D$10+'СЕТ СН'!$F$5-'СЕТ СН'!$F$20</f>
        <v>1934.1907924500001</v>
      </c>
      <c r="N32" s="36">
        <f>SUMIFS(СВЦЭМ!$C$39:$C$782,СВЦЭМ!$A$39:$A$782,$A32,СВЦЭМ!$B$39:$B$782,N$11)+'СЕТ СН'!$F$12+СВЦЭМ!$D$10+'СЕТ СН'!$F$5-'СЕТ СН'!$F$20</f>
        <v>1980.3299541800002</v>
      </c>
      <c r="O32" s="36">
        <f>SUMIFS(СВЦЭМ!$C$39:$C$782,СВЦЭМ!$A$39:$A$782,$A32,СВЦЭМ!$B$39:$B$782,O$11)+'СЕТ СН'!$F$12+СВЦЭМ!$D$10+'СЕТ СН'!$F$5-'СЕТ СН'!$F$20</f>
        <v>1970.6469732800001</v>
      </c>
      <c r="P32" s="36">
        <f>SUMIFS(СВЦЭМ!$C$39:$C$782,СВЦЭМ!$A$39:$A$782,$A32,СВЦЭМ!$B$39:$B$782,P$11)+'СЕТ СН'!$F$12+СВЦЭМ!$D$10+'СЕТ СН'!$F$5-'СЕТ СН'!$F$20</f>
        <v>1986.3082562700001</v>
      </c>
      <c r="Q32" s="36">
        <f>SUMIFS(СВЦЭМ!$C$39:$C$782,СВЦЭМ!$A$39:$A$782,$A32,СВЦЭМ!$B$39:$B$782,Q$11)+'СЕТ СН'!$F$12+СВЦЭМ!$D$10+'СЕТ СН'!$F$5-'СЕТ СН'!$F$20</f>
        <v>1966.8465451000002</v>
      </c>
      <c r="R32" s="36">
        <f>SUMIFS(СВЦЭМ!$C$39:$C$782,СВЦЭМ!$A$39:$A$782,$A32,СВЦЭМ!$B$39:$B$782,R$11)+'СЕТ СН'!$F$12+СВЦЭМ!$D$10+'СЕТ СН'!$F$5-'СЕТ СН'!$F$20</f>
        <v>1970.5646938899999</v>
      </c>
      <c r="S32" s="36">
        <f>SUMIFS(СВЦЭМ!$C$39:$C$782,СВЦЭМ!$A$39:$A$782,$A32,СВЦЭМ!$B$39:$B$782,S$11)+'СЕТ СН'!$F$12+СВЦЭМ!$D$10+'СЕТ СН'!$F$5-'СЕТ СН'!$F$20</f>
        <v>1952.5740092400001</v>
      </c>
      <c r="T32" s="36">
        <f>SUMIFS(СВЦЭМ!$C$39:$C$782,СВЦЭМ!$A$39:$A$782,$A32,СВЦЭМ!$B$39:$B$782,T$11)+'СЕТ СН'!$F$12+СВЦЭМ!$D$10+'СЕТ СН'!$F$5-'СЕТ СН'!$F$20</f>
        <v>1933.6417879099999</v>
      </c>
      <c r="U32" s="36">
        <f>SUMIFS(СВЦЭМ!$C$39:$C$782,СВЦЭМ!$A$39:$A$782,$A32,СВЦЭМ!$B$39:$B$782,U$11)+'СЕТ СН'!$F$12+СВЦЭМ!$D$10+'СЕТ СН'!$F$5-'СЕТ СН'!$F$20</f>
        <v>1964.2261354699999</v>
      </c>
      <c r="V32" s="36">
        <f>SUMIFS(СВЦЭМ!$C$39:$C$782,СВЦЭМ!$A$39:$A$782,$A32,СВЦЭМ!$B$39:$B$782,V$11)+'СЕТ СН'!$F$12+СВЦЭМ!$D$10+'СЕТ СН'!$F$5-'СЕТ СН'!$F$20</f>
        <v>1968.3888963300001</v>
      </c>
      <c r="W32" s="36">
        <f>SUMIFS(СВЦЭМ!$C$39:$C$782,СВЦЭМ!$A$39:$A$782,$A32,СВЦЭМ!$B$39:$B$782,W$11)+'СЕТ СН'!$F$12+СВЦЭМ!$D$10+'СЕТ СН'!$F$5-'СЕТ СН'!$F$20</f>
        <v>1949.6084330799999</v>
      </c>
      <c r="X32" s="36">
        <f>SUMIFS(СВЦЭМ!$C$39:$C$782,СВЦЭМ!$A$39:$A$782,$A32,СВЦЭМ!$B$39:$B$782,X$11)+'СЕТ СН'!$F$12+СВЦЭМ!$D$10+'СЕТ СН'!$F$5-'СЕТ СН'!$F$20</f>
        <v>1988.3225369100001</v>
      </c>
      <c r="Y32" s="36">
        <f>SUMIFS(СВЦЭМ!$C$39:$C$782,СВЦЭМ!$A$39:$A$782,$A32,СВЦЭМ!$B$39:$B$782,Y$11)+'СЕТ СН'!$F$12+СВЦЭМ!$D$10+'СЕТ СН'!$F$5-'СЕТ СН'!$F$20</f>
        <v>2040.75332235</v>
      </c>
    </row>
    <row r="33" spans="1:25" ht="15.75" x14ac:dyDescent="0.2">
      <c r="A33" s="35">
        <f t="shared" si="0"/>
        <v>44399</v>
      </c>
      <c r="B33" s="36">
        <f>SUMIFS(СВЦЭМ!$C$39:$C$782,СВЦЭМ!$A$39:$A$782,$A33,СВЦЭМ!$B$39:$B$782,B$11)+'СЕТ СН'!$F$12+СВЦЭМ!$D$10+'СЕТ СН'!$F$5-'СЕТ СН'!$F$20</f>
        <v>1973.1677077700001</v>
      </c>
      <c r="C33" s="36">
        <f>SUMIFS(СВЦЭМ!$C$39:$C$782,СВЦЭМ!$A$39:$A$782,$A33,СВЦЭМ!$B$39:$B$782,C$11)+'СЕТ СН'!$F$12+СВЦЭМ!$D$10+'СЕТ СН'!$F$5-'СЕТ СН'!$F$20</f>
        <v>2036.66990762</v>
      </c>
      <c r="D33" s="36">
        <f>SUMIFS(СВЦЭМ!$C$39:$C$782,СВЦЭМ!$A$39:$A$782,$A33,СВЦЭМ!$B$39:$B$782,D$11)+'СЕТ СН'!$F$12+СВЦЭМ!$D$10+'СЕТ СН'!$F$5-'СЕТ СН'!$F$20</f>
        <v>2030.4868895099999</v>
      </c>
      <c r="E33" s="36">
        <f>SUMIFS(СВЦЭМ!$C$39:$C$782,СВЦЭМ!$A$39:$A$782,$A33,СВЦЭМ!$B$39:$B$782,E$11)+'СЕТ СН'!$F$12+СВЦЭМ!$D$10+'СЕТ СН'!$F$5-'СЕТ СН'!$F$20</f>
        <v>2055.90968114</v>
      </c>
      <c r="F33" s="36">
        <f>SUMIFS(СВЦЭМ!$C$39:$C$782,СВЦЭМ!$A$39:$A$782,$A33,СВЦЭМ!$B$39:$B$782,F$11)+'СЕТ СН'!$F$12+СВЦЭМ!$D$10+'СЕТ СН'!$F$5-'СЕТ СН'!$F$20</f>
        <v>2050.8663066399999</v>
      </c>
      <c r="G33" s="36">
        <f>SUMIFS(СВЦЭМ!$C$39:$C$782,СВЦЭМ!$A$39:$A$782,$A33,СВЦЭМ!$B$39:$B$782,G$11)+'СЕТ СН'!$F$12+СВЦЭМ!$D$10+'СЕТ СН'!$F$5-'СЕТ СН'!$F$20</f>
        <v>2036.90925324</v>
      </c>
      <c r="H33" s="36">
        <f>SUMIFS(СВЦЭМ!$C$39:$C$782,СВЦЭМ!$A$39:$A$782,$A33,СВЦЭМ!$B$39:$B$782,H$11)+'СЕТ СН'!$F$12+СВЦЭМ!$D$10+'СЕТ СН'!$F$5-'СЕТ СН'!$F$20</f>
        <v>1988.8700590799999</v>
      </c>
      <c r="I33" s="36">
        <f>SUMIFS(СВЦЭМ!$C$39:$C$782,СВЦЭМ!$A$39:$A$782,$A33,СВЦЭМ!$B$39:$B$782,I$11)+'СЕТ СН'!$F$12+СВЦЭМ!$D$10+'СЕТ СН'!$F$5-'СЕТ СН'!$F$20</f>
        <v>1934.3896418899999</v>
      </c>
      <c r="J33" s="36">
        <f>SUMIFS(СВЦЭМ!$C$39:$C$782,СВЦЭМ!$A$39:$A$782,$A33,СВЦЭМ!$B$39:$B$782,J$11)+'СЕТ СН'!$F$12+СВЦЭМ!$D$10+'СЕТ СН'!$F$5-'СЕТ СН'!$F$20</f>
        <v>1861.44489204</v>
      </c>
      <c r="K33" s="36">
        <f>SUMIFS(СВЦЭМ!$C$39:$C$782,СВЦЭМ!$A$39:$A$782,$A33,СВЦЭМ!$B$39:$B$782,K$11)+'СЕТ СН'!$F$12+СВЦЭМ!$D$10+'СЕТ СН'!$F$5-'СЕТ СН'!$F$20</f>
        <v>1833.4553464000001</v>
      </c>
      <c r="L33" s="36">
        <f>SUMIFS(СВЦЭМ!$C$39:$C$782,СВЦЭМ!$A$39:$A$782,$A33,СВЦЭМ!$B$39:$B$782,L$11)+'СЕТ СН'!$F$12+СВЦЭМ!$D$10+'СЕТ СН'!$F$5-'СЕТ СН'!$F$20</f>
        <v>1857.34212998</v>
      </c>
      <c r="M33" s="36">
        <f>SUMIFS(СВЦЭМ!$C$39:$C$782,СВЦЭМ!$A$39:$A$782,$A33,СВЦЭМ!$B$39:$B$782,M$11)+'СЕТ СН'!$F$12+СВЦЭМ!$D$10+'СЕТ СН'!$F$5-'СЕТ СН'!$F$20</f>
        <v>1814.4418114999999</v>
      </c>
      <c r="N33" s="36">
        <f>SUMIFS(СВЦЭМ!$C$39:$C$782,СВЦЭМ!$A$39:$A$782,$A33,СВЦЭМ!$B$39:$B$782,N$11)+'СЕТ СН'!$F$12+СВЦЭМ!$D$10+'СЕТ СН'!$F$5-'СЕТ СН'!$F$20</f>
        <v>1825.0985685800001</v>
      </c>
      <c r="O33" s="36">
        <f>SUMIFS(СВЦЭМ!$C$39:$C$782,СВЦЭМ!$A$39:$A$782,$A33,СВЦЭМ!$B$39:$B$782,O$11)+'СЕТ СН'!$F$12+СВЦЭМ!$D$10+'СЕТ СН'!$F$5-'СЕТ СН'!$F$20</f>
        <v>1820.1316844400001</v>
      </c>
      <c r="P33" s="36">
        <f>SUMIFS(СВЦЭМ!$C$39:$C$782,СВЦЭМ!$A$39:$A$782,$A33,СВЦЭМ!$B$39:$B$782,P$11)+'СЕТ СН'!$F$12+СВЦЭМ!$D$10+'СЕТ СН'!$F$5-'СЕТ СН'!$F$20</f>
        <v>1817.56788237</v>
      </c>
      <c r="Q33" s="36">
        <f>SUMIFS(СВЦЭМ!$C$39:$C$782,СВЦЭМ!$A$39:$A$782,$A33,СВЦЭМ!$B$39:$B$782,Q$11)+'СЕТ СН'!$F$12+СВЦЭМ!$D$10+'СЕТ СН'!$F$5-'СЕТ СН'!$F$20</f>
        <v>1814.67822355</v>
      </c>
      <c r="R33" s="36">
        <f>SUMIFS(СВЦЭМ!$C$39:$C$782,СВЦЭМ!$A$39:$A$782,$A33,СВЦЭМ!$B$39:$B$782,R$11)+'СЕТ СН'!$F$12+СВЦЭМ!$D$10+'СЕТ СН'!$F$5-'СЕТ СН'!$F$20</f>
        <v>1846.47992815</v>
      </c>
      <c r="S33" s="36">
        <f>SUMIFS(СВЦЭМ!$C$39:$C$782,СВЦЭМ!$A$39:$A$782,$A33,СВЦЭМ!$B$39:$B$782,S$11)+'СЕТ СН'!$F$12+СВЦЭМ!$D$10+'СЕТ СН'!$F$5-'СЕТ СН'!$F$20</f>
        <v>1810.7953950400001</v>
      </c>
      <c r="T33" s="36">
        <f>SUMIFS(СВЦЭМ!$C$39:$C$782,СВЦЭМ!$A$39:$A$782,$A33,СВЦЭМ!$B$39:$B$782,T$11)+'СЕТ СН'!$F$12+СВЦЭМ!$D$10+'СЕТ СН'!$F$5-'СЕТ СН'!$F$20</f>
        <v>1890.52671083</v>
      </c>
      <c r="U33" s="36">
        <f>SUMIFS(СВЦЭМ!$C$39:$C$782,СВЦЭМ!$A$39:$A$782,$A33,СВЦЭМ!$B$39:$B$782,U$11)+'СЕТ СН'!$F$12+СВЦЭМ!$D$10+'СЕТ СН'!$F$5-'СЕТ СН'!$F$20</f>
        <v>1904.5307947000001</v>
      </c>
      <c r="V33" s="36">
        <f>SUMIFS(СВЦЭМ!$C$39:$C$782,СВЦЭМ!$A$39:$A$782,$A33,СВЦЭМ!$B$39:$B$782,V$11)+'СЕТ СН'!$F$12+СВЦЭМ!$D$10+'СЕТ СН'!$F$5-'СЕТ СН'!$F$20</f>
        <v>1898.8060527299999</v>
      </c>
      <c r="W33" s="36">
        <f>SUMIFS(СВЦЭМ!$C$39:$C$782,СВЦЭМ!$A$39:$A$782,$A33,СВЦЭМ!$B$39:$B$782,W$11)+'СЕТ СН'!$F$12+СВЦЭМ!$D$10+'СЕТ СН'!$F$5-'СЕТ СН'!$F$20</f>
        <v>1916.32572695</v>
      </c>
      <c r="X33" s="36">
        <f>SUMIFS(СВЦЭМ!$C$39:$C$782,СВЦЭМ!$A$39:$A$782,$A33,СВЦЭМ!$B$39:$B$782,X$11)+'СЕТ СН'!$F$12+СВЦЭМ!$D$10+'СЕТ СН'!$F$5-'СЕТ СН'!$F$20</f>
        <v>1887.5809075100001</v>
      </c>
      <c r="Y33" s="36">
        <f>SUMIFS(СВЦЭМ!$C$39:$C$782,СВЦЭМ!$A$39:$A$782,$A33,СВЦЭМ!$B$39:$B$782,Y$11)+'СЕТ СН'!$F$12+СВЦЭМ!$D$10+'СЕТ СН'!$F$5-'СЕТ СН'!$F$20</f>
        <v>1866.4800576500002</v>
      </c>
    </row>
    <row r="34" spans="1:25" ht="15.75" x14ac:dyDescent="0.2">
      <c r="A34" s="35">
        <f t="shared" si="0"/>
        <v>44400</v>
      </c>
      <c r="B34" s="36">
        <f>SUMIFS(СВЦЭМ!$C$39:$C$782,СВЦЭМ!$A$39:$A$782,$A34,СВЦЭМ!$B$39:$B$782,B$11)+'СЕТ СН'!$F$12+СВЦЭМ!$D$10+'СЕТ СН'!$F$5-'СЕТ СН'!$F$20</f>
        <v>1898.7841488700001</v>
      </c>
      <c r="C34" s="36">
        <f>SUMIFS(СВЦЭМ!$C$39:$C$782,СВЦЭМ!$A$39:$A$782,$A34,СВЦЭМ!$B$39:$B$782,C$11)+'СЕТ СН'!$F$12+СВЦЭМ!$D$10+'СЕТ СН'!$F$5-'СЕТ СН'!$F$20</f>
        <v>1949.8333954700001</v>
      </c>
      <c r="D34" s="36">
        <f>SUMIFS(СВЦЭМ!$C$39:$C$782,СВЦЭМ!$A$39:$A$782,$A34,СВЦЭМ!$B$39:$B$782,D$11)+'СЕТ СН'!$F$12+СВЦЭМ!$D$10+'СЕТ СН'!$F$5-'СЕТ СН'!$F$20</f>
        <v>1971.4852160400001</v>
      </c>
      <c r="E34" s="36">
        <f>SUMIFS(СВЦЭМ!$C$39:$C$782,СВЦЭМ!$A$39:$A$782,$A34,СВЦЭМ!$B$39:$B$782,E$11)+'СЕТ СН'!$F$12+СВЦЭМ!$D$10+'СЕТ СН'!$F$5-'СЕТ СН'!$F$20</f>
        <v>2012.4436966200001</v>
      </c>
      <c r="F34" s="36">
        <f>SUMIFS(СВЦЭМ!$C$39:$C$782,СВЦЭМ!$A$39:$A$782,$A34,СВЦЭМ!$B$39:$B$782,F$11)+'СЕТ СН'!$F$12+СВЦЭМ!$D$10+'СЕТ СН'!$F$5-'СЕТ СН'!$F$20</f>
        <v>2007.9828673500001</v>
      </c>
      <c r="G34" s="36">
        <f>SUMIFS(СВЦЭМ!$C$39:$C$782,СВЦЭМ!$A$39:$A$782,$A34,СВЦЭМ!$B$39:$B$782,G$11)+'СЕТ СН'!$F$12+СВЦЭМ!$D$10+'СЕТ СН'!$F$5-'СЕТ СН'!$F$20</f>
        <v>1981.2045768799999</v>
      </c>
      <c r="H34" s="36">
        <f>SUMIFS(СВЦЭМ!$C$39:$C$782,СВЦЭМ!$A$39:$A$782,$A34,СВЦЭМ!$B$39:$B$782,H$11)+'СЕТ СН'!$F$12+СВЦЭМ!$D$10+'СЕТ СН'!$F$5-'СЕТ СН'!$F$20</f>
        <v>1939.9776602100001</v>
      </c>
      <c r="I34" s="36">
        <f>SUMIFS(СВЦЭМ!$C$39:$C$782,СВЦЭМ!$A$39:$A$782,$A34,СВЦЭМ!$B$39:$B$782,I$11)+'СЕТ СН'!$F$12+СВЦЭМ!$D$10+'СЕТ СН'!$F$5-'СЕТ СН'!$F$20</f>
        <v>1834.6930422200001</v>
      </c>
      <c r="J34" s="36">
        <f>SUMIFS(СВЦЭМ!$C$39:$C$782,СВЦЭМ!$A$39:$A$782,$A34,СВЦЭМ!$B$39:$B$782,J$11)+'СЕТ СН'!$F$12+СВЦЭМ!$D$10+'СЕТ СН'!$F$5-'СЕТ СН'!$F$20</f>
        <v>1819.7388063399999</v>
      </c>
      <c r="K34" s="36">
        <f>SUMIFS(СВЦЭМ!$C$39:$C$782,СВЦЭМ!$A$39:$A$782,$A34,СВЦЭМ!$B$39:$B$782,K$11)+'СЕТ СН'!$F$12+СВЦЭМ!$D$10+'СЕТ СН'!$F$5-'СЕТ СН'!$F$20</f>
        <v>1840.5908431600001</v>
      </c>
      <c r="L34" s="36">
        <f>SUMIFS(СВЦЭМ!$C$39:$C$782,СВЦЭМ!$A$39:$A$782,$A34,СВЦЭМ!$B$39:$B$782,L$11)+'СЕТ СН'!$F$12+СВЦЭМ!$D$10+'СЕТ СН'!$F$5-'СЕТ СН'!$F$20</f>
        <v>1861.61016771</v>
      </c>
      <c r="M34" s="36">
        <f>SUMIFS(СВЦЭМ!$C$39:$C$782,СВЦЭМ!$A$39:$A$782,$A34,СВЦЭМ!$B$39:$B$782,M$11)+'СЕТ СН'!$F$12+СВЦЭМ!$D$10+'СЕТ СН'!$F$5-'СЕТ СН'!$F$20</f>
        <v>1849.5424808799999</v>
      </c>
      <c r="N34" s="36">
        <f>SUMIFS(СВЦЭМ!$C$39:$C$782,СВЦЭМ!$A$39:$A$782,$A34,СВЦЭМ!$B$39:$B$782,N$11)+'СЕТ СН'!$F$12+СВЦЭМ!$D$10+'СЕТ СН'!$F$5-'СЕТ СН'!$F$20</f>
        <v>1853.9285375499999</v>
      </c>
      <c r="O34" s="36">
        <f>SUMIFS(СВЦЭМ!$C$39:$C$782,СВЦЭМ!$A$39:$A$782,$A34,СВЦЭМ!$B$39:$B$782,O$11)+'СЕТ СН'!$F$12+СВЦЭМ!$D$10+'СЕТ СН'!$F$5-'СЕТ СН'!$F$20</f>
        <v>1830.64671421</v>
      </c>
      <c r="P34" s="36">
        <f>SUMIFS(СВЦЭМ!$C$39:$C$782,СВЦЭМ!$A$39:$A$782,$A34,СВЦЭМ!$B$39:$B$782,P$11)+'СЕТ СН'!$F$12+СВЦЭМ!$D$10+'СЕТ СН'!$F$5-'СЕТ СН'!$F$20</f>
        <v>1833.75778586</v>
      </c>
      <c r="Q34" s="36">
        <f>SUMIFS(СВЦЭМ!$C$39:$C$782,СВЦЭМ!$A$39:$A$782,$A34,СВЦЭМ!$B$39:$B$782,Q$11)+'СЕТ СН'!$F$12+СВЦЭМ!$D$10+'СЕТ СН'!$F$5-'СЕТ СН'!$F$20</f>
        <v>1830.13679314</v>
      </c>
      <c r="R34" s="36">
        <f>SUMIFS(СВЦЭМ!$C$39:$C$782,СВЦЭМ!$A$39:$A$782,$A34,СВЦЭМ!$B$39:$B$782,R$11)+'СЕТ СН'!$F$12+СВЦЭМ!$D$10+'СЕТ СН'!$F$5-'СЕТ СН'!$F$20</f>
        <v>1839.3876861799999</v>
      </c>
      <c r="S34" s="36">
        <f>SUMIFS(СВЦЭМ!$C$39:$C$782,СВЦЭМ!$A$39:$A$782,$A34,СВЦЭМ!$B$39:$B$782,S$11)+'СЕТ СН'!$F$12+СВЦЭМ!$D$10+'СЕТ СН'!$F$5-'СЕТ СН'!$F$20</f>
        <v>1856.3248963599999</v>
      </c>
      <c r="T34" s="36">
        <f>SUMIFS(СВЦЭМ!$C$39:$C$782,СВЦЭМ!$A$39:$A$782,$A34,СВЦЭМ!$B$39:$B$782,T$11)+'СЕТ СН'!$F$12+СВЦЭМ!$D$10+'СЕТ СН'!$F$5-'СЕТ СН'!$F$20</f>
        <v>1870.65060821</v>
      </c>
      <c r="U34" s="36">
        <f>SUMIFS(СВЦЭМ!$C$39:$C$782,СВЦЭМ!$A$39:$A$782,$A34,СВЦЭМ!$B$39:$B$782,U$11)+'СЕТ СН'!$F$12+СВЦЭМ!$D$10+'СЕТ СН'!$F$5-'СЕТ СН'!$F$20</f>
        <v>1870.1897267899999</v>
      </c>
      <c r="V34" s="36">
        <f>SUMIFS(СВЦЭМ!$C$39:$C$782,СВЦЭМ!$A$39:$A$782,$A34,СВЦЭМ!$B$39:$B$782,V$11)+'СЕТ СН'!$F$12+СВЦЭМ!$D$10+'СЕТ СН'!$F$5-'СЕТ СН'!$F$20</f>
        <v>1851.4374032999999</v>
      </c>
      <c r="W34" s="36">
        <f>SUMIFS(СВЦЭМ!$C$39:$C$782,СВЦЭМ!$A$39:$A$782,$A34,СВЦЭМ!$B$39:$B$782,W$11)+'СЕТ СН'!$F$12+СВЦЭМ!$D$10+'СЕТ СН'!$F$5-'СЕТ СН'!$F$20</f>
        <v>1870.5311646</v>
      </c>
      <c r="X34" s="36">
        <f>SUMIFS(СВЦЭМ!$C$39:$C$782,СВЦЭМ!$A$39:$A$782,$A34,СВЦЭМ!$B$39:$B$782,X$11)+'СЕТ СН'!$F$12+СВЦЭМ!$D$10+'СЕТ СН'!$F$5-'СЕТ СН'!$F$20</f>
        <v>1874.8786576900002</v>
      </c>
      <c r="Y34" s="36">
        <f>SUMIFS(СВЦЭМ!$C$39:$C$782,СВЦЭМ!$A$39:$A$782,$A34,СВЦЭМ!$B$39:$B$782,Y$11)+'СЕТ СН'!$F$12+СВЦЭМ!$D$10+'СЕТ СН'!$F$5-'СЕТ СН'!$F$20</f>
        <v>1852.6549681199999</v>
      </c>
    </row>
    <row r="35" spans="1:25" ht="15.75" x14ac:dyDescent="0.2">
      <c r="A35" s="35">
        <f t="shared" si="0"/>
        <v>44401</v>
      </c>
      <c r="B35" s="36">
        <f>SUMIFS(СВЦЭМ!$C$39:$C$782,СВЦЭМ!$A$39:$A$782,$A35,СВЦЭМ!$B$39:$B$782,B$11)+'СЕТ СН'!$F$12+СВЦЭМ!$D$10+'СЕТ СН'!$F$5-'СЕТ СН'!$F$20</f>
        <v>1903.0828851199999</v>
      </c>
      <c r="C35" s="36">
        <f>SUMIFS(СВЦЭМ!$C$39:$C$782,СВЦЭМ!$A$39:$A$782,$A35,СВЦЭМ!$B$39:$B$782,C$11)+'СЕТ СН'!$F$12+СВЦЭМ!$D$10+'СЕТ СН'!$F$5-'СЕТ СН'!$F$20</f>
        <v>1876.9650310100001</v>
      </c>
      <c r="D35" s="36">
        <f>SUMIFS(СВЦЭМ!$C$39:$C$782,СВЦЭМ!$A$39:$A$782,$A35,СВЦЭМ!$B$39:$B$782,D$11)+'СЕТ СН'!$F$12+СВЦЭМ!$D$10+'СЕТ СН'!$F$5-'СЕТ СН'!$F$20</f>
        <v>1966.50433533</v>
      </c>
      <c r="E35" s="36">
        <f>SUMIFS(СВЦЭМ!$C$39:$C$782,СВЦЭМ!$A$39:$A$782,$A35,СВЦЭМ!$B$39:$B$782,E$11)+'СЕТ СН'!$F$12+СВЦЭМ!$D$10+'СЕТ СН'!$F$5-'СЕТ СН'!$F$20</f>
        <v>1981.33376043</v>
      </c>
      <c r="F35" s="36">
        <f>SUMIFS(СВЦЭМ!$C$39:$C$782,СВЦЭМ!$A$39:$A$782,$A35,СВЦЭМ!$B$39:$B$782,F$11)+'СЕТ СН'!$F$12+СВЦЭМ!$D$10+'СЕТ СН'!$F$5-'СЕТ СН'!$F$20</f>
        <v>1971.68903458</v>
      </c>
      <c r="G35" s="36">
        <f>SUMIFS(СВЦЭМ!$C$39:$C$782,СВЦЭМ!$A$39:$A$782,$A35,СВЦЭМ!$B$39:$B$782,G$11)+'СЕТ СН'!$F$12+СВЦЭМ!$D$10+'СЕТ СН'!$F$5-'СЕТ СН'!$F$20</f>
        <v>1953.8934774200002</v>
      </c>
      <c r="H35" s="36">
        <f>SUMIFS(СВЦЭМ!$C$39:$C$782,СВЦЭМ!$A$39:$A$782,$A35,СВЦЭМ!$B$39:$B$782,H$11)+'СЕТ СН'!$F$12+СВЦЭМ!$D$10+'СЕТ СН'!$F$5-'СЕТ СН'!$F$20</f>
        <v>1942.6921860100001</v>
      </c>
      <c r="I35" s="36">
        <f>SUMIFS(СВЦЭМ!$C$39:$C$782,СВЦЭМ!$A$39:$A$782,$A35,СВЦЭМ!$B$39:$B$782,I$11)+'СЕТ СН'!$F$12+СВЦЭМ!$D$10+'СЕТ СН'!$F$5-'СЕТ СН'!$F$20</f>
        <v>1863.3363677900002</v>
      </c>
      <c r="J35" s="36">
        <f>SUMIFS(СВЦЭМ!$C$39:$C$782,СВЦЭМ!$A$39:$A$782,$A35,СВЦЭМ!$B$39:$B$782,J$11)+'СЕТ СН'!$F$12+СВЦЭМ!$D$10+'СЕТ СН'!$F$5-'СЕТ СН'!$F$20</f>
        <v>1846.8998025999999</v>
      </c>
      <c r="K35" s="36">
        <f>SUMIFS(СВЦЭМ!$C$39:$C$782,СВЦЭМ!$A$39:$A$782,$A35,СВЦЭМ!$B$39:$B$782,K$11)+'СЕТ СН'!$F$12+СВЦЭМ!$D$10+'СЕТ СН'!$F$5-'СЕТ СН'!$F$20</f>
        <v>1822.2534023399999</v>
      </c>
      <c r="L35" s="36">
        <f>SUMIFS(СВЦЭМ!$C$39:$C$782,СВЦЭМ!$A$39:$A$782,$A35,СВЦЭМ!$B$39:$B$782,L$11)+'СЕТ СН'!$F$12+СВЦЭМ!$D$10+'СЕТ СН'!$F$5-'СЕТ СН'!$F$20</f>
        <v>1853.1487772599999</v>
      </c>
      <c r="M35" s="36">
        <f>SUMIFS(СВЦЭМ!$C$39:$C$782,СВЦЭМ!$A$39:$A$782,$A35,СВЦЭМ!$B$39:$B$782,M$11)+'СЕТ СН'!$F$12+СВЦЭМ!$D$10+'СЕТ СН'!$F$5-'СЕТ СН'!$F$20</f>
        <v>1834.3449086300002</v>
      </c>
      <c r="N35" s="36">
        <f>SUMIFS(СВЦЭМ!$C$39:$C$782,СВЦЭМ!$A$39:$A$782,$A35,СВЦЭМ!$B$39:$B$782,N$11)+'СЕТ СН'!$F$12+СВЦЭМ!$D$10+'СЕТ СН'!$F$5-'СЕТ СН'!$F$20</f>
        <v>1839.23601024</v>
      </c>
      <c r="O35" s="36">
        <f>SUMIFS(СВЦЭМ!$C$39:$C$782,СВЦЭМ!$A$39:$A$782,$A35,СВЦЭМ!$B$39:$B$782,O$11)+'СЕТ СН'!$F$12+СВЦЭМ!$D$10+'СЕТ СН'!$F$5-'СЕТ СН'!$F$20</f>
        <v>1866.0487609699999</v>
      </c>
      <c r="P35" s="36">
        <f>SUMIFS(СВЦЭМ!$C$39:$C$782,СВЦЭМ!$A$39:$A$782,$A35,СВЦЭМ!$B$39:$B$782,P$11)+'СЕТ СН'!$F$12+СВЦЭМ!$D$10+'СЕТ СН'!$F$5-'СЕТ СН'!$F$20</f>
        <v>1881.29987278</v>
      </c>
      <c r="Q35" s="36">
        <f>SUMIFS(СВЦЭМ!$C$39:$C$782,СВЦЭМ!$A$39:$A$782,$A35,СВЦЭМ!$B$39:$B$782,Q$11)+'СЕТ СН'!$F$12+СВЦЭМ!$D$10+'СЕТ СН'!$F$5-'СЕТ СН'!$F$20</f>
        <v>1870.0375057400001</v>
      </c>
      <c r="R35" s="36">
        <f>SUMIFS(СВЦЭМ!$C$39:$C$782,СВЦЭМ!$A$39:$A$782,$A35,СВЦЭМ!$B$39:$B$782,R$11)+'СЕТ СН'!$F$12+СВЦЭМ!$D$10+'СЕТ СН'!$F$5-'СЕТ СН'!$F$20</f>
        <v>1862.37544785</v>
      </c>
      <c r="S35" s="36">
        <f>SUMIFS(СВЦЭМ!$C$39:$C$782,СВЦЭМ!$A$39:$A$782,$A35,СВЦЭМ!$B$39:$B$782,S$11)+'СЕТ СН'!$F$12+СВЦЭМ!$D$10+'СЕТ СН'!$F$5-'СЕТ СН'!$F$20</f>
        <v>1806.0084499300001</v>
      </c>
      <c r="T35" s="36">
        <f>SUMIFS(СВЦЭМ!$C$39:$C$782,СВЦЭМ!$A$39:$A$782,$A35,СВЦЭМ!$B$39:$B$782,T$11)+'СЕТ СН'!$F$12+СВЦЭМ!$D$10+'СЕТ СН'!$F$5-'СЕТ СН'!$F$20</f>
        <v>1831.7326249</v>
      </c>
      <c r="U35" s="36">
        <f>SUMIFS(СВЦЭМ!$C$39:$C$782,СВЦЭМ!$A$39:$A$782,$A35,СВЦЭМ!$B$39:$B$782,U$11)+'СЕТ СН'!$F$12+СВЦЭМ!$D$10+'СЕТ СН'!$F$5-'СЕТ СН'!$F$20</f>
        <v>1799.87557823</v>
      </c>
      <c r="V35" s="36">
        <f>SUMIFS(СВЦЭМ!$C$39:$C$782,СВЦЭМ!$A$39:$A$782,$A35,СВЦЭМ!$B$39:$B$782,V$11)+'СЕТ СН'!$F$12+СВЦЭМ!$D$10+'СЕТ СН'!$F$5-'СЕТ СН'!$F$20</f>
        <v>1794.9010845</v>
      </c>
      <c r="W35" s="36">
        <f>SUMIFS(СВЦЭМ!$C$39:$C$782,СВЦЭМ!$A$39:$A$782,$A35,СВЦЭМ!$B$39:$B$782,W$11)+'СЕТ СН'!$F$12+СВЦЭМ!$D$10+'СЕТ СН'!$F$5-'СЕТ СН'!$F$20</f>
        <v>1817.55448574</v>
      </c>
      <c r="X35" s="36">
        <f>SUMIFS(СВЦЭМ!$C$39:$C$782,СВЦЭМ!$A$39:$A$782,$A35,СВЦЭМ!$B$39:$B$782,X$11)+'СЕТ СН'!$F$12+СВЦЭМ!$D$10+'СЕТ СН'!$F$5-'СЕТ СН'!$F$20</f>
        <v>1861.2215867099999</v>
      </c>
      <c r="Y35" s="36">
        <f>SUMIFS(СВЦЭМ!$C$39:$C$782,СВЦЭМ!$A$39:$A$782,$A35,СВЦЭМ!$B$39:$B$782,Y$11)+'СЕТ СН'!$F$12+СВЦЭМ!$D$10+'СЕТ СН'!$F$5-'СЕТ СН'!$F$20</f>
        <v>1869.27064137</v>
      </c>
    </row>
    <row r="36" spans="1:25" ht="15.75" x14ac:dyDescent="0.2">
      <c r="A36" s="35">
        <f t="shared" si="0"/>
        <v>44402</v>
      </c>
      <c r="B36" s="36">
        <f>SUMIFS(СВЦЭМ!$C$39:$C$782,СВЦЭМ!$A$39:$A$782,$A36,СВЦЭМ!$B$39:$B$782,B$11)+'СЕТ СН'!$F$12+СВЦЭМ!$D$10+'СЕТ СН'!$F$5-'СЕТ СН'!$F$20</f>
        <v>1838.9301314899999</v>
      </c>
      <c r="C36" s="36">
        <f>SUMIFS(СВЦЭМ!$C$39:$C$782,СВЦЭМ!$A$39:$A$782,$A36,СВЦЭМ!$B$39:$B$782,C$11)+'СЕТ СН'!$F$12+СВЦЭМ!$D$10+'СЕТ СН'!$F$5-'СЕТ СН'!$F$20</f>
        <v>1904.9267457599999</v>
      </c>
      <c r="D36" s="36">
        <f>SUMIFS(СВЦЭМ!$C$39:$C$782,СВЦЭМ!$A$39:$A$782,$A36,СВЦЭМ!$B$39:$B$782,D$11)+'СЕТ СН'!$F$12+СВЦЭМ!$D$10+'СЕТ СН'!$F$5-'СЕТ СН'!$F$20</f>
        <v>1943.82229639</v>
      </c>
      <c r="E36" s="36">
        <f>SUMIFS(СВЦЭМ!$C$39:$C$782,СВЦЭМ!$A$39:$A$782,$A36,СВЦЭМ!$B$39:$B$782,E$11)+'СЕТ СН'!$F$12+СВЦЭМ!$D$10+'СЕТ СН'!$F$5-'СЕТ СН'!$F$20</f>
        <v>1965.5680972499999</v>
      </c>
      <c r="F36" s="36">
        <f>SUMIFS(СВЦЭМ!$C$39:$C$782,СВЦЭМ!$A$39:$A$782,$A36,СВЦЭМ!$B$39:$B$782,F$11)+'СЕТ СН'!$F$12+СВЦЭМ!$D$10+'СЕТ СН'!$F$5-'СЕТ СН'!$F$20</f>
        <v>1971.46983092</v>
      </c>
      <c r="G36" s="36">
        <f>SUMIFS(СВЦЭМ!$C$39:$C$782,СВЦЭМ!$A$39:$A$782,$A36,СВЦЭМ!$B$39:$B$782,G$11)+'СЕТ СН'!$F$12+СВЦЭМ!$D$10+'СЕТ СН'!$F$5-'СЕТ СН'!$F$20</f>
        <v>1959.22799085</v>
      </c>
      <c r="H36" s="36">
        <f>SUMIFS(СВЦЭМ!$C$39:$C$782,СВЦЭМ!$A$39:$A$782,$A36,СВЦЭМ!$B$39:$B$782,H$11)+'СЕТ СН'!$F$12+СВЦЭМ!$D$10+'СЕТ СН'!$F$5-'СЕТ СН'!$F$20</f>
        <v>1941.6869322800001</v>
      </c>
      <c r="I36" s="36">
        <f>SUMIFS(СВЦЭМ!$C$39:$C$782,СВЦЭМ!$A$39:$A$782,$A36,СВЦЭМ!$B$39:$B$782,I$11)+'СЕТ СН'!$F$12+СВЦЭМ!$D$10+'СЕТ СН'!$F$5-'СЕТ СН'!$F$20</f>
        <v>1889.3239405499999</v>
      </c>
      <c r="J36" s="36">
        <f>SUMIFS(СВЦЭМ!$C$39:$C$782,СВЦЭМ!$A$39:$A$782,$A36,СВЦЭМ!$B$39:$B$782,J$11)+'СЕТ СН'!$F$12+СВЦЭМ!$D$10+'СЕТ СН'!$F$5-'СЕТ СН'!$F$20</f>
        <v>1820.6029927899999</v>
      </c>
      <c r="K36" s="36">
        <f>SUMIFS(СВЦЭМ!$C$39:$C$782,СВЦЭМ!$A$39:$A$782,$A36,СВЦЭМ!$B$39:$B$782,K$11)+'СЕТ СН'!$F$12+СВЦЭМ!$D$10+'СЕТ СН'!$F$5-'СЕТ СН'!$F$20</f>
        <v>1786.6952080900001</v>
      </c>
      <c r="L36" s="36">
        <f>SUMIFS(СВЦЭМ!$C$39:$C$782,СВЦЭМ!$A$39:$A$782,$A36,СВЦЭМ!$B$39:$B$782,L$11)+'СЕТ СН'!$F$12+СВЦЭМ!$D$10+'СЕТ СН'!$F$5-'СЕТ СН'!$F$20</f>
        <v>1785.35643456</v>
      </c>
      <c r="M36" s="36">
        <f>SUMIFS(СВЦЭМ!$C$39:$C$782,СВЦЭМ!$A$39:$A$782,$A36,СВЦЭМ!$B$39:$B$782,M$11)+'СЕТ СН'!$F$12+СВЦЭМ!$D$10+'СЕТ СН'!$F$5-'СЕТ СН'!$F$20</f>
        <v>1798.08460599</v>
      </c>
      <c r="N36" s="36">
        <f>SUMIFS(СВЦЭМ!$C$39:$C$782,СВЦЭМ!$A$39:$A$782,$A36,СВЦЭМ!$B$39:$B$782,N$11)+'СЕТ СН'!$F$12+СВЦЭМ!$D$10+'СЕТ СН'!$F$5-'СЕТ СН'!$F$20</f>
        <v>1853.4496850300002</v>
      </c>
      <c r="O36" s="36">
        <f>SUMIFS(СВЦЭМ!$C$39:$C$782,СВЦЭМ!$A$39:$A$782,$A36,СВЦЭМ!$B$39:$B$782,O$11)+'СЕТ СН'!$F$12+СВЦЭМ!$D$10+'СЕТ СН'!$F$5-'СЕТ СН'!$F$20</f>
        <v>1890.71191789</v>
      </c>
      <c r="P36" s="36">
        <f>SUMIFS(СВЦЭМ!$C$39:$C$782,СВЦЭМ!$A$39:$A$782,$A36,СВЦЭМ!$B$39:$B$782,P$11)+'СЕТ СН'!$F$12+СВЦЭМ!$D$10+'СЕТ СН'!$F$5-'СЕТ СН'!$F$20</f>
        <v>1889.1708856</v>
      </c>
      <c r="Q36" s="36">
        <f>SUMIFS(СВЦЭМ!$C$39:$C$782,СВЦЭМ!$A$39:$A$782,$A36,СВЦЭМ!$B$39:$B$782,Q$11)+'СЕТ СН'!$F$12+СВЦЭМ!$D$10+'СЕТ СН'!$F$5-'СЕТ СН'!$F$20</f>
        <v>1897.6302243499999</v>
      </c>
      <c r="R36" s="36">
        <f>SUMIFS(СВЦЭМ!$C$39:$C$782,СВЦЭМ!$A$39:$A$782,$A36,СВЦЭМ!$B$39:$B$782,R$11)+'СЕТ СН'!$F$12+СВЦЭМ!$D$10+'СЕТ СН'!$F$5-'СЕТ СН'!$F$20</f>
        <v>1856.46950382</v>
      </c>
      <c r="S36" s="36">
        <f>SUMIFS(СВЦЭМ!$C$39:$C$782,СВЦЭМ!$A$39:$A$782,$A36,СВЦЭМ!$B$39:$B$782,S$11)+'СЕТ СН'!$F$12+СВЦЭМ!$D$10+'СЕТ СН'!$F$5-'СЕТ СН'!$F$20</f>
        <v>1830.8661672100002</v>
      </c>
      <c r="T36" s="36">
        <f>SUMIFS(СВЦЭМ!$C$39:$C$782,СВЦЭМ!$A$39:$A$782,$A36,СВЦЭМ!$B$39:$B$782,T$11)+'СЕТ СН'!$F$12+СВЦЭМ!$D$10+'СЕТ СН'!$F$5-'СЕТ СН'!$F$20</f>
        <v>1800.4005233299999</v>
      </c>
      <c r="U36" s="36">
        <f>SUMIFS(СВЦЭМ!$C$39:$C$782,СВЦЭМ!$A$39:$A$782,$A36,СВЦЭМ!$B$39:$B$782,U$11)+'СЕТ СН'!$F$12+СВЦЭМ!$D$10+'СЕТ СН'!$F$5-'СЕТ СН'!$F$20</f>
        <v>1797.9144441799999</v>
      </c>
      <c r="V36" s="36">
        <f>SUMIFS(СВЦЭМ!$C$39:$C$782,СВЦЭМ!$A$39:$A$782,$A36,СВЦЭМ!$B$39:$B$782,V$11)+'СЕТ СН'!$F$12+СВЦЭМ!$D$10+'СЕТ СН'!$F$5-'СЕТ СН'!$F$20</f>
        <v>1799.26753409</v>
      </c>
      <c r="W36" s="36">
        <f>SUMIFS(СВЦЭМ!$C$39:$C$782,СВЦЭМ!$A$39:$A$782,$A36,СВЦЭМ!$B$39:$B$782,W$11)+'СЕТ СН'!$F$12+СВЦЭМ!$D$10+'СЕТ СН'!$F$5-'СЕТ СН'!$F$20</f>
        <v>1844.3294901700001</v>
      </c>
      <c r="X36" s="36">
        <f>SUMIFS(СВЦЭМ!$C$39:$C$782,СВЦЭМ!$A$39:$A$782,$A36,СВЦЭМ!$B$39:$B$782,X$11)+'СЕТ СН'!$F$12+СВЦЭМ!$D$10+'СЕТ СН'!$F$5-'СЕТ СН'!$F$20</f>
        <v>1807.6302683700001</v>
      </c>
      <c r="Y36" s="36">
        <f>SUMIFS(СВЦЭМ!$C$39:$C$782,СВЦЭМ!$A$39:$A$782,$A36,СВЦЭМ!$B$39:$B$782,Y$11)+'СЕТ СН'!$F$12+СВЦЭМ!$D$10+'СЕТ СН'!$F$5-'СЕТ СН'!$F$20</f>
        <v>1826.0066076200001</v>
      </c>
    </row>
    <row r="37" spans="1:25" ht="15.75" x14ac:dyDescent="0.2">
      <c r="A37" s="35">
        <f t="shared" si="0"/>
        <v>44403</v>
      </c>
      <c r="B37" s="36">
        <f>SUMIFS(СВЦЭМ!$C$39:$C$782,СВЦЭМ!$A$39:$A$782,$A37,СВЦЭМ!$B$39:$B$782,B$11)+'СЕТ СН'!$F$12+СВЦЭМ!$D$10+'СЕТ СН'!$F$5-'СЕТ СН'!$F$20</f>
        <v>1845.2292548999999</v>
      </c>
      <c r="C37" s="36">
        <f>SUMIFS(СВЦЭМ!$C$39:$C$782,СВЦЭМ!$A$39:$A$782,$A37,СВЦЭМ!$B$39:$B$782,C$11)+'СЕТ СН'!$F$12+СВЦЭМ!$D$10+'СЕТ СН'!$F$5-'СЕТ СН'!$F$20</f>
        <v>1909.0420966199999</v>
      </c>
      <c r="D37" s="36">
        <f>SUMIFS(СВЦЭМ!$C$39:$C$782,СВЦЭМ!$A$39:$A$782,$A37,СВЦЭМ!$B$39:$B$782,D$11)+'СЕТ СН'!$F$12+СВЦЭМ!$D$10+'СЕТ СН'!$F$5-'СЕТ СН'!$F$20</f>
        <v>1943.51868036</v>
      </c>
      <c r="E37" s="36">
        <f>SUMIFS(СВЦЭМ!$C$39:$C$782,СВЦЭМ!$A$39:$A$782,$A37,СВЦЭМ!$B$39:$B$782,E$11)+'СЕТ СН'!$F$12+СВЦЭМ!$D$10+'СЕТ СН'!$F$5-'СЕТ СН'!$F$20</f>
        <v>1946.5969534800001</v>
      </c>
      <c r="F37" s="36">
        <f>SUMIFS(СВЦЭМ!$C$39:$C$782,СВЦЭМ!$A$39:$A$782,$A37,СВЦЭМ!$B$39:$B$782,F$11)+'СЕТ СН'!$F$12+СВЦЭМ!$D$10+'СЕТ СН'!$F$5-'СЕТ СН'!$F$20</f>
        <v>1951.0787042000002</v>
      </c>
      <c r="G37" s="36">
        <f>SUMIFS(СВЦЭМ!$C$39:$C$782,СВЦЭМ!$A$39:$A$782,$A37,СВЦЭМ!$B$39:$B$782,G$11)+'СЕТ СН'!$F$12+СВЦЭМ!$D$10+'СЕТ СН'!$F$5-'СЕТ СН'!$F$20</f>
        <v>1938.88265671</v>
      </c>
      <c r="H37" s="36">
        <f>SUMIFS(СВЦЭМ!$C$39:$C$782,СВЦЭМ!$A$39:$A$782,$A37,СВЦЭМ!$B$39:$B$782,H$11)+'СЕТ СН'!$F$12+СВЦЭМ!$D$10+'СЕТ СН'!$F$5-'СЕТ СН'!$F$20</f>
        <v>1926.9318740399999</v>
      </c>
      <c r="I37" s="36">
        <f>SUMIFS(СВЦЭМ!$C$39:$C$782,СВЦЭМ!$A$39:$A$782,$A37,СВЦЭМ!$B$39:$B$782,I$11)+'СЕТ СН'!$F$12+СВЦЭМ!$D$10+'СЕТ СН'!$F$5-'СЕТ СН'!$F$20</f>
        <v>1865.8459080600001</v>
      </c>
      <c r="J37" s="36">
        <f>SUMIFS(СВЦЭМ!$C$39:$C$782,СВЦЭМ!$A$39:$A$782,$A37,СВЦЭМ!$B$39:$B$782,J$11)+'СЕТ СН'!$F$12+СВЦЭМ!$D$10+'СЕТ СН'!$F$5-'СЕТ СН'!$F$20</f>
        <v>1819.24169555</v>
      </c>
      <c r="K37" s="36">
        <f>SUMIFS(СВЦЭМ!$C$39:$C$782,СВЦЭМ!$A$39:$A$782,$A37,СВЦЭМ!$B$39:$B$782,K$11)+'СЕТ СН'!$F$12+СВЦЭМ!$D$10+'СЕТ СН'!$F$5-'СЕТ СН'!$F$20</f>
        <v>1870.6616187</v>
      </c>
      <c r="L37" s="36">
        <f>SUMIFS(СВЦЭМ!$C$39:$C$782,СВЦЭМ!$A$39:$A$782,$A37,СВЦЭМ!$B$39:$B$782,L$11)+'СЕТ СН'!$F$12+СВЦЭМ!$D$10+'СЕТ СН'!$F$5-'СЕТ СН'!$F$20</f>
        <v>1902.1530714300002</v>
      </c>
      <c r="M37" s="36">
        <f>SUMIFS(СВЦЭМ!$C$39:$C$782,СВЦЭМ!$A$39:$A$782,$A37,СВЦЭМ!$B$39:$B$782,M$11)+'СЕТ СН'!$F$12+СВЦЭМ!$D$10+'СЕТ СН'!$F$5-'СЕТ СН'!$F$20</f>
        <v>1873.04982711</v>
      </c>
      <c r="N37" s="36">
        <f>SUMIFS(СВЦЭМ!$C$39:$C$782,СВЦЭМ!$A$39:$A$782,$A37,СВЦЭМ!$B$39:$B$782,N$11)+'СЕТ СН'!$F$12+СВЦЭМ!$D$10+'СЕТ СН'!$F$5-'СЕТ СН'!$F$20</f>
        <v>1921.4312227800001</v>
      </c>
      <c r="O37" s="36">
        <f>SUMIFS(СВЦЭМ!$C$39:$C$782,СВЦЭМ!$A$39:$A$782,$A37,СВЦЭМ!$B$39:$B$782,O$11)+'СЕТ СН'!$F$12+СВЦЭМ!$D$10+'СЕТ СН'!$F$5-'СЕТ СН'!$F$20</f>
        <v>1905.45737639</v>
      </c>
      <c r="P37" s="36">
        <f>SUMIFS(СВЦЭМ!$C$39:$C$782,СВЦЭМ!$A$39:$A$782,$A37,СВЦЭМ!$B$39:$B$782,P$11)+'СЕТ СН'!$F$12+СВЦЭМ!$D$10+'СЕТ СН'!$F$5-'СЕТ СН'!$F$20</f>
        <v>1910.49534879</v>
      </c>
      <c r="Q37" s="36">
        <f>SUMIFS(СВЦЭМ!$C$39:$C$782,СВЦЭМ!$A$39:$A$782,$A37,СВЦЭМ!$B$39:$B$782,Q$11)+'СЕТ СН'!$F$12+СВЦЭМ!$D$10+'СЕТ СН'!$F$5-'СЕТ СН'!$F$20</f>
        <v>1906.2360843199999</v>
      </c>
      <c r="R37" s="36">
        <f>SUMIFS(СВЦЭМ!$C$39:$C$782,СВЦЭМ!$A$39:$A$782,$A37,СВЦЭМ!$B$39:$B$782,R$11)+'СЕТ СН'!$F$12+СВЦЭМ!$D$10+'СЕТ СН'!$F$5-'СЕТ СН'!$F$20</f>
        <v>1919.0315965899999</v>
      </c>
      <c r="S37" s="36">
        <f>SUMIFS(СВЦЭМ!$C$39:$C$782,СВЦЭМ!$A$39:$A$782,$A37,СВЦЭМ!$B$39:$B$782,S$11)+'СЕТ СН'!$F$12+СВЦЭМ!$D$10+'СЕТ СН'!$F$5-'СЕТ СН'!$F$20</f>
        <v>1840.6014354200001</v>
      </c>
      <c r="T37" s="36">
        <f>SUMIFS(СВЦЭМ!$C$39:$C$782,СВЦЭМ!$A$39:$A$782,$A37,СВЦЭМ!$B$39:$B$782,T$11)+'СЕТ СН'!$F$12+СВЦЭМ!$D$10+'СЕТ СН'!$F$5-'СЕТ СН'!$F$20</f>
        <v>1819.13372929</v>
      </c>
      <c r="U37" s="36">
        <f>SUMIFS(СВЦЭМ!$C$39:$C$782,СВЦЭМ!$A$39:$A$782,$A37,СВЦЭМ!$B$39:$B$782,U$11)+'СЕТ СН'!$F$12+СВЦЭМ!$D$10+'СЕТ СН'!$F$5-'СЕТ СН'!$F$20</f>
        <v>1825.0343999000002</v>
      </c>
      <c r="V37" s="36">
        <f>SUMIFS(СВЦЭМ!$C$39:$C$782,СВЦЭМ!$A$39:$A$782,$A37,СВЦЭМ!$B$39:$B$782,V$11)+'СЕТ СН'!$F$12+СВЦЭМ!$D$10+'СЕТ СН'!$F$5-'СЕТ СН'!$F$20</f>
        <v>1813.8724051500001</v>
      </c>
      <c r="W37" s="36">
        <f>SUMIFS(СВЦЭМ!$C$39:$C$782,СВЦЭМ!$A$39:$A$782,$A37,СВЦЭМ!$B$39:$B$782,W$11)+'СЕТ СН'!$F$12+СВЦЭМ!$D$10+'СЕТ СН'!$F$5-'СЕТ СН'!$F$20</f>
        <v>1864.16383877</v>
      </c>
      <c r="X37" s="36">
        <f>SUMIFS(СВЦЭМ!$C$39:$C$782,СВЦЭМ!$A$39:$A$782,$A37,СВЦЭМ!$B$39:$B$782,X$11)+'СЕТ СН'!$F$12+СВЦЭМ!$D$10+'СЕТ СН'!$F$5-'СЕТ СН'!$F$20</f>
        <v>1829.8987296400001</v>
      </c>
      <c r="Y37" s="36">
        <f>SUMIFS(СВЦЭМ!$C$39:$C$782,СВЦЭМ!$A$39:$A$782,$A37,СВЦЭМ!$B$39:$B$782,Y$11)+'СЕТ СН'!$F$12+СВЦЭМ!$D$10+'СЕТ СН'!$F$5-'СЕТ СН'!$F$20</f>
        <v>1777.5193323200001</v>
      </c>
    </row>
    <row r="38" spans="1:25" ht="15.75" x14ac:dyDescent="0.2">
      <c r="A38" s="35">
        <f t="shared" si="0"/>
        <v>44404</v>
      </c>
      <c r="B38" s="36">
        <f>SUMIFS(СВЦЭМ!$C$39:$C$782,СВЦЭМ!$A$39:$A$782,$A38,СВЦЭМ!$B$39:$B$782,B$11)+'СЕТ СН'!$F$12+СВЦЭМ!$D$10+'СЕТ СН'!$F$5-'СЕТ СН'!$F$20</f>
        <v>1967.73109241</v>
      </c>
      <c r="C38" s="36">
        <f>SUMIFS(СВЦЭМ!$C$39:$C$782,СВЦЭМ!$A$39:$A$782,$A38,СВЦЭМ!$B$39:$B$782,C$11)+'СЕТ СН'!$F$12+СВЦЭМ!$D$10+'СЕТ СН'!$F$5-'СЕТ СН'!$F$20</f>
        <v>2017.9459551499999</v>
      </c>
      <c r="D38" s="36">
        <f>SUMIFS(СВЦЭМ!$C$39:$C$782,СВЦЭМ!$A$39:$A$782,$A38,СВЦЭМ!$B$39:$B$782,D$11)+'СЕТ СН'!$F$12+СВЦЭМ!$D$10+'СЕТ СН'!$F$5-'СЕТ СН'!$F$20</f>
        <v>2054.1169470099999</v>
      </c>
      <c r="E38" s="36">
        <f>SUMIFS(СВЦЭМ!$C$39:$C$782,СВЦЭМ!$A$39:$A$782,$A38,СВЦЭМ!$B$39:$B$782,E$11)+'СЕТ СН'!$F$12+СВЦЭМ!$D$10+'СЕТ СН'!$F$5-'СЕТ СН'!$F$20</f>
        <v>2059.9646460200001</v>
      </c>
      <c r="F38" s="36">
        <f>SUMIFS(СВЦЭМ!$C$39:$C$782,СВЦЭМ!$A$39:$A$782,$A38,СВЦЭМ!$B$39:$B$782,F$11)+'СЕТ СН'!$F$12+СВЦЭМ!$D$10+'СЕТ СН'!$F$5-'СЕТ СН'!$F$20</f>
        <v>2069.6548564699997</v>
      </c>
      <c r="G38" s="36">
        <f>SUMIFS(СВЦЭМ!$C$39:$C$782,СВЦЭМ!$A$39:$A$782,$A38,СВЦЭМ!$B$39:$B$782,G$11)+'СЕТ СН'!$F$12+СВЦЭМ!$D$10+'СЕТ СН'!$F$5-'СЕТ СН'!$F$20</f>
        <v>2049.1371531099999</v>
      </c>
      <c r="H38" s="36">
        <f>SUMIFS(СВЦЭМ!$C$39:$C$782,СВЦЭМ!$A$39:$A$782,$A38,СВЦЭМ!$B$39:$B$782,H$11)+'СЕТ СН'!$F$12+СВЦЭМ!$D$10+'СЕТ СН'!$F$5-'СЕТ СН'!$F$20</f>
        <v>2024.4298902200001</v>
      </c>
      <c r="I38" s="36">
        <f>SUMIFS(СВЦЭМ!$C$39:$C$782,СВЦЭМ!$A$39:$A$782,$A38,СВЦЭМ!$B$39:$B$782,I$11)+'СЕТ СН'!$F$12+СВЦЭМ!$D$10+'СЕТ СН'!$F$5-'СЕТ СН'!$F$20</f>
        <v>1970.7014740700001</v>
      </c>
      <c r="J38" s="36">
        <f>SUMIFS(СВЦЭМ!$C$39:$C$782,СВЦЭМ!$A$39:$A$782,$A38,СВЦЭМ!$B$39:$B$782,J$11)+'СЕТ СН'!$F$12+СВЦЭМ!$D$10+'СЕТ СН'!$F$5-'СЕТ СН'!$F$20</f>
        <v>1921.1164113499999</v>
      </c>
      <c r="K38" s="36">
        <f>SUMIFS(СВЦЭМ!$C$39:$C$782,СВЦЭМ!$A$39:$A$782,$A38,СВЦЭМ!$B$39:$B$782,K$11)+'СЕТ СН'!$F$12+СВЦЭМ!$D$10+'СЕТ СН'!$F$5-'СЕТ СН'!$F$20</f>
        <v>1861.6911813000002</v>
      </c>
      <c r="L38" s="36">
        <f>SUMIFS(СВЦЭМ!$C$39:$C$782,СВЦЭМ!$A$39:$A$782,$A38,СВЦЭМ!$B$39:$B$782,L$11)+'СЕТ СН'!$F$12+СВЦЭМ!$D$10+'СЕТ СН'!$F$5-'СЕТ СН'!$F$20</f>
        <v>1866.5298993700001</v>
      </c>
      <c r="M38" s="36">
        <f>SUMIFS(СВЦЭМ!$C$39:$C$782,СВЦЭМ!$A$39:$A$782,$A38,СВЦЭМ!$B$39:$B$782,M$11)+'СЕТ СН'!$F$12+СВЦЭМ!$D$10+'СЕТ СН'!$F$5-'СЕТ СН'!$F$20</f>
        <v>1919.03492493</v>
      </c>
      <c r="N38" s="36">
        <f>SUMIFS(СВЦЭМ!$C$39:$C$782,СВЦЭМ!$A$39:$A$782,$A38,СВЦЭМ!$B$39:$B$782,N$11)+'СЕТ СН'!$F$12+СВЦЭМ!$D$10+'СЕТ СН'!$F$5-'СЕТ СН'!$F$20</f>
        <v>1957.79436005</v>
      </c>
      <c r="O38" s="36">
        <f>SUMIFS(СВЦЭМ!$C$39:$C$782,СВЦЭМ!$A$39:$A$782,$A38,СВЦЭМ!$B$39:$B$782,O$11)+'СЕТ СН'!$F$12+СВЦЭМ!$D$10+'СЕТ СН'!$F$5-'СЕТ СН'!$F$20</f>
        <v>1942.9334582000001</v>
      </c>
      <c r="P38" s="36">
        <f>SUMIFS(СВЦЭМ!$C$39:$C$782,СВЦЭМ!$A$39:$A$782,$A38,СВЦЭМ!$B$39:$B$782,P$11)+'СЕТ СН'!$F$12+СВЦЭМ!$D$10+'СЕТ СН'!$F$5-'СЕТ СН'!$F$20</f>
        <v>1944.8393460699999</v>
      </c>
      <c r="Q38" s="36">
        <f>SUMIFS(СВЦЭМ!$C$39:$C$782,СВЦЭМ!$A$39:$A$782,$A38,СВЦЭМ!$B$39:$B$782,Q$11)+'СЕТ СН'!$F$12+СВЦЭМ!$D$10+'СЕТ СН'!$F$5-'СЕТ СН'!$F$20</f>
        <v>1943.4885768300001</v>
      </c>
      <c r="R38" s="36">
        <f>SUMIFS(СВЦЭМ!$C$39:$C$782,СВЦЭМ!$A$39:$A$782,$A38,СВЦЭМ!$B$39:$B$782,R$11)+'СЕТ СН'!$F$12+СВЦЭМ!$D$10+'СЕТ СН'!$F$5-'СЕТ СН'!$F$20</f>
        <v>1941.9517993300001</v>
      </c>
      <c r="S38" s="36">
        <f>SUMIFS(СВЦЭМ!$C$39:$C$782,СВЦЭМ!$A$39:$A$782,$A38,СВЦЭМ!$B$39:$B$782,S$11)+'СЕТ СН'!$F$12+СВЦЭМ!$D$10+'СЕТ СН'!$F$5-'СЕТ СН'!$F$20</f>
        <v>1937.3892864499999</v>
      </c>
      <c r="T38" s="36">
        <f>SUMIFS(СВЦЭМ!$C$39:$C$782,СВЦЭМ!$A$39:$A$782,$A38,СВЦЭМ!$B$39:$B$782,T$11)+'СЕТ СН'!$F$12+СВЦЭМ!$D$10+'СЕТ СН'!$F$5-'СЕТ СН'!$F$20</f>
        <v>1916.85059449</v>
      </c>
      <c r="U38" s="36">
        <f>SUMIFS(СВЦЭМ!$C$39:$C$782,СВЦЭМ!$A$39:$A$782,$A38,СВЦЭМ!$B$39:$B$782,U$11)+'СЕТ СН'!$F$12+СВЦЭМ!$D$10+'СЕТ СН'!$F$5-'СЕТ СН'!$F$20</f>
        <v>1903.5450429900002</v>
      </c>
      <c r="V38" s="36">
        <f>SUMIFS(СВЦЭМ!$C$39:$C$782,СВЦЭМ!$A$39:$A$782,$A38,СВЦЭМ!$B$39:$B$782,V$11)+'СЕТ СН'!$F$12+СВЦЭМ!$D$10+'СЕТ СН'!$F$5-'СЕТ СН'!$F$20</f>
        <v>1855.09267191</v>
      </c>
      <c r="W38" s="36">
        <f>SUMIFS(СВЦЭМ!$C$39:$C$782,СВЦЭМ!$A$39:$A$782,$A38,СВЦЭМ!$B$39:$B$782,W$11)+'СЕТ СН'!$F$12+СВЦЭМ!$D$10+'СЕТ СН'!$F$5-'СЕТ СН'!$F$20</f>
        <v>1866.7789458699999</v>
      </c>
      <c r="X38" s="36">
        <f>SUMIFS(СВЦЭМ!$C$39:$C$782,СВЦЭМ!$A$39:$A$782,$A38,СВЦЭМ!$B$39:$B$782,X$11)+'СЕТ СН'!$F$12+СВЦЭМ!$D$10+'СЕТ СН'!$F$5-'СЕТ СН'!$F$20</f>
        <v>1880.7700028499999</v>
      </c>
      <c r="Y38" s="36">
        <f>SUMIFS(СВЦЭМ!$C$39:$C$782,СВЦЭМ!$A$39:$A$782,$A38,СВЦЭМ!$B$39:$B$782,Y$11)+'СЕТ СН'!$F$12+СВЦЭМ!$D$10+'СЕТ СН'!$F$5-'СЕТ СН'!$F$20</f>
        <v>1937.8393526</v>
      </c>
    </row>
    <row r="39" spans="1:25" ht="15.75" x14ac:dyDescent="0.2">
      <c r="A39" s="35">
        <f t="shared" si="0"/>
        <v>44405</v>
      </c>
      <c r="B39" s="36">
        <f>SUMIFS(СВЦЭМ!$C$39:$C$782,СВЦЭМ!$A$39:$A$782,$A39,СВЦЭМ!$B$39:$B$782,B$11)+'СЕТ СН'!$F$12+СВЦЭМ!$D$10+'СЕТ СН'!$F$5-'СЕТ СН'!$F$20</f>
        <v>1992.8503865299999</v>
      </c>
      <c r="C39" s="36">
        <f>SUMIFS(СВЦЭМ!$C$39:$C$782,СВЦЭМ!$A$39:$A$782,$A39,СВЦЭМ!$B$39:$B$782,C$11)+'СЕТ СН'!$F$12+СВЦЭМ!$D$10+'СЕТ СН'!$F$5-'СЕТ СН'!$F$20</f>
        <v>1978.3378244</v>
      </c>
      <c r="D39" s="36">
        <f>SUMIFS(СВЦЭМ!$C$39:$C$782,СВЦЭМ!$A$39:$A$782,$A39,СВЦЭМ!$B$39:$B$782,D$11)+'СЕТ СН'!$F$12+СВЦЭМ!$D$10+'СЕТ СН'!$F$5-'СЕТ СН'!$F$20</f>
        <v>2025.16235413</v>
      </c>
      <c r="E39" s="36">
        <f>SUMIFS(СВЦЭМ!$C$39:$C$782,СВЦЭМ!$A$39:$A$782,$A39,СВЦЭМ!$B$39:$B$782,E$11)+'СЕТ СН'!$F$12+СВЦЭМ!$D$10+'СЕТ СН'!$F$5-'СЕТ СН'!$F$20</f>
        <v>2036.1632038600001</v>
      </c>
      <c r="F39" s="36">
        <f>SUMIFS(СВЦЭМ!$C$39:$C$782,СВЦЭМ!$A$39:$A$782,$A39,СВЦЭМ!$B$39:$B$782,F$11)+'СЕТ СН'!$F$12+СВЦЭМ!$D$10+'СЕТ СН'!$F$5-'СЕТ СН'!$F$20</f>
        <v>2031.0538231599999</v>
      </c>
      <c r="G39" s="36">
        <f>SUMIFS(СВЦЭМ!$C$39:$C$782,СВЦЭМ!$A$39:$A$782,$A39,СВЦЭМ!$B$39:$B$782,G$11)+'СЕТ СН'!$F$12+СВЦЭМ!$D$10+'СЕТ СН'!$F$5-'СЕТ СН'!$F$20</f>
        <v>2013.5277027100001</v>
      </c>
      <c r="H39" s="36">
        <f>SUMIFS(СВЦЭМ!$C$39:$C$782,СВЦЭМ!$A$39:$A$782,$A39,СВЦЭМ!$B$39:$B$782,H$11)+'СЕТ СН'!$F$12+СВЦЭМ!$D$10+'СЕТ СН'!$F$5-'СЕТ СН'!$F$20</f>
        <v>2002.0575532299999</v>
      </c>
      <c r="I39" s="36">
        <f>SUMIFS(СВЦЭМ!$C$39:$C$782,СВЦЭМ!$A$39:$A$782,$A39,СВЦЭМ!$B$39:$B$782,I$11)+'СЕТ СН'!$F$12+СВЦЭМ!$D$10+'СЕТ СН'!$F$5-'СЕТ СН'!$F$20</f>
        <v>1969.51344513</v>
      </c>
      <c r="J39" s="36">
        <f>SUMIFS(СВЦЭМ!$C$39:$C$782,СВЦЭМ!$A$39:$A$782,$A39,СВЦЭМ!$B$39:$B$782,J$11)+'СЕТ СН'!$F$12+СВЦЭМ!$D$10+'СЕТ СН'!$F$5-'СЕТ СН'!$F$20</f>
        <v>1921.21705385</v>
      </c>
      <c r="K39" s="36">
        <f>SUMIFS(СВЦЭМ!$C$39:$C$782,СВЦЭМ!$A$39:$A$782,$A39,СВЦЭМ!$B$39:$B$782,K$11)+'СЕТ СН'!$F$12+СВЦЭМ!$D$10+'СЕТ СН'!$F$5-'СЕТ СН'!$F$20</f>
        <v>1937.6185187199999</v>
      </c>
      <c r="L39" s="36">
        <f>SUMIFS(СВЦЭМ!$C$39:$C$782,СВЦЭМ!$A$39:$A$782,$A39,СВЦЭМ!$B$39:$B$782,L$11)+'СЕТ СН'!$F$12+СВЦЭМ!$D$10+'СЕТ СН'!$F$5-'СЕТ СН'!$F$20</f>
        <v>1911.07246809</v>
      </c>
      <c r="M39" s="36">
        <f>SUMIFS(СВЦЭМ!$C$39:$C$782,СВЦЭМ!$A$39:$A$782,$A39,СВЦЭМ!$B$39:$B$782,M$11)+'СЕТ СН'!$F$12+СВЦЭМ!$D$10+'СЕТ СН'!$F$5-'СЕТ СН'!$F$20</f>
        <v>1912.4430142599999</v>
      </c>
      <c r="N39" s="36">
        <f>SUMIFS(СВЦЭМ!$C$39:$C$782,СВЦЭМ!$A$39:$A$782,$A39,СВЦЭМ!$B$39:$B$782,N$11)+'СЕТ СН'!$F$12+СВЦЭМ!$D$10+'СЕТ СН'!$F$5-'СЕТ СН'!$F$20</f>
        <v>1916.5658260499999</v>
      </c>
      <c r="O39" s="36">
        <f>SUMIFS(СВЦЭМ!$C$39:$C$782,СВЦЭМ!$A$39:$A$782,$A39,СВЦЭМ!$B$39:$B$782,O$11)+'СЕТ СН'!$F$12+СВЦЭМ!$D$10+'СЕТ СН'!$F$5-'СЕТ СН'!$F$20</f>
        <v>1921.20291623</v>
      </c>
      <c r="P39" s="36">
        <f>SUMIFS(СВЦЭМ!$C$39:$C$782,СВЦЭМ!$A$39:$A$782,$A39,СВЦЭМ!$B$39:$B$782,P$11)+'СЕТ СН'!$F$12+СВЦЭМ!$D$10+'СЕТ СН'!$F$5-'СЕТ СН'!$F$20</f>
        <v>1967.3973013</v>
      </c>
      <c r="Q39" s="36">
        <f>SUMIFS(СВЦЭМ!$C$39:$C$782,СВЦЭМ!$A$39:$A$782,$A39,СВЦЭМ!$B$39:$B$782,Q$11)+'СЕТ СН'!$F$12+СВЦЭМ!$D$10+'СЕТ СН'!$F$5-'СЕТ СН'!$F$20</f>
        <v>1961.2945395900001</v>
      </c>
      <c r="R39" s="36">
        <f>SUMIFS(СВЦЭМ!$C$39:$C$782,СВЦЭМ!$A$39:$A$782,$A39,СВЦЭМ!$B$39:$B$782,R$11)+'СЕТ СН'!$F$12+СВЦЭМ!$D$10+'СЕТ СН'!$F$5-'СЕТ СН'!$F$20</f>
        <v>1959.38816967</v>
      </c>
      <c r="S39" s="36">
        <f>SUMIFS(СВЦЭМ!$C$39:$C$782,СВЦЭМ!$A$39:$A$782,$A39,СВЦЭМ!$B$39:$B$782,S$11)+'СЕТ СН'!$F$12+СВЦЭМ!$D$10+'СЕТ СН'!$F$5-'СЕТ СН'!$F$20</f>
        <v>1954.08612582</v>
      </c>
      <c r="T39" s="36">
        <f>SUMIFS(СВЦЭМ!$C$39:$C$782,СВЦЭМ!$A$39:$A$782,$A39,СВЦЭМ!$B$39:$B$782,T$11)+'СЕТ СН'!$F$12+СВЦЭМ!$D$10+'СЕТ СН'!$F$5-'СЕТ СН'!$F$20</f>
        <v>1953.1704388799999</v>
      </c>
      <c r="U39" s="36">
        <f>SUMIFS(СВЦЭМ!$C$39:$C$782,СВЦЭМ!$A$39:$A$782,$A39,СВЦЭМ!$B$39:$B$782,U$11)+'СЕТ СН'!$F$12+СВЦЭМ!$D$10+'СЕТ СН'!$F$5-'СЕТ СН'!$F$20</f>
        <v>1953.9475436</v>
      </c>
      <c r="V39" s="36">
        <f>SUMIFS(СВЦЭМ!$C$39:$C$782,СВЦЭМ!$A$39:$A$782,$A39,СВЦЭМ!$B$39:$B$782,V$11)+'СЕТ СН'!$F$12+СВЦЭМ!$D$10+'СЕТ СН'!$F$5-'СЕТ СН'!$F$20</f>
        <v>1944.53737561</v>
      </c>
      <c r="W39" s="36">
        <f>SUMIFS(СВЦЭМ!$C$39:$C$782,СВЦЭМ!$A$39:$A$782,$A39,СВЦЭМ!$B$39:$B$782,W$11)+'СЕТ СН'!$F$12+СВЦЭМ!$D$10+'СЕТ СН'!$F$5-'СЕТ СН'!$F$20</f>
        <v>1963.3967620000001</v>
      </c>
      <c r="X39" s="36">
        <f>SUMIFS(СВЦЭМ!$C$39:$C$782,СВЦЭМ!$A$39:$A$782,$A39,СВЦЭМ!$B$39:$B$782,X$11)+'СЕТ СН'!$F$12+СВЦЭМ!$D$10+'СЕТ СН'!$F$5-'СЕТ СН'!$F$20</f>
        <v>1931.43142461</v>
      </c>
      <c r="Y39" s="36">
        <f>SUMIFS(СВЦЭМ!$C$39:$C$782,СВЦЭМ!$A$39:$A$782,$A39,СВЦЭМ!$B$39:$B$782,Y$11)+'СЕТ СН'!$F$12+СВЦЭМ!$D$10+'СЕТ СН'!$F$5-'СЕТ СН'!$F$20</f>
        <v>1918.65200213</v>
      </c>
    </row>
    <row r="40" spans="1:25" ht="15.75" x14ac:dyDescent="0.2">
      <c r="A40" s="35">
        <f t="shared" si="0"/>
        <v>44406</v>
      </c>
      <c r="B40" s="36">
        <f>SUMIFS(СВЦЭМ!$C$39:$C$782,СВЦЭМ!$A$39:$A$782,$A40,СВЦЭМ!$B$39:$B$782,B$11)+'СЕТ СН'!$F$12+СВЦЭМ!$D$10+'СЕТ СН'!$F$5-'СЕТ СН'!$F$20</f>
        <v>1964.3464678800001</v>
      </c>
      <c r="C40" s="36">
        <f>SUMIFS(СВЦЭМ!$C$39:$C$782,СВЦЭМ!$A$39:$A$782,$A40,СВЦЭМ!$B$39:$B$782,C$11)+'СЕТ СН'!$F$12+СВЦЭМ!$D$10+'СЕТ СН'!$F$5-'СЕТ СН'!$F$20</f>
        <v>2118.3494363299997</v>
      </c>
      <c r="D40" s="36">
        <f>SUMIFS(СВЦЭМ!$C$39:$C$782,СВЦЭМ!$A$39:$A$782,$A40,СВЦЭМ!$B$39:$B$782,D$11)+'СЕТ СН'!$F$12+СВЦЭМ!$D$10+'СЕТ СН'!$F$5-'СЕТ СН'!$F$20</f>
        <v>2086.14255783</v>
      </c>
      <c r="E40" s="36">
        <f>SUMIFS(СВЦЭМ!$C$39:$C$782,СВЦЭМ!$A$39:$A$782,$A40,СВЦЭМ!$B$39:$B$782,E$11)+'СЕТ СН'!$F$12+СВЦЭМ!$D$10+'СЕТ СН'!$F$5-'СЕТ СН'!$F$20</f>
        <v>2064.0804263</v>
      </c>
      <c r="F40" s="36">
        <f>SUMIFS(СВЦЭМ!$C$39:$C$782,СВЦЭМ!$A$39:$A$782,$A40,СВЦЭМ!$B$39:$B$782,F$11)+'СЕТ СН'!$F$12+СВЦЭМ!$D$10+'СЕТ СН'!$F$5-'СЕТ СН'!$F$20</f>
        <v>2058.1933062600001</v>
      </c>
      <c r="G40" s="36">
        <f>SUMIFS(СВЦЭМ!$C$39:$C$782,СВЦЭМ!$A$39:$A$782,$A40,СВЦЭМ!$B$39:$B$782,G$11)+'СЕТ СН'!$F$12+СВЦЭМ!$D$10+'СЕТ СН'!$F$5-'СЕТ СН'!$F$20</f>
        <v>2064.6851479799998</v>
      </c>
      <c r="H40" s="36">
        <f>SUMIFS(СВЦЭМ!$C$39:$C$782,СВЦЭМ!$A$39:$A$782,$A40,СВЦЭМ!$B$39:$B$782,H$11)+'СЕТ СН'!$F$12+СВЦЭМ!$D$10+'СЕТ СН'!$F$5-'СЕТ СН'!$F$20</f>
        <v>2108.3779745499996</v>
      </c>
      <c r="I40" s="36">
        <f>SUMIFS(СВЦЭМ!$C$39:$C$782,СВЦЭМ!$A$39:$A$782,$A40,СВЦЭМ!$B$39:$B$782,I$11)+'СЕТ СН'!$F$12+СВЦЭМ!$D$10+'СЕТ СН'!$F$5-'СЕТ СН'!$F$20</f>
        <v>2113.5070350699998</v>
      </c>
      <c r="J40" s="36">
        <f>SUMIFS(СВЦЭМ!$C$39:$C$782,СВЦЭМ!$A$39:$A$782,$A40,СВЦЭМ!$B$39:$B$782,J$11)+'СЕТ СН'!$F$12+СВЦЭМ!$D$10+'СЕТ СН'!$F$5-'СЕТ СН'!$F$20</f>
        <v>2016.4087749300002</v>
      </c>
      <c r="K40" s="36">
        <f>SUMIFS(СВЦЭМ!$C$39:$C$782,СВЦЭМ!$A$39:$A$782,$A40,СВЦЭМ!$B$39:$B$782,K$11)+'СЕТ СН'!$F$12+СВЦЭМ!$D$10+'СЕТ СН'!$F$5-'СЕТ СН'!$F$20</f>
        <v>1973.58657154</v>
      </c>
      <c r="L40" s="36">
        <f>SUMIFS(СВЦЭМ!$C$39:$C$782,СВЦЭМ!$A$39:$A$782,$A40,СВЦЭМ!$B$39:$B$782,L$11)+'СЕТ СН'!$F$12+СВЦЭМ!$D$10+'СЕТ СН'!$F$5-'СЕТ СН'!$F$20</f>
        <v>1981.6732164800001</v>
      </c>
      <c r="M40" s="36">
        <f>SUMIFS(СВЦЭМ!$C$39:$C$782,СВЦЭМ!$A$39:$A$782,$A40,СВЦЭМ!$B$39:$B$782,M$11)+'СЕТ СН'!$F$12+СВЦЭМ!$D$10+'СЕТ СН'!$F$5-'СЕТ СН'!$F$20</f>
        <v>1989.0747885999999</v>
      </c>
      <c r="N40" s="36">
        <f>SUMIFS(СВЦЭМ!$C$39:$C$782,СВЦЭМ!$A$39:$A$782,$A40,СВЦЭМ!$B$39:$B$782,N$11)+'СЕТ СН'!$F$12+СВЦЭМ!$D$10+'СЕТ СН'!$F$5-'СЕТ СН'!$F$20</f>
        <v>1988.6468081100002</v>
      </c>
      <c r="O40" s="36">
        <f>SUMIFS(СВЦЭМ!$C$39:$C$782,СВЦЭМ!$A$39:$A$782,$A40,СВЦЭМ!$B$39:$B$782,O$11)+'СЕТ СН'!$F$12+СВЦЭМ!$D$10+'СЕТ СН'!$F$5-'СЕТ СН'!$F$20</f>
        <v>1980.48915891</v>
      </c>
      <c r="P40" s="36">
        <f>SUMIFS(СВЦЭМ!$C$39:$C$782,СВЦЭМ!$A$39:$A$782,$A40,СВЦЭМ!$B$39:$B$782,P$11)+'СЕТ СН'!$F$12+СВЦЭМ!$D$10+'СЕТ СН'!$F$5-'СЕТ СН'!$F$20</f>
        <v>1994.56853963</v>
      </c>
      <c r="Q40" s="36">
        <f>SUMIFS(СВЦЭМ!$C$39:$C$782,СВЦЭМ!$A$39:$A$782,$A40,СВЦЭМ!$B$39:$B$782,Q$11)+'СЕТ СН'!$F$12+СВЦЭМ!$D$10+'СЕТ СН'!$F$5-'СЕТ СН'!$F$20</f>
        <v>2000.9813657</v>
      </c>
      <c r="R40" s="36">
        <f>SUMIFS(СВЦЭМ!$C$39:$C$782,СВЦЭМ!$A$39:$A$782,$A40,СВЦЭМ!$B$39:$B$782,R$11)+'СЕТ СН'!$F$12+СВЦЭМ!$D$10+'СЕТ СН'!$F$5-'СЕТ СН'!$F$20</f>
        <v>1989.5643228500001</v>
      </c>
      <c r="S40" s="36">
        <f>SUMIFS(СВЦЭМ!$C$39:$C$782,СВЦЭМ!$A$39:$A$782,$A40,СВЦЭМ!$B$39:$B$782,S$11)+'СЕТ СН'!$F$12+СВЦЭМ!$D$10+'СЕТ СН'!$F$5-'СЕТ СН'!$F$20</f>
        <v>1979.3090362299999</v>
      </c>
      <c r="T40" s="36">
        <f>SUMIFS(СВЦЭМ!$C$39:$C$782,СВЦЭМ!$A$39:$A$782,$A40,СВЦЭМ!$B$39:$B$782,T$11)+'СЕТ СН'!$F$12+СВЦЭМ!$D$10+'СЕТ СН'!$F$5-'СЕТ СН'!$F$20</f>
        <v>1952.5952335100001</v>
      </c>
      <c r="U40" s="36">
        <f>SUMIFS(СВЦЭМ!$C$39:$C$782,СВЦЭМ!$A$39:$A$782,$A40,СВЦЭМ!$B$39:$B$782,U$11)+'СЕТ СН'!$F$12+СВЦЭМ!$D$10+'СЕТ СН'!$F$5-'СЕТ СН'!$F$20</f>
        <v>1938.47884516</v>
      </c>
      <c r="V40" s="36">
        <f>SUMIFS(СВЦЭМ!$C$39:$C$782,СВЦЭМ!$A$39:$A$782,$A40,СВЦЭМ!$B$39:$B$782,V$11)+'СЕТ СН'!$F$12+СВЦЭМ!$D$10+'СЕТ СН'!$F$5-'СЕТ СН'!$F$20</f>
        <v>1928.0918213700002</v>
      </c>
      <c r="W40" s="36">
        <f>SUMIFS(СВЦЭМ!$C$39:$C$782,СВЦЭМ!$A$39:$A$782,$A40,СВЦЭМ!$B$39:$B$782,W$11)+'СЕТ СН'!$F$12+СВЦЭМ!$D$10+'СЕТ СН'!$F$5-'СЕТ СН'!$F$20</f>
        <v>1955.2662354399999</v>
      </c>
      <c r="X40" s="36">
        <f>SUMIFS(СВЦЭМ!$C$39:$C$782,СВЦЭМ!$A$39:$A$782,$A40,СВЦЭМ!$B$39:$B$782,X$11)+'СЕТ СН'!$F$12+СВЦЭМ!$D$10+'СЕТ СН'!$F$5-'СЕТ СН'!$F$20</f>
        <v>1961.65516923</v>
      </c>
      <c r="Y40" s="36">
        <f>SUMIFS(СВЦЭМ!$C$39:$C$782,СВЦЭМ!$A$39:$A$782,$A40,СВЦЭМ!$B$39:$B$782,Y$11)+'СЕТ СН'!$F$12+СВЦЭМ!$D$10+'СЕТ СН'!$F$5-'СЕТ СН'!$F$20</f>
        <v>2039.4645024199999</v>
      </c>
    </row>
    <row r="41" spans="1:25" ht="15.75" x14ac:dyDescent="0.2">
      <c r="A41" s="35">
        <f t="shared" si="0"/>
        <v>44407</v>
      </c>
      <c r="B41" s="36">
        <f>SUMIFS(СВЦЭМ!$C$39:$C$782,СВЦЭМ!$A$39:$A$782,$A41,СВЦЭМ!$B$39:$B$782,B$11)+'СЕТ СН'!$F$12+СВЦЭМ!$D$10+'СЕТ СН'!$F$5-'СЕТ СН'!$F$20</f>
        <v>2040.4263797900001</v>
      </c>
      <c r="C41" s="36">
        <f>SUMIFS(СВЦЭМ!$C$39:$C$782,СВЦЭМ!$A$39:$A$782,$A41,СВЦЭМ!$B$39:$B$782,C$11)+'СЕТ СН'!$F$12+СВЦЭМ!$D$10+'СЕТ СН'!$F$5-'СЕТ СН'!$F$20</f>
        <v>2053.23264397</v>
      </c>
      <c r="D41" s="36">
        <f>SUMIFS(СВЦЭМ!$C$39:$C$782,СВЦЭМ!$A$39:$A$782,$A41,СВЦЭМ!$B$39:$B$782,D$11)+'СЕТ СН'!$F$12+СВЦЭМ!$D$10+'СЕТ СН'!$F$5-'СЕТ СН'!$F$20</f>
        <v>2018.65056544</v>
      </c>
      <c r="E41" s="36">
        <f>SUMIFS(СВЦЭМ!$C$39:$C$782,СВЦЭМ!$A$39:$A$782,$A41,СВЦЭМ!$B$39:$B$782,E$11)+'СЕТ СН'!$F$12+СВЦЭМ!$D$10+'СЕТ СН'!$F$5-'СЕТ СН'!$F$20</f>
        <v>2032.0005997000001</v>
      </c>
      <c r="F41" s="36">
        <f>SUMIFS(СВЦЭМ!$C$39:$C$782,СВЦЭМ!$A$39:$A$782,$A41,СВЦЭМ!$B$39:$B$782,F$11)+'СЕТ СН'!$F$12+СВЦЭМ!$D$10+'СЕТ СН'!$F$5-'СЕТ СН'!$F$20</f>
        <v>2040.8520966000001</v>
      </c>
      <c r="G41" s="36">
        <f>SUMIFS(СВЦЭМ!$C$39:$C$782,СВЦЭМ!$A$39:$A$782,$A41,СВЦЭМ!$B$39:$B$782,G$11)+'СЕТ СН'!$F$12+СВЦЭМ!$D$10+'СЕТ СН'!$F$5-'СЕТ СН'!$F$20</f>
        <v>2009.9732088400001</v>
      </c>
      <c r="H41" s="36">
        <f>SUMIFS(СВЦЭМ!$C$39:$C$782,СВЦЭМ!$A$39:$A$782,$A41,СВЦЭМ!$B$39:$B$782,H$11)+'СЕТ СН'!$F$12+СВЦЭМ!$D$10+'СЕТ СН'!$F$5-'СЕТ СН'!$F$20</f>
        <v>2006.30297412</v>
      </c>
      <c r="I41" s="36">
        <f>SUMIFS(СВЦЭМ!$C$39:$C$782,СВЦЭМ!$A$39:$A$782,$A41,СВЦЭМ!$B$39:$B$782,I$11)+'СЕТ СН'!$F$12+СВЦЭМ!$D$10+'СЕТ СН'!$F$5-'СЕТ СН'!$F$20</f>
        <v>1970.7730603300001</v>
      </c>
      <c r="J41" s="36">
        <f>SUMIFS(СВЦЭМ!$C$39:$C$782,СВЦЭМ!$A$39:$A$782,$A41,СВЦЭМ!$B$39:$B$782,J$11)+'СЕТ СН'!$F$12+СВЦЭМ!$D$10+'СЕТ СН'!$F$5-'СЕТ СН'!$F$20</f>
        <v>1935.64466584</v>
      </c>
      <c r="K41" s="36">
        <f>SUMIFS(СВЦЭМ!$C$39:$C$782,СВЦЭМ!$A$39:$A$782,$A41,СВЦЭМ!$B$39:$B$782,K$11)+'СЕТ СН'!$F$12+СВЦЭМ!$D$10+'СЕТ СН'!$F$5-'СЕТ СН'!$F$20</f>
        <v>1914.0565688699999</v>
      </c>
      <c r="L41" s="36">
        <f>SUMIFS(СВЦЭМ!$C$39:$C$782,СВЦЭМ!$A$39:$A$782,$A41,СВЦЭМ!$B$39:$B$782,L$11)+'СЕТ СН'!$F$12+СВЦЭМ!$D$10+'СЕТ СН'!$F$5-'СЕТ СН'!$F$20</f>
        <v>1911.2851217299999</v>
      </c>
      <c r="M41" s="36">
        <f>SUMIFS(СВЦЭМ!$C$39:$C$782,СВЦЭМ!$A$39:$A$782,$A41,СВЦЭМ!$B$39:$B$782,M$11)+'СЕТ СН'!$F$12+СВЦЭМ!$D$10+'СЕТ СН'!$F$5-'СЕТ СН'!$F$20</f>
        <v>1911.0722389900002</v>
      </c>
      <c r="N41" s="36">
        <f>SUMIFS(СВЦЭМ!$C$39:$C$782,СВЦЭМ!$A$39:$A$782,$A41,СВЦЭМ!$B$39:$B$782,N$11)+'СЕТ СН'!$F$12+СВЦЭМ!$D$10+'СЕТ СН'!$F$5-'СЕТ СН'!$F$20</f>
        <v>1922.0713966600001</v>
      </c>
      <c r="O41" s="36">
        <f>SUMIFS(СВЦЭМ!$C$39:$C$782,СВЦЭМ!$A$39:$A$782,$A41,СВЦЭМ!$B$39:$B$782,O$11)+'СЕТ СН'!$F$12+СВЦЭМ!$D$10+'СЕТ СН'!$F$5-'СЕТ СН'!$F$20</f>
        <v>1921.28838438</v>
      </c>
      <c r="P41" s="36">
        <f>SUMIFS(СВЦЭМ!$C$39:$C$782,СВЦЭМ!$A$39:$A$782,$A41,СВЦЭМ!$B$39:$B$782,P$11)+'СЕТ СН'!$F$12+СВЦЭМ!$D$10+'СЕТ СН'!$F$5-'СЕТ СН'!$F$20</f>
        <v>1931.6588698400001</v>
      </c>
      <c r="Q41" s="36">
        <f>SUMIFS(СВЦЭМ!$C$39:$C$782,СВЦЭМ!$A$39:$A$782,$A41,СВЦЭМ!$B$39:$B$782,Q$11)+'СЕТ СН'!$F$12+СВЦЭМ!$D$10+'СЕТ СН'!$F$5-'СЕТ СН'!$F$20</f>
        <v>1943.2156708100001</v>
      </c>
      <c r="R41" s="36">
        <f>SUMIFS(СВЦЭМ!$C$39:$C$782,СВЦЭМ!$A$39:$A$782,$A41,СВЦЭМ!$B$39:$B$782,R$11)+'СЕТ СН'!$F$12+СВЦЭМ!$D$10+'СЕТ СН'!$F$5-'СЕТ СН'!$F$20</f>
        <v>1938.7461112400001</v>
      </c>
      <c r="S41" s="36">
        <f>SUMIFS(СВЦЭМ!$C$39:$C$782,СВЦЭМ!$A$39:$A$782,$A41,СВЦЭМ!$B$39:$B$782,S$11)+'СЕТ СН'!$F$12+СВЦЭМ!$D$10+'СЕТ СН'!$F$5-'СЕТ СН'!$F$20</f>
        <v>1939.8312340900002</v>
      </c>
      <c r="T41" s="36">
        <f>SUMIFS(СВЦЭМ!$C$39:$C$782,СВЦЭМ!$A$39:$A$782,$A41,СВЦЭМ!$B$39:$B$782,T$11)+'СЕТ СН'!$F$12+СВЦЭМ!$D$10+'СЕТ СН'!$F$5-'СЕТ СН'!$F$20</f>
        <v>1946.7713929700001</v>
      </c>
      <c r="U41" s="36">
        <f>SUMIFS(СВЦЭМ!$C$39:$C$782,СВЦЭМ!$A$39:$A$782,$A41,СВЦЭМ!$B$39:$B$782,U$11)+'СЕТ СН'!$F$12+СВЦЭМ!$D$10+'СЕТ СН'!$F$5-'СЕТ СН'!$F$20</f>
        <v>1977.8708964500001</v>
      </c>
      <c r="V41" s="36">
        <f>SUMIFS(СВЦЭМ!$C$39:$C$782,СВЦЭМ!$A$39:$A$782,$A41,СВЦЭМ!$B$39:$B$782,V$11)+'СЕТ СН'!$F$12+СВЦЭМ!$D$10+'СЕТ СН'!$F$5-'СЕТ СН'!$F$20</f>
        <v>1954.8853113600001</v>
      </c>
      <c r="W41" s="36">
        <f>SUMIFS(СВЦЭМ!$C$39:$C$782,СВЦЭМ!$A$39:$A$782,$A41,СВЦЭМ!$B$39:$B$782,W$11)+'СЕТ СН'!$F$12+СВЦЭМ!$D$10+'СЕТ СН'!$F$5-'СЕТ СН'!$F$20</f>
        <v>1979.28664987</v>
      </c>
      <c r="X41" s="36">
        <f>SUMIFS(СВЦЭМ!$C$39:$C$782,СВЦЭМ!$A$39:$A$782,$A41,СВЦЭМ!$B$39:$B$782,X$11)+'СЕТ СН'!$F$12+СВЦЭМ!$D$10+'СЕТ СН'!$F$5-'СЕТ СН'!$F$20</f>
        <v>1951.4182045100001</v>
      </c>
      <c r="Y41" s="36">
        <f>SUMIFS(СВЦЭМ!$C$39:$C$782,СВЦЭМ!$A$39:$A$782,$A41,СВЦЭМ!$B$39:$B$782,Y$11)+'СЕТ СН'!$F$12+СВЦЭМ!$D$10+'СЕТ СН'!$F$5-'СЕТ СН'!$F$20</f>
        <v>1937.4153736399999</v>
      </c>
    </row>
    <row r="42" spans="1:25" ht="15.75" x14ac:dyDescent="0.2">
      <c r="A42" s="35">
        <f t="shared" si="0"/>
        <v>44408</v>
      </c>
      <c r="B42" s="36">
        <f>SUMIFS(СВЦЭМ!$C$39:$C$782,СВЦЭМ!$A$39:$A$782,$A42,СВЦЭМ!$B$39:$B$782,B$11)+'СЕТ СН'!$F$12+СВЦЭМ!$D$10+'СЕТ СН'!$F$5-'СЕТ СН'!$F$20</f>
        <v>1996.6799176</v>
      </c>
      <c r="C42" s="36">
        <f>SUMIFS(СВЦЭМ!$C$39:$C$782,СВЦЭМ!$A$39:$A$782,$A42,СВЦЭМ!$B$39:$B$782,C$11)+'СЕТ СН'!$F$12+СВЦЭМ!$D$10+'СЕТ СН'!$F$5-'СЕТ СН'!$F$20</f>
        <v>2095.4258722200002</v>
      </c>
      <c r="D42" s="36">
        <f>SUMIFS(СВЦЭМ!$C$39:$C$782,СВЦЭМ!$A$39:$A$782,$A42,СВЦЭМ!$B$39:$B$782,D$11)+'СЕТ СН'!$F$12+СВЦЭМ!$D$10+'СЕТ СН'!$F$5-'СЕТ СН'!$F$20</f>
        <v>2133.1897831599999</v>
      </c>
      <c r="E42" s="36">
        <f>SUMIFS(СВЦЭМ!$C$39:$C$782,СВЦЭМ!$A$39:$A$782,$A42,СВЦЭМ!$B$39:$B$782,E$11)+'СЕТ СН'!$F$12+СВЦЭМ!$D$10+'СЕТ СН'!$F$5-'СЕТ СН'!$F$20</f>
        <v>2114.2621314300004</v>
      </c>
      <c r="F42" s="36">
        <f>SUMIFS(СВЦЭМ!$C$39:$C$782,СВЦЭМ!$A$39:$A$782,$A42,СВЦЭМ!$B$39:$B$782,F$11)+'СЕТ СН'!$F$12+СВЦЭМ!$D$10+'СЕТ СН'!$F$5-'СЕТ СН'!$F$20</f>
        <v>2094.8821774200001</v>
      </c>
      <c r="G42" s="36">
        <f>SUMIFS(СВЦЭМ!$C$39:$C$782,СВЦЭМ!$A$39:$A$782,$A42,СВЦЭМ!$B$39:$B$782,G$11)+'СЕТ СН'!$F$12+СВЦЭМ!$D$10+'СЕТ СН'!$F$5-'СЕТ СН'!$F$20</f>
        <v>2103.3707365</v>
      </c>
      <c r="H42" s="36">
        <f>SUMIFS(СВЦЭМ!$C$39:$C$782,СВЦЭМ!$A$39:$A$782,$A42,СВЦЭМ!$B$39:$B$782,H$11)+'СЕТ СН'!$F$12+СВЦЭМ!$D$10+'СЕТ СН'!$F$5-'СЕТ СН'!$F$20</f>
        <v>2085.20230102</v>
      </c>
      <c r="I42" s="36">
        <f>SUMIFS(СВЦЭМ!$C$39:$C$782,СВЦЭМ!$A$39:$A$782,$A42,СВЦЭМ!$B$39:$B$782,I$11)+'СЕТ СН'!$F$12+СВЦЭМ!$D$10+'СЕТ СН'!$F$5-'СЕТ СН'!$F$20</f>
        <v>2008.0480645500002</v>
      </c>
      <c r="J42" s="36">
        <f>SUMIFS(СВЦЭМ!$C$39:$C$782,СВЦЭМ!$A$39:$A$782,$A42,СВЦЭМ!$B$39:$B$782,J$11)+'СЕТ СН'!$F$12+СВЦЭМ!$D$10+'СЕТ СН'!$F$5-'СЕТ СН'!$F$20</f>
        <v>1965.0803603700001</v>
      </c>
      <c r="K42" s="36">
        <f>SUMIFS(СВЦЭМ!$C$39:$C$782,СВЦЭМ!$A$39:$A$782,$A42,СВЦЭМ!$B$39:$B$782,K$11)+'СЕТ СН'!$F$12+СВЦЭМ!$D$10+'СЕТ СН'!$F$5-'СЕТ СН'!$F$20</f>
        <v>1925.85917541</v>
      </c>
      <c r="L42" s="36">
        <f>SUMIFS(СВЦЭМ!$C$39:$C$782,СВЦЭМ!$A$39:$A$782,$A42,СВЦЭМ!$B$39:$B$782,L$11)+'СЕТ СН'!$F$12+СВЦЭМ!$D$10+'СЕТ СН'!$F$5-'СЕТ СН'!$F$20</f>
        <v>1936.3162213800001</v>
      </c>
      <c r="M42" s="36">
        <f>SUMIFS(СВЦЭМ!$C$39:$C$782,СВЦЭМ!$A$39:$A$782,$A42,СВЦЭМ!$B$39:$B$782,M$11)+'СЕТ СН'!$F$12+СВЦЭМ!$D$10+'СЕТ СН'!$F$5-'СЕТ СН'!$F$20</f>
        <v>1949.37145936</v>
      </c>
      <c r="N42" s="36">
        <f>SUMIFS(СВЦЭМ!$C$39:$C$782,СВЦЭМ!$A$39:$A$782,$A42,СВЦЭМ!$B$39:$B$782,N$11)+'СЕТ СН'!$F$12+СВЦЭМ!$D$10+'СЕТ СН'!$F$5-'СЕТ СН'!$F$20</f>
        <v>1966.6921857699999</v>
      </c>
      <c r="O42" s="36">
        <f>SUMIFS(СВЦЭМ!$C$39:$C$782,СВЦЭМ!$A$39:$A$782,$A42,СВЦЭМ!$B$39:$B$782,O$11)+'СЕТ СН'!$F$12+СВЦЭМ!$D$10+'СЕТ СН'!$F$5-'СЕТ СН'!$F$20</f>
        <v>1954.9915915400002</v>
      </c>
      <c r="P42" s="36">
        <f>SUMIFS(СВЦЭМ!$C$39:$C$782,СВЦЭМ!$A$39:$A$782,$A42,СВЦЭМ!$B$39:$B$782,P$11)+'СЕТ СН'!$F$12+СВЦЭМ!$D$10+'СЕТ СН'!$F$5-'СЕТ СН'!$F$20</f>
        <v>1908.0489697400001</v>
      </c>
      <c r="Q42" s="36">
        <f>SUMIFS(СВЦЭМ!$C$39:$C$782,СВЦЭМ!$A$39:$A$782,$A42,СВЦЭМ!$B$39:$B$782,Q$11)+'СЕТ СН'!$F$12+СВЦЭМ!$D$10+'СЕТ СН'!$F$5-'СЕТ СН'!$F$20</f>
        <v>1855.4783368200001</v>
      </c>
      <c r="R42" s="36">
        <f>SUMIFS(СВЦЭМ!$C$39:$C$782,СВЦЭМ!$A$39:$A$782,$A42,СВЦЭМ!$B$39:$B$782,R$11)+'СЕТ СН'!$F$12+СВЦЭМ!$D$10+'СЕТ СН'!$F$5-'СЕТ СН'!$F$20</f>
        <v>1849.3478712400001</v>
      </c>
      <c r="S42" s="36">
        <f>SUMIFS(СВЦЭМ!$C$39:$C$782,СВЦЭМ!$A$39:$A$782,$A42,СВЦЭМ!$B$39:$B$782,S$11)+'СЕТ СН'!$F$12+СВЦЭМ!$D$10+'СЕТ СН'!$F$5-'СЕТ СН'!$F$20</f>
        <v>1847.78193562</v>
      </c>
      <c r="T42" s="36">
        <f>SUMIFS(СВЦЭМ!$C$39:$C$782,СВЦЭМ!$A$39:$A$782,$A42,СВЦЭМ!$B$39:$B$782,T$11)+'СЕТ СН'!$F$12+СВЦЭМ!$D$10+'СЕТ СН'!$F$5-'СЕТ СН'!$F$20</f>
        <v>1855.56715667</v>
      </c>
      <c r="U42" s="36">
        <f>SUMIFS(СВЦЭМ!$C$39:$C$782,СВЦЭМ!$A$39:$A$782,$A42,СВЦЭМ!$B$39:$B$782,U$11)+'СЕТ СН'!$F$12+СВЦЭМ!$D$10+'СЕТ СН'!$F$5-'СЕТ СН'!$F$20</f>
        <v>1854.8832154300001</v>
      </c>
      <c r="V42" s="36">
        <f>SUMIFS(СВЦЭМ!$C$39:$C$782,СВЦЭМ!$A$39:$A$782,$A42,СВЦЭМ!$B$39:$B$782,V$11)+'СЕТ СН'!$F$12+СВЦЭМ!$D$10+'СЕТ СН'!$F$5-'СЕТ СН'!$F$20</f>
        <v>1836.6321418800001</v>
      </c>
      <c r="W42" s="36">
        <f>SUMIFS(СВЦЭМ!$C$39:$C$782,СВЦЭМ!$A$39:$A$782,$A42,СВЦЭМ!$B$39:$B$782,W$11)+'СЕТ СН'!$F$12+СВЦЭМ!$D$10+'СЕТ СН'!$F$5-'СЕТ СН'!$F$20</f>
        <v>1833.5688288599999</v>
      </c>
      <c r="X42" s="36">
        <f>SUMIFS(СВЦЭМ!$C$39:$C$782,СВЦЭМ!$A$39:$A$782,$A42,СВЦЭМ!$B$39:$B$782,X$11)+'СЕТ СН'!$F$12+СВЦЭМ!$D$10+'СЕТ СН'!$F$5-'СЕТ СН'!$F$20</f>
        <v>1879.7751222500001</v>
      </c>
      <c r="Y42" s="36">
        <f>SUMIFS(СВЦЭМ!$C$39:$C$782,СВЦЭМ!$A$39:$A$782,$A42,СВЦЭМ!$B$39:$B$782,Y$11)+'СЕТ СН'!$F$12+СВЦЭМ!$D$10+'СЕТ СН'!$F$5-'СЕТ СН'!$F$20</f>
        <v>1903.48679967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01.07.2021</v>
      </c>
      <c r="B48" s="36">
        <f>SUMIFS(СВЦЭМ!$C$39:$C$782,СВЦЭМ!$A$39:$A$782,$A48,СВЦЭМ!$B$39:$B$782,B$47)+'СЕТ СН'!$G$12+СВЦЭМ!$D$10+'СЕТ СН'!$G$5-'СЕТ СН'!$G$20</f>
        <v>2808.7945295</v>
      </c>
      <c r="C48" s="36">
        <f>SUMIFS(СВЦЭМ!$C$39:$C$782,СВЦЭМ!$A$39:$A$782,$A48,СВЦЭМ!$B$39:$B$782,C$47)+'СЕТ СН'!$G$12+СВЦЭМ!$D$10+'СЕТ СН'!$G$5-'СЕТ СН'!$G$20</f>
        <v>2823.9602681199999</v>
      </c>
      <c r="D48" s="36">
        <f>SUMIFS(СВЦЭМ!$C$39:$C$782,СВЦЭМ!$A$39:$A$782,$A48,СВЦЭМ!$B$39:$B$782,D$47)+'СЕТ СН'!$G$12+СВЦЭМ!$D$10+'СЕТ СН'!$G$5-'СЕТ СН'!$G$20</f>
        <v>2854.6591620600002</v>
      </c>
      <c r="E48" s="36">
        <f>SUMIFS(СВЦЭМ!$C$39:$C$782,СВЦЭМ!$A$39:$A$782,$A48,СВЦЭМ!$B$39:$B$782,E$47)+'СЕТ СН'!$G$12+СВЦЭМ!$D$10+'СЕТ СН'!$G$5-'СЕТ СН'!$G$20</f>
        <v>2872.6006570499999</v>
      </c>
      <c r="F48" s="36">
        <f>SUMIFS(СВЦЭМ!$C$39:$C$782,СВЦЭМ!$A$39:$A$782,$A48,СВЦЭМ!$B$39:$B$782,F$47)+'СЕТ СН'!$G$12+СВЦЭМ!$D$10+'СЕТ СН'!$G$5-'СЕТ СН'!$G$20</f>
        <v>2868.8424616299999</v>
      </c>
      <c r="G48" s="36">
        <f>SUMIFS(СВЦЭМ!$C$39:$C$782,СВЦЭМ!$A$39:$A$782,$A48,СВЦЭМ!$B$39:$B$782,G$47)+'СЕТ СН'!$G$12+СВЦЭМ!$D$10+'СЕТ СН'!$G$5-'СЕТ СН'!$G$20</f>
        <v>2859.1991553099997</v>
      </c>
      <c r="H48" s="36">
        <f>SUMIFS(СВЦЭМ!$C$39:$C$782,СВЦЭМ!$A$39:$A$782,$A48,СВЦЭМ!$B$39:$B$782,H$47)+'СЕТ СН'!$G$12+СВЦЭМ!$D$10+'СЕТ СН'!$G$5-'СЕТ СН'!$G$20</f>
        <v>2839.3757973500001</v>
      </c>
      <c r="I48" s="36">
        <f>SUMIFS(СВЦЭМ!$C$39:$C$782,СВЦЭМ!$A$39:$A$782,$A48,СВЦЭМ!$B$39:$B$782,I$47)+'СЕТ СН'!$G$12+СВЦЭМ!$D$10+'СЕТ СН'!$G$5-'СЕТ СН'!$G$20</f>
        <v>2797.20506682</v>
      </c>
      <c r="J48" s="36">
        <f>SUMIFS(СВЦЭМ!$C$39:$C$782,СВЦЭМ!$A$39:$A$782,$A48,СВЦЭМ!$B$39:$B$782,J$47)+'СЕТ СН'!$G$12+СВЦЭМ!$D$10+'СЕТ СН'!$G$5-'СЕТ СН'!$G$20</f>
        <v>2767.1922145200001</v>
      </c>
      <c r="K48" s="36">
        <f>SUMIFS(СВЦЭМ!$C$39:$C$782,СВЦЭМ!$A$39:$A$782,$A48,СВЦЭМ!$B$39:$B$782,K$47)+'СЕТ СН'!$G$12+СВЦЭМ!$D$10+'СЕТ СН'!$G$5-'СЕТ СН'!$G$20</f>
        <v>2841.32582877</v>
      </c>
      <c r="L48" s="36">
        <f>SUMIFS(СВЦЭМ!$C$39:$C$782,СВЦЭМ!$A$39:$A$782,$A48,СВЦЭМ!$B$39:$B$782,L$47)+'СЕТ СН'!$G$12+СВЦЭМ!$D$10+'СЕТ СН'!$G$5-'СЕТ СН'!$G$20</f>
        <v>2847.7512537000002</v>
      </c>
      <c r="M48" s="36">
        <f>SUMIFS(СВЦЭМ!$C$39:$C$782,СВЦЭМ!$A$39:$A$782,$A48,СВЦЭМ!$B$39:$B$782,M$47)+'СЕТ СН'!$G$12+СВЦЭМ!$D$10+'СЕТ СН'!$G$5-'СЕТ СН'!$G$20</f>
        <v>2775.7387285499999</v>
      </c>
      <c r="N48" s="36">
        <f>SUMIFS(СВЦЭМ!$C$39:$C$782,СВЦЭМ!$A$39:$A$782,$A48,СВЦЭМ!$B$39:$B$782,N$47)+'СЕТ СН'!$G$12+СВЦЭМ!$D$10+'СЕТ СН'!$G$5-'СЕТ СН'!$G$20</f>
        <v>2720.56998823</v>
      </c>
      <c r="O48" s="36">
        <f>SUMIFS(СВЦЭМ!$C$39:$C$782,СВЦЭМ!$A$39:$A$782,$A48,СВЦЭМ!$B$39:$B$782,O$47)+'СЕТ СН'!$G$12+СВЦЭМ!$D$10+'СЕТ СН'!$G$5-'СЕТ СН'!$G$20</f>
        <v>2724.23628598</v>
      </c>
      <c r="P48" s="36">
        <f>SUMIFS(СВЦЭМ!$C$39:$C$782,СВЦЭМ!$A$39:$A$782,$A48,СВЦЭМ!$B$39:$B$782,P$47)+'СЕТ СН'!$G$12+СВЦЭМ!$D$10+'СЕТ СН'!$G$5-'СЕТ СН'!$G$20</f>
        <v>2725.4609460800002</v>
      </c>
      <c r="Q48" s="36">
        <f>SUMIFS(СВЦЭМ!$C$39:$C$782,СВЦЭМ!$A$39:$A$782,$A48,СВЦЭМ!$B$39:$B$782,Q$47)+'СЕТ СН'!$G$12+СВЦЭМ!$D$10+'СЕТ СН'!$G$5-'СЕТ СН'!$G$20</f>
        <v>2735.4509005199998</v>
      </c>
      <c r="R48" s="36">
        <f>SUMIFS(СВЦЭМ!$C$39:$C$782,СВЦЭМ!$A$39:$A$782,$A48,СВЦЭМ!$B$39:$B$782,R$47)+'СЕТ СН'!$G$12+СВЦЭМ!$D$10+'СЕТ СН'!$G$5-'СЕТ СН'!$G$20</f>
        <v>2723.8647731299998</v>
      </c>
      <c r="S48" s="36">
        <f>SUMIFS(СВЦЭМ!$C$39:$C$782,СВЦЭМ!$A$39:$A$782,$A48,СВЦЭМ!$B$39:$B$782,S$47)+'СЕТ СН'!$G$12+СВЦЭМ!$D$10+'СЕТ СН'!$G$5-'СЕТ СН'!$G$20</f>
        <v>2706.6646639000001</v>
      </c>
      <c r="T48" s="36">
        <f>SUMIFS(СВЦЭМ!$C$39:$C$782,СВЦЭМ!$A$39:$A$782,$A48,СВЦЭМ!$B$39:$B$782,T$47)+'СЕТ СН'!$G$12+СВЦЭМ!$D$10+'СЕТ СН'!$G$5-'СЕТ СН'!$G$20</f>
        <v>2748.7994584899998</v>
      </c>
      <c r="U48" s="36">
        <f>SUMIFS(СВЦЭМ!$C$39:$C$782,СВЦЭМ!$A$39:$A$782,$A48,СВЦЭМ!$B$39:$B$782,U$47)+'СЕТ СН'!$G$12+СВЦЭМ!$D$10+'СЕТ СН'!$G$5-'СЕТ СН'!$G$20</f>
        <v>2763.3192543300001</v>
      </c>
      <c r="V48" s="36">
        <f>SUMIFS(СВЦЭМ!$C$39:$C$782,СВЦЭМ!$A$39:$A$782,$A48,СВЦЭМ!$B$39:$B$782,V$47)+'СЕТ СН'!$G$12+СВЦЭМ!$D$10+'СЕТ СН'!$G$5-'СЕТ СН'!$G$20</f>
        <v>2760.6163529699998</v>
      </c>
      <c r="W48" s="36">
        <f>SUMIFS(СВЦЭМ!$C$39:$C$782,СВЦЭМ!$A$39:$A$782,$A48,СВЦЭМ!$B$39:$B$782,W$47)+'СЕТ СН'!$G$12+СВЦЭМ!$D$10+'СЕТ СН'!$G$5-'СЕТ СН'!$G$20</f>
        <v>2782.5103480099997</v>
      </c>
      <c r="X48" s="36">
        <f>SUMIFS(СВЦЭМ!$C$39:$C$782,СВЦЭМ!$A$39:$A$782,$A48,СВЦЭМ!$B$39:$B$782,X$47)+'СЕТ СН'!$G$12+СВЦЭМ!$D$10+'СЕТ СН'!$G$5-'СЕТ СН'!$G$20</f>
        <v>2744.3094603300001</v>
      </c>
      <c r="Y48" s="36">
        <f>SUMIFS(СВЦЭМ!$C$39:$C$782,СВЦЭМ!$A$39:$A$782,$A48,СВЦЭМ!$B$39:$B$782,Y$47)+'СЕТ СН'!$G$12+СВЦЭМ!$D$10+'СЕТ СН'!$G$5-'СЕТ СН'!$G$20</f>
        <v>2705.5703420099999</v>
      </c>
    </row>
    <row r="49" spans="1:25" ht="15.75" x14ac:dyDescent="0.2">
      <c r="A49" s="35">
        <f>A48+1</f>
        <v>44379</v>
      </c>
      <c r="B49" s="36">
        <f>SUMIFS(СВЦЭМ!$C$39:$C$782,СВЦЭМ!$A$39:$A$782,$A49,СВЦЭМ!$B$39:$B$782,B$47)+'СЕТ СН'!$G$12+СВЦЭМ!$D$10+'СЕТ СН'!$G$5-'СЕТ СН'!$G$20</f>
        <v>2783.4116286099998</v>
      </c>
      <c r="C49" s="36">
        <f>SUMIFS(СВЦЭМ!$C$39:$C$782,СВЦЭМ!$A$39:$A$782,$A49,СВЦЭМ!$B$39:$B$782,C$47)+'СЕТ СН'!$G$12+СВЦЭМ!$D$10+'СЕТ СН'!$G$5-'СЕТ СН'!$G$20</f>
        <v>2822.5395020799997</v>
      </c>
      <c r="D49" s="36">
        <f>SUMIFS(СВЦЭМ!$C$39:$C$782,СВЦЭМ!$A$39:$A$782,$A49,СВЦЭМ!$B$39:$B$782,D$47)+'СЕТ СН'!$G$12+СВЦЭМ!$D$10+'СЕТ СН'!$G$5-'СЕТ СН'!$G$20</f>
        <v>2859.92538414</v>
      </c>
      <c r="E49" s="36">
        <f>SUMIFS(СВЦЭМ!$C$39:$C$782,СВЦЭМ!$A$39:$A$782,$A49,СВЦЭМ!$B$39:$B$782,E$47)+'СЕТ СН'!$G$12+СВЦЭМ!$D$10+'СЕТ СН'!$G$5-'СЕТ СН'!$G$20</f>
        <v>2864.3402358200001</v>
      </c>
      <c r="F49" s="36">
        <f>SUMIFS(СВЦЭМ!$C$39:$C$782,СВЦЭМ!$A$39:$A$782,$A49,СВЦЭМ!$B$39:$B$782,F$47)+'СЕТ СН'!$G$12+СВЦЭМ!$D$10+'СЕТ СН'!$G$5-'СЕТ СН'!$G$20</f>
        <v>2866.6605055599998</v>
      </c>
      <c r="G49" s="36">
        <f>SUMIFS(СВЦЭМ!$C$39:$C$782,СВЦЭМ!$A$39:$A$782,$A49,СВЦЭМ!$B$39:$B$782,G$47)+'СЕТ СН'!$G$12+СВЦЭМ!$D$10+'СЕТ СН'!$G$5-'СЕТ СН'!$G$20</f>
        <v>2854.9840851899999</v>
      </c>
      <c r="H49" s="36">
        <f>SUMIFS(СВЦЭМ!$C$39:$C$782,СВЦЭМ!$A$39:$A$782,$A49,СВЦЭМ!$B$39:$B$782,H$47)+'СЕТ СН'!$G$12+СВЦЭМ!$D$10+'СЕТ СН'!$G$5-'СЕТ СН'!$G$20</f>
        <v>2825.9741812699999</v>
      </c>
      <c r="I49" s="36">
        <f>SUMIFS(СВЦЭМ!$C$39:$C$782,СВЦЭМ!$A$39:$A$782,$A49,СВЦЭМ!$B$39:$B$782,I$47)+'СЕТ СН'!$G$12+СВЦЭМ!$D$10+'СЕТ СН'!$G$5-'СЕТ СН'!$G$20</f>
        <v>2759.4269879499998</v>
      </c>
      <c r="J49" s="36">
        <f>SUMIFS(СВЦЭМ!$C$39:$C$782,СВЦЭМ!$A$39:$A$782,$A49,СВЦЭМ!$B$39:$B$782,J$47)+'СЕТ СН'!$G$12+СВЦЭМ!$D$10+'СЕТ СН'!$G$5-'СЕТ СН'!$G$20</f>
        <v>2733.8087968999998</v>
      </c>
      <c r="K49" s="36">
        <f>SUMIFS(СВЦЭМ!$C$39:$C$782,СВЦЭМ!$A$39:$A$782,$A49,СВЦЭМ!$B$39:$B$782,K$47)+'СЕТ СН'!$G$12+СВЦЭМ!$D$10+'СЕТ СН'!$G$5-'СЕТ СН'!$G$20</f>
        <v>2760.9344123400001</v>
      </c>
      <c r="L49" s="36">
        <f>SUMIFS(СВЦЭМ!$C$39:$C$782,СВЦЭМ!$A$39:$A$782,$A49,СВЦЭМ!$B$39:$B$782,L$47)+'СЕТ СН'!$G$12+СВЦЭМ!$D$10+'СЕТ СН'!$G$5-'СЕТ СН'!$G$20</f>
        <v>2772.4868703799998</v>
      </c>
      <c r="M49" s="36">
        <f>SUMIFS(СВЦЭМ!$C$39:$C$782,СВЦЭМ!$A$39:$A$782,$A49,СВЦЭМ!$B$39:$B$782,M$47)+'СЕТ СН'!$G$12+СВЦЭМ!$D$10+'СЕТ СН'!$G$5-'СЕТ СН'!$G$20</f>
        <v>2701.1491769099998</v>
      </c>
      <c r="N49" s="36">
        <f>SUMIFS(СВЦЭМ!$C$39:$C$782,СВЦЭМ!$A$39:$A$782,$A49,СВЦЭМ!$B$39:$B$782,N$47)+'СЕТ СН'!$G$12+СВЦЭМ!$D$10+'СЕТ СН'!$G$5-'СЕТ СН'!$G$20</f>
        <v>2693.1427015999998</v>
      </c>
      <c r="O49" s="36">
        <f>SUMIFS(СВЦЭМ!$C$39:$C$782,СВЦЭМ!$A$39:$A$782,$A49,СВЦЭМ!$B$39:$B$782,O$47)+'СЕТ СН'!$G$12+СВЦЭМ!$D$10+'СЕТ СН'!$G$5-'СЕТ СН'!$G$20</f>
        <v>2706.7710875299999</v>
      </c>
      <c r="P49" s="36">
        <f>SUMIFS(СВЦЭМ!$C$39:$C$782,СВЦЭМ!$A$39:$A$782,$A49,СВЦЭМ!$B$39:$B$782,P$47)+'СЕТ СН'!$G$12+СВЦЭМ!$D$10+'СЕТ СН'!$G$5-'СЕТ СН'!$G$20</f>
        <v>2706.24591332</v>
      </c>
      <c r="Q49" s="36">
        <f>SUMIFS(СВЦЭМ!$C$39:$C$782,СВЦЭМ!$A$39:$A$782,$A49,СВЦЭМ!$B$39:$B$782,Q$47)+'СЕТ СН'!$G$12+СВЦЭМ!$D$10+'СЕТ СН'!$G$5-'СЕТ СН'!$G$20</f>
        <v>2711.13340161</v>
      </c>
      <c r="R49" s="36">
        <f>SUMIFS(СВЦЭМ!$C$39:$C$782,СВЦЭМ!$A$39:$A$782,$A49,СВЦЭМ!$B$39:$B$782,R$47)+'СЕТ СН'!$G$12+СВЦЭМ!$D$10+'СЕТ СН'!$G$5-'СЕТ СН'!$G$20</f>
        <v>2714.9541592199998</v>
      </c>
      <c r="S49" s="36">
        <f>SUMIFS(СВЦЭМ!$C$39:$C$782,СВЦЭМ!$A$39:$A$782,$A49,СВЦЭМ!$B$39:$B$782,S$47)+'СЕТ СН'!$G$12+СВЦЭМ!$D$10+'СЕТ СН'!$G$5-'СЕТ СН'!$G$20</f>
        <v>2706.9932984699999</v>
      </c>
      <c r="T49" s="36">
        <f>SUMIFS(СВЦЭМ!$C$39:$C$782,СВЦЭМ!$A$39:$A$782,$A49,СВЦЭМ!$B$39:$B$782,T$47)+'СЕТ СН'!$G$12+СВЦЭМ!$D$10+'СЕТ СН'!$G$5-'СЕТ СН'!$G$20</f>
        <v>2758.64982392</v>
      </c>
      <c r="U49" s="36">
        <f>SUMIFS(СВЦЭМ!$C$39:$C$782,СВЦЭМ!$A$39:$A$782,$A49,СВЦЭМ!$B$39:$B$782,U$47)+'СЕТ СН'!$G$12+СВЦЭМ!$D$10+'СЕТ СН'!$G$5-'СЕТ СН'!$G$20</f>
        <v>2753.03277583</v>
      </c>
      <c r="V49" s="36">
        <f>SUMIFS(СВЦЭМ!$C$39:$C$782,СВЦЭМ!$A$39:$A$782,$A49,СВЦЭМ!$B$39:$B$782,V$47)+'СЕТ СН'!$G$12+СВЦЭМ!$D$10+'СЕТ СН'!$G$5-'СЕТ СН'!$G$20</f>
        <v>2739.74060091</v>
      </c>
      <c r="W49" s="36">
        <f>SUMIFS(СВЦЭМ!$C$39:$C$782,СВЦЭМ!$A$39:$A$782,$A49,СВЦЭМ!$B$39:$B$782,W$47)+'СЕТ СН'!$G$12+СВЦЭМ!$D$10+'СЕТ СН'!$G$5-'СЕТ СН'!$G$20</f>
        <v>2763.61566098</v>
      </c>
      <c r="X49" s="36">
        <f>SUMIFS(СВЦЭМ!$C$39:$C$782,СВЦЭМ!$A$39:$A$782,$A49,СВЦЭМ!$B$39:$B$782,X$47)+'СЕТ СН'!$G$12+СВЦЭМ!$D$10+'СЕТ СН'!$G$5-'СЕТ СН'!$G$20</f>
        <v>2737.7844173399999</v>
      </c>
      <c r="Y49" s="36">
        <f>SUMIFS(СВЦЭМ!$C$39:$C$782,СВЦЭМ!$A$39:$A$782,$A49,СВЦЭМ!$B$39:$B$782,Y$47)+'СЕТ СН'!$G$12+СВЦЭМ!$D$10+'СЕТ СН'!$G$5-'СЕТ СН'!$G$20</f>
        <v>2702.79971346</v>
      </c>
    </row>
    <row r="50" spans="1:25" ht="15.75" x14ac:dyDescent="0.2">
      <c r="A50" s="35">
        <f t="shared" ref="A50:A78" si="1">A49+1</f>
        <v>44380</v>
      </c>
      <c r="B50" s="36">
        <f>SUMIFS(СВЦЭМ!$C$39:$C$782,СВЦЭМ!$A$39:$A$782,$A50,СВЦЭМ!$B$39:$B$782,B$47)+'СЕТ СН'!$G$12+СВЦЭМ!$D$10+'СЕТ СН'!$G$5-'СЕТ СН'!$G$20</f>
        <v>2744.4213511200001</v>
      </c>
      <c r="C50" s="36">
        <f>SUMIFS(СВЦЭМ!$C$39:$C$782,СВЦЭМ!$A$39:$A$782,$A50,СВЦЭМ!$B$39:$B$782,C$47)+'СЕТ СН'!$G$12+СВЦЭМ!$D$10+'СЕТ СН'!$G$5-'СЕТ СН'!$G$20</f>
        <v>2807.3197201799999</v>
      </c>
      <c r="D50" s="36">
        <f>SUMIFS(СВЦЭМ!$C$39:$C$782,СВЦЭМ!$A$39:$A$782,$A50,СВЦЭМ!$B$39:$B$782,D$47)+'СЕТ СН'!$G$12+СВЦЭМ!$D$10+'СЕТ СН'!$G$5-'СЕТ СН'!$G$20</f>
        <v>2843.5464146499999</v>
      </c>
      <c r="E50" s="36">
        <f>SUMIFS(СВЦЭМ!$C$39:$C$782,СВЦЭМ!$A$39:$A$782,$A50,СВЦЭМ!$B$39:$B$782,E$47)+'СЕТ СН'!$G$12+СВЦЭМ!$D$10+'СЕТ СН'!$G$5-'СЕТ СН'!$G$20</f>
        <v>2857.0114341999997</v>
      </c>
      <c r="F50" s="36">
        <f>SUMIFS(СВЦЭМ!$C$39:$C$782,СВЦЭМ!$A$39:$A$782,$A50,СВЦЭМ!$B$39:$B$782,F$47)+'СЕТ СН'!$G$12+СВЦЭМ!$D$10+'СЕТ СН'!$G$5-'СЕТ СН'!$G$20</f>
        <v>2860.25211644</v>
      </c>
      <c r="G50" s="36">
        <f>SUMIFS(СВЦЭМ!$C$39:$C$782,СВЦЭМ!$A$39:$A$782,$A50,СВЦЭМ!$B$39:$B$782,G$47)+'СЕТ СН'!$G$12+СВЦЭМ!$D$10+'СЕТ СН'!$G$5-'СЕТ СН'!$G$20</f>
        <v>2844.3246328599998</v>
      </c>
      <c r="H50" s="36">
        <f>SUMIFS(СВЦЭМ!$C$39:$C$782,СВЦЭМ!$A$39:$A$782,$A50,СВЦЭМ!$B$39:$B$782,H$47)+'СЕТ СН'!$G$12+СВЦЭМ!$D$10+'СЕТ СН'!$G$5-'СЕТ СН'!$G$20</f>
        <v>2828.4967276299999</v>
      </c>
      <c r="I50" s="36">
        <f>SUMIFS(СВЦЭМ!$C$39:$C$782,СВЦЭМ!$A$39:$A$782,$A50,СВЦЭМ!$B$39:$B$782,I$47)+'СЕТ СН'!$G$12+СВЦЭМ!$D$10+'СЕТ СН'!$G$5-'СЕТ СН'!$G$20</f>
        <v>2787.5473521499998</v>
      </c>
      <c r="J50" s="36">
        <f>SUMIFS(СВЦЭМ!$C$39:$C$782,СВЦЭМ!$A$39:$A$782,$A50,СВЦЭМ!$B$39:$B$782,J$47)+'СЕТ СН'!$G$12+СВЦЭМ!$D$10+'СЕТ СН'!$G$5-'СЕТ СН'!$G$20</f>
        <v>2734.69632486</v>
      </c>
      <c r="K50" s="36">
        <f>SUMIFS(СВЦЭМ!$C$39:$C$782,СВЦЭМ!$A$39:$A$782,$A50,СВЦЭМ!$B$39:$B$782,K$47)+'СЕТ СН'!$G$12+СВЦЭМ!$D$10+'СЕТ СН'!$G$5-'СЕТ СН'!$G$20</f>
        <v>2725.9380321200001</v>
      </c>
      <c r="L50" s="36">
        <f>SUMIFS(СВЦЭМ!$C$39:$C$782,СВЦЭМ!$A$39:$A$782,$A50,СВЦЭМ!$B$39:$B$782,L$47)+'СЕТ СН'!$G$12+СВЦЭМ!$D$10+'СЕТ СН'!$G$5-'СЕТ СН'!$G$20</f>
        <v>2705.2927916600001</v>
      </c>
      <c r="M50" s="36">
        <f>SUMIFS(СВЦЭМ!$C$39:$C$782,СВЦЭМ!$A$39:$A$782,$A50,СВЦЭМ!$B$39:$B$782,M$47)+'СЕТ СН'!$G$12+СВЦЭМ!$D$10+'СЕТ СН'!$G$5-'СЕТ СН'!$G$20</f>
        <v>2644.1369167499997</v>
      </c>
      <c r="N50" s="36">
        <f>SUMIFS(СВЦЭМ!$C$39:$C$782,СВЦЭМ!$A$39:$A$782,$A50,СВЦЭМ!$B$39:$B$782,N$47)+'СЕТ СН'!$G$12+СВЦЭМ!$D$10+'СЕТ СН'!$G$5-'СЕТ СН'!$G$20</f>
        <v>2675.6148045499999</v>
      </c>
      <c r="O50" s="36">
        <f>SUMIFS(СВЦЭМ!$C$39:$C$782,СВЦЭМ!$A$39:$A$782,$A50,СВЦЭМ!$B$39:$B$782,O$47)+'СЕТ СН'!$G$12+СВЦЭМ!$D$10+'СЕТ СН'!$G$5-'СЕТ СН'!$G$20</f>
        <v>2694.4181705199999</v>
      </c>
      <c r="P50" s="36">
        <f>SUMIFS(СВЦЭМ!$C$39:$C$782,СВЦЭМ!$A$39:$A$782,$A50,СВЦЭМ!$B$39:$B$782,P$47)+'СЕТ СН'!$G$12+СВЦЭМ!$D$10+'СЕТ СН'!$G$5-'СЕТ СН'!$G$20</f>
        <v>2684.9048869500002</v>
      </c>
      <c r="Q50" s="36">
        <f>SUMIFS(СВЦЭМ!$C$39:$C$782,СВЦЭМ!$A$39:$A$782,$A50,СВЦЭМ!$B$39:$B$782,Q$47)+'СЕТ СН'!$G$12+СВЦЭМ!$D$10+'СЕТ СН'!$G$5-'СЕТ СН'!$G$20</f>
        <v>2682.0624558</v>
      </c>
      <c r="R50" s="36">
        <f>SUMIFS(СВЦЭМ!$C$39:$C$782,СВЦЭМ!$A$39:$A$782,$A50,СВЦЭМ!$B$39:$B$782,R$47)+'СЕТ СН'!$G$12+СВЦЭМ!$D$10+'СЕТ СН'!$G$5-'СЕТ СН'!$G$20</f>
        <v>2692.5081342599997</v>
      </c>
      <c r="S50" s="36">
        <f>SUMIFS(СВЦЭМ!$C$39:$C$782,СВЦЭМ!$A$39:$A$782,$A50,СВЦЭМ!$B$39:$B$782,S$47)+'СЕТ СН'!$G$12+СВЦЭМ!$D$10+'СЕТ СН'!$G$5-'СЕТ СН'!$G$20</f>
        <v>2682.2878451199999</v>
      </c>
      <c r="T50" s="36">
        <f>SUMIFS(СВЦЭМ!$C$39:$C$782,СВЦЭМ!$A$39:$A$782,$A50,СВЦЭМ!$B$39:$B$782,T$47)+'СЕТ СН'!$G$12+СВЦЭМ!$D$10+'СЕТ СН'!$G$5-'СЕТ СН'!$G$20</f>
        <v>2703.6231553899997</v>
      </c>
      <c r="U50" s="36">
        <f>SUMIFS(СВЦЭМ!$C$39:$C$782,СВЦЭМ!$A$39:$A$782,$A50,СВЦЭМ!$B$39:$B$782,U$47)+'СЕТ СН'!$G$12+СВЦЭМ!$D$10+'СЕТ СН'!$G$5-'СЕТ СН'!$G$20</f>
        <v>2706.7924251300001</v>
      </c>
      <c r="V50" s="36">
        <f>SUMIFS(СВЦЭМ!$C$39:$C$782,СВЦЭМ!$A$39:$A$782,$A50,СВЦЭМ!$B$39:$B$782,V$47)+'СЕТ СН'!$G$12+СВЦЭМ!$D$10+'СЕТ СН'!$G$5-'СЕТ СН'!$G$20</f>
        <v>2697.9953532600002</v>
      </c>
      <c r="W50" s="36">
        <f>SUMIFS(СВЦЭМ!$C$39:$C$782,СВЦЭМ!$A$39:$A$782,$A50,СВЦЭМ!$B$39:$B$782,W$47)+'СЕТ СН'!$G$12+СВЦЭМ!$D$10+'СЕТ СН'!$G$5-'СЕТ СН'!$G$20</f>
        <v>2729.2688453400001</v>
      </c>
      <c r="X50" s="36">
        <f>SUMIFS(СВЦЭМ!$C$39:$C$782,СВЦЭМ!$A$39:$A$782,$A50,СВЦЭМ!$B$39:$B$782,X$47)+'СЕТ СН'!$G$12+СВЦЭМ!$D$10+'СЕТ СН'!$G$5-'СЕТ СН'!$G$20</f>
        <v>2711.2866762100002</v>
      </c>
      <c r="Y50" s="36">
        <f>SUMIFS(СВЦЭМ!$C$39:$C$782,СВЦЭМ!$A$39:$A$782,$A50,СВЦЭМ!$B$39:$B$782,Y$47)+'СЕТ СН'!$G$12+СВЦЭМ!$D$10+'СЕТ СН'!$G$5-'СЕТ СН'!$G$20</f>
        <v>2650.9193299200001</v>
      </c>
    </row>
    <row r="51" spans="1:25" ht="15.75" x14ac:dyDescent="0.2">
      <c r="A51" s="35">
        <f t="shared" si="1"/>
        <v>44381</v>
      </c>
      <c r="B51" s="36">
        <f>SUMIFS(СВЦЭМ!$C$39:$C$782,СВЦЭМ!$A$39:$A$782,$A51,СВЦЭМ!$B$39:$B$782,B$47)+'СЕТ СН'!$G$12+СВЦЭМ!$D$10+'СЕТ СН'!$G$5-'СЕТ СН'!$G$20</f>
        <v>2742.5623766399999</v>
      </c>
      <c r="C51" s="36">
        <f>SUMIFS(СВЦЭМ!$C$39:$C$782,СВЦЭМ!$A$39:$A$782,$A51,СВЦЭМ!$B$39:$B$782,C$47)+'СЕТ СН'!$G$12+СВЦЭМ!$D$10+'СЕТ СН'!$G$5-'СЕТ СН'!$G$20</f>
        <v>2793.8434217099998</v>
      </c>
      <c r="D51" s="36">
        <f>SUMIFS(СВЦЭМ!$C$39:$C$782,СВЦЭМ!$A$39:$A$782,$A51,СВЦЭМ!$B$39:$B$782,D$47)+'СЕТ СН'!$G$12+СВЦЭМ!$D$10+'СЕТ СН'!$G$5-'СЕТ СН'!$G$20</f>
        <v>2818.0386159700001</v>
      </c>
      <c r="E51" s="36">
        <f>SUMIFS(СВЦЭМ!$C$39:$C$782,СВЦЭМ!$A$39:$A$782,$A51,СВЦЭМ!$B$39:$B$782,E$47)+'СЕТ СН'!$G$12+СВЦЭМ!$D$10+'СЕТ СН'!$G$5-'СЕТ СН'!$G$20</f>
        <v>2853.7329004499998</v>
      </c>
      <c r="F51" s="36">
        <f>SUMIFS(СВЦЭМ!$C$39:$C$782,СВЦЭМ!$A$39:$A$782,$A51,СВЦЭМ!$B$39:$B$782,F$47)+'СЕТ СН'!$G$12+СВЦЭМ!$D$10+'СЕТ СН'!$G$5-'СЕТ СН'!$G$20</f>
        <v>2866.4173102300001</v>
      </c>
      <c r="G51" s="36">
        <f>SUMIFS(СВЦЭМ!$C$39:$C$782,СВЦЭМ!$A$39:$A$782,$A51,СВЦЭМ!$B$39:$B$782,G$47)+'СЕТ СН'!$G$12+СВЦЭМ!$D$10+'СЕТ СН'!$G$5-'СЕТ СН'!$G$20</f>
        <v>2865.5545775199998</v>
      </c>
      <c r="H51" s="36">
        <f>SUMIFS(СВЦЭМ!$C$39:$C$782,СВЦЭМ!$A$39:$A$782,$A51,СВЦЭМ!$B$39:$B$782,H$47)+'СЕТ СН'!$G$12+СВЦЭМ!$D$10+'СЕТ СН'!$G$5-'СЕТ СН'!$G$20</f>
        <v>2844.46677082</v>
      </c>
      <c r="I51" s="36">
        <f>SUMIFS(СВЦЭМ!$C$39:$C$782,СВЦЭМ!$A$39:$A$782,$A51,СВЦЭМ!$B$39:$B$782,I$47)+'СЕТ СН'!$G$12+СВЦЭМ!$D$10+'СЕТ СН'!$G$5-'СЕТ СН'!$G$20</f>
        <v>2800.2364876699999</v>
      </c>
      <c r="J51" s="36">
        <f>SUMIFS(СВЦЭМ!$C$39:$C$782,СВЦЭМ!$A$39:$A$782,$A51,СВЦЭМ!$B$39:$B$782,J$47)+'СЕТ СН'!$G$12+СВЦЭМ!$D$10+'СЕТ СН'!$G$5-'СЕТ СН'!$G$20</f>
        <v>2718.7273922300001</v>
      </c>
      <c r="K51" s="36">
        <f>SUMIFS(СВЦЭМ!$C$39:$C$782,СВЦЭМ!$A$39:$A$782,$A51,СВЦЭМ!$B$39:$B$782,K$47)+'СЕТ СН'!$G$12+СВЦЭМ!$D$10+'СЕТ СН'!$G$5-'СЕТ СН'!$G$20</f>
        <v>2684.5949622999997</v>
      </c>
      <c r="L51" s="36">
        <f>SUMIFS(СВЦЭМ!$C$39:$C$782,СВЦЭМ!$A$39:$A$782,$A51,СВЦЭМ!$B$39:$B$782,L$47)+'СЕТ СН'!$G$12+СВЦЭМ!$D$10+'СЕТ СН'!$G$5-'СЕТ СН'!$G$20</f>
        <v>2658.4790857500002</v>
      </c>
      <c r="M51" s="36">
        <f>SUMIFS(СВЦЭМ!$C$39:$C$782,СВЦЭМ!$A$39:$A$782,$A51,СВЦЭМ!$B$39:$B$782,M$47)+'СЕТ СН'!$G$12+СВЦЭМ!$D$10+'СЕТ СН'!$G$5-'СЕТ СН'!$G$20</f>
        <v>2669.9465776299999</v>
      </c>
      <c r="N51" s="36">
        <f>SUMIFS(СВЦЭМ!$C$39:$C$782,СВЦЭМ!$A$39:$A$782,$A51,СВЦЭМ!$B$39:$B$782,N$47)+'СЕТ СН'!$G$12+СВЦЭМ!$D$10+'СЕТ СН'!$G$5-'СЕТ СН'!$G$20</f>
        <v>2697.7072031899997</v>
      </c>
      <c r="O51" s="36">
        <f>SUMIFS(СВЦЭМ!$C$39:$C$782,СВЦЭМ!$A$39:$A$782,$A51,СВЦЭМ!$B$39:$B$782,O$47)+'СЕТ СН'!$G$12+СВЦЭМ!$D$10+'СЕТ СН'!$G$5-'СЕТ СН'!$G$20</f>
        <v>2704.4732337800001</v>
      </c>
      <c r="P51" s="36">
        <f>SUMIFS(СВЦЭМ!$C$39:$C$782,СВЦЭМ!$A$39:$A$782,$A51,СВЦЭМ!$B$39:$B$782,P$47)+'СЕТ СН'!$G$12+СВЦЭМ!$D$10+'СЕТ СН'!$G$5-'СЕТ СН'!$G$20</f>
        <v>2710.57595266</v>
      </c>
      <c r="Q51" s="36">
        <f>SUMIFS(СВЦЭМ!$C$39:$C$782,СВЦЭМ!$A$39:$A$782,$A51,СВЦЭМ!$B$39:$B$782,Q$47)+'СЕТ СН'!$G$12+СВЦЭМ!$D$10+'СЕТ СН'!$G$5-'СЕТ СН'!$G$20</f>
        <v>2719.4713549600001</v>
      </c>
      <c r="R51" s="36">
        <f>SUMIFS(СВЦЭМ!$C$39:$C$782,СВЦЭМ!$A$39:$A$782,$A51,СВЦЭМ!$B$39:$B$782,R$47)+'СЕТ СН'!$G$12+СВЦЭМ!$D$10+'СЕТ СН'!$G$5-'СЕТ СН'!$G$20</f>
        <v>2713.2676683199998</v>
      </c>
      <c r="S51" s="36">
        <f>SUMIFS(СВЦЭМ!$C$39:$C$782,СВЦЭМ!$A$39:$A$782,$A51,СВЦЭМ!$B$39:$B$782,S$47)+'СЕТ СН'!$G$12+СВЦЭМ!$D$10+'СЕТ СН'!$G$5-'СЕТ СН'!$G$20</f>
        <v>2700.3628569299999</v>
      </c>
      <c r="T51" s="36">
        <f>SUMIFS(СВЦЭМ!$C$39:$C$782,СВЦЭМ!$A$39:$A$782,$A51,СВЦЭМ!$B$39:$B$782,T$47)+'СЕТ СН'!$G$12+СВЦЭМ!$D$10+'СЕТ СН'!$G$5-'СЕТ СН'!$G$20</f>
        <v>2690.4462330000001</v>
      </c>
      <c r="U51" s="36">
        <f>SUMIFS(СВЦЭМ!$C$39:$C$782,СВЦЭМ!$A$39:$A$782,$A51,СВЦЭМ!$B$39:$B$782,U$47)+'СЕТ СН'!$G$12+СВЦЭМ!$D$10+'СЕТ СН'!$G$5-'СЕТ СН'!$G$20</f>
        <v>2674.7334229500002</v>
      </c>
      <c r="V51" s="36">
        <f>SUMIFS(СВЦЭМ!$C$39:$C$782,СВЦЭМ!$A$39:$A$782,$A51,СВЦЭМ!$B$39:$B$782,V$47)+'СЕТ СН'!$G$12+СВЦЭМ!$D$10+'СЕТ СН'!$G$5-'СЕТ СН'!$G$20</f>
        <v>2638.1200891999997</v>
      </c>
      <c r="W51" s="36">
        <f>SUMIFS(СВЦЭМ!$C$39:$C$782,СВЦЭМ!$A$39:$A$782,$A51,СВЦЭМ!$B$39:$B$782,W$47)+'СЕТ СН'!$G$12+СВЦЭМ!$D$10+'СЕТ СН'!$G$5-'СЕТ СН'!$G$20</f>
        <v>2648.5318325399999</v>
      </c>
      <c r="X51" s="36">
        <f>SUMIFS(СВЦЭМ!$C$39:$C$782,СВЦЭМ!$A$39:$A$782,$A51,СВЦЭМ!$B$39:$B$782,X$47)+'СЕТ СН'!$G$12+СВЦЭМ!$D$10+'СЕТ СН'!$G$5-'СЕТ СН'!$G$20</f>
        <v>2666.4663527900002</v>
      </c>
      <c r="Y51" s="36">
        <f>SUMIFS(СВЦЭМ!$C$39:$C$782,СВЦЭМ!$A$39:$A$782,$A51,СВЦЭМ!$B$39:$B$782,Y$47)+'СЕТ СН'!$G$12+СВЦЭМ!$D$10+'СЕТ СН'!$G$5-'СЕТ СН'!$G$20</f>
        <v>2711.1394595100001</v>
      </c>
    </row>
    <row r="52" spans="1:25" ht="15.75" x14ac:dyDescent="0.2">
      <c r="A52" s="35">
        <f t="shared" si="1"/>
        <v>44382</v>
      </c>
      <c r="B52" s="36">
        <f>SUMIFS(СВЦЭМ!$C$39:$C$782,СВЦЭМ!$A$39:$A$782,$A52,СВЦЭМ!$B$39:$B$782,B$47)+'СЕТ СН'!$G$12+СВЦЭМ!$D$10+'СЕТ СН'!$G$5-'СЕТ СН'!$G$20</f>
        <v>2773.4513078299997</v>
      </c>
      <c r="C52" s="36">
        <f>SUMIFS(СВЦЭМ!$C$39:$C$782,СВЦЭМ!$A$39:$A$782,$A52,СВЦЭМ!$B$39:$B$782,C$47)+'СЕТ СН'!$G$12+СВЦЭМ!$D$10+'СЕТ СН'!$G$5-'СЕТ СН'!$G$20</f>
        <v>2845.2347891899999</v>
      </c>
      <c r="D52" s="36">
        <f>SUMIFS(СВЦЭМ!$C$39:$C$782,СВЦЭМ!$A$39:$A$782,$A52,СВЦЭМ!$B$39:$B$782,D$47)+'СЕТ СН'!$G$12+СВЦЭМ!$D$10+'СЕТ СН'!$G$5-'СЕТ СН'!$G$20</f>
        <v>2893.5439091600001</v>
      </c>
      <c r="E52" s="36">
        <f>SUMIFS(СВЦЭМ!$C$39:$C$782,СВЦЭМ!$A$39:$A$782,$A52,СВЦЭМ!$B$39:$B$782,E$47)+'СЕТ СН'!$G$12+СВЦЭМ!$D$10+'СЕТ СН'!$G$5-'СЕТ СН'!$G$20</f>
        <v>2896.5142614400002</v>
      </c>
      <c r="F52" s="36">
        <f>SUMIFS(СВЦЭМ!$C$39:$C$782,СВЦЭМ!$A$39:$A$782,$A52,СВЦЭМ!$B$39:$B$782,F$47)+'СЕТ СН'!$G$12+СВЦЭМ!$D$10+'СЕТ СН'!$G$5-'СЕТ СН'!$G$20</f>
        <v>2893.8621715099998</v>
      </c>
      <c r="G52" s="36">
        <f>SUMIFS(СВЦЭМ!$C$39:$C$782,СВЦЭМ!$A$39:$A$782,$A52,СВЦЭМ!$B$39:$B$782,G$47)+'СЕТ СН'!$G$12+СВЦЭМ!$D$10+'СЕТ СН'!$G$5-'СЕТ СН'!$G$20</f>
        <v>2884.2780598899999</v>
      </c>
      <c r="H52" s="36">
        <f>SUMIFS(СВЦЭМ!$C$39:$C$782,СВЦЭМ!$A$39:$A$782,$A52,СВЦЭМ!$B$39:$B$782,H$47)+'СЕТ СН'!$G$12+СВЦЭМ!$D$10+'СЕТ СН'!$G$5-'СЕТ СН'!$G$20</f>
        <v>2856.47115687</v>
      </c>
      <c r="I52" s="36">
        <f>SUMIFS(СВЦЭМ!$C$39:$C$782,СВЦЭМ!$A$39:$A$782,$A52,СВЦЭМ!$B$39:$B$782,I$47)+'СЕТ СН'!$G$12+СВЦЭМ!$D$10+'СЕТ СН'!$G$5-'СЕТ СН'!$G$20</f>
        <v>2773.37759719</v>
      </c>
      <c r="J52" s="36">
        <f>SUMIFS(СВЦЭМ!$C$39:$C$782,СВЦЭМ!$A$39:$A$782,$A52,СВЦЭМ!$B$39:$B$782,J$47)+'СЕТ СН'!$G$12+СВЦЭМ!$D$10+'СЕТ СН'!$G$5-'СЕТ СН'!$G$20</f>
        <v>2737.55552782</v>
      </c>
      <c r="K52" s="36">
        <f>SUMIFS(СВЦЭМ!$C$39:$C$782,СВЦЭМ!$A$39:$A$782,$A52,СВЦЭМ!$B$39:$B$782,K$47)+'СЕТ СН'!$G$12+СВЦЭМ!$D$10+'СЕТ СН'!$G$5-'СЕТ СН'!$G$20</f>
        <v>2690.3839757300002</v>
      </c>
      <c r="L52" s="36">
        <f>SUMIFS(СВЦЭМ!$C$39:$C$782,СВЦЭМ!$A$39:$A$782,$A52,СВЦЭМ!$B$39:$B$782,L$47)+'СЕТ СН'!$G$12+СВЦЭМ!$D$10+'СЕТ СН'!$G$5-'СЕТ СН'!$G$20</f>
        <v>2681.47510293</v>
      </c>
      <c r="M52" s="36">
        <f>SUMIFS(СВЦЭМ!$C$39:$C$782,СВЦЭМ!$A$39:$A$782,$A52,СВЦЭМ!$B$39:$B$782,M$47)+'СЕТ СН'!$G$12+СВЦЭМ!$D$10+'СЕТ СН'!$G$5-'СЕТ СН'!$G$20</f>
        <v>2691.80434479</v>
      </c>
      <c r="N52" s="36">
        <f>SUMIFS(СВЦЭМ!$C$39:$C$782,СВЦЭМ!$A$39:$A$782,$A52,СВЦЭМ!$B$39:$B$782,N$47)+'СЕТ СН'!$G$12+СВЦЭМ!$D$10+'СЕТ СН'!$G$5-'СЕТ СН'!$G$20</f>
        <v>2727.79321286</v>
      </c>
      <c r="O52" s="36">
        <f>SUMIFS(СВЦЭМ!$C$39:$C$782,СВЦЭМ!$A$39:$A$782,$A52,СВЦЭМ!$B$39:$B$782,O$47)+'СЕТ СН'!$G$12+СВЦЭМ!$D$10+'СЕТ СН'!$G$5-'СЕТ СН'!$G$20</f>
        <v>2740.8023281000001</v>
      </c>
      <c r="P52" s="36">
        <f>SUMIFS(СВЦЭМ!$C$39:$C$782,СВЦЭМ!$A$39:$A$782,$A52,СВЦЭМ!$B$39:$B$782,P$47)+'СЕТ СН'!$G$12+СВЦЭМ!$D$10+'СЕТ СН'!$G$5-'СЕТ СН'!$G$20</f>
        <v>2741.2780950299998</v>
      </c>
      <c r="Q52" s="36">
        <f>SUMIFS(СВЦЭМ!$C$39:$C$782,СВЦЭМ!$A$39:$A$782,$A52,СВЦЭМ!$B$39:$B$782,Q$47)+'СЕТ СН'!$G$12+СВЦЭМ!$D$10+'СЕТ СН'!$G$5-'СЕТ СН'!$G$20</f>
        <v>2740.62455305</v>
      </c>
      <c r="R52" s="36">
        <f>SUMIFS(СВЦЭМ!$C$39:$C$782,СВЦЭМ!$A$39:$A$782,$A52,СВЦЭМ!$B$39:$B$782,R$47)+'СЕТ СН'!$G$12+СВЦЭМ!$D$10+'СЕТ СН'!$G$5-'СЕТ СН'!$G$20</f>
        <v>2723.79072636</v>
      </c>
      <c r="S52" s="36">
        <f>SUMIFS(СВЦЭМ!$C$39:$C$782,СВЦЭМ!$A$39:$A$782,$A52,СВЦЭМ!$B$39:$B$782,S$47)+'СЕТ СН'!$G$12+СВЦЭМ!$D$10+'СЕТ СН'!$G$5-'СЕТ СН'!$G$20</f>
        <v>2714.42431622</v>
      </c>
      <c r="T52" s="36">
        <f>SUMIFS(СВЦЭМ!$C$39:$C$782,СВЦЭМ!$A$39:$A$782,$A52,СВЦЭМ!$B$39:$B$782,T$47)+'СЕТ СН'!$G$12+СВЦЭМ!$D$10+'СЕТ СН'!$G$5-'СЕТ СН'!$G$20</f>
        <v>2709.2599661599997</v>
      </c>
      <c r="U52" s="36">
        <f>SUMIFS(СВЦЭМ!$C$39:$C$782,СВЦЭМ!$A$39:$A$782,$A52,СВЦЭМ!$B$39:$B$782,U$47)+'СЕТ СН'!$G$12+СВЦЭМ!$D$10+'СЕТ СН'!$G$5-'СЕТ СН'!$G$20</f>
        <v>2707.3214577999997</v>
      </c>
      <c r="V52" s="36">
        <f>SUMIFS(СВЦЭМ!$C$39:$C$782,СВЦЭМ!$A$39:$A$782,$A52,СВЦЭМ!$B$39:$B$782,V$47)+'СЕТ СН'!$G$12+СВЦЭМ!$D$10+'СЕТ СН'!$G$5-'СЕТ СН'!$G$20</f>
        <v>2709.1732258699999</v>
      </c>
      <c r="W52" s="36">
        <f>SUMIFS(СВЦЭМ!$C$39:$C$782,СВЦЭМ!$A$39:$A$782,$A52,СВЦЭМ!$B$39:$B$782,W$47)+'СЕТ СН'!$G$12+СВЦЭМ!$D$10+'СЕТ СН'!$G$5-'СЕТ СН'!$G$20</f>
        <v>2720.30970106</v>
      </c>
      <c r="X52" s="36">
        <f>SUMIFS(СВЦЭМ!$C$39:$C$782,СВЦЭМ!$A$39:$A$782,$A52,СВЦЭМ!$B$39:$B$782,X$47)+'СЕТ СН'!$G$12+СВЦЭМ!$D$10+'СЕТ СН'!$G$5-'СЕТ СН'!$G$20</f>
        <v>2692.9120341299999</v>
      </c>
      <c r="Y52" s="36">
        <f>SUMIFS(СВЦЭМ!$C$39:$C$782,СВЦЭМ!$A$39:$A$782,$A52,СВЦЭМ!$B$39:$B$782,Y$47)+'СЕТ СН'!$G$12+СВЦЭМ!$D$10+'СЕТ СН'!$G$5-'СЕТ СН'!$G$20</f>
        <v>2734.6937110099998</v>
      </c>
    </row>
    <row r="53" spans="1:25" ht="15.75" x14ac:dyDescent="0.2">
      <c r="A53" s="35">
        <f t="shared" si="1"/>
        <v>44383</v>
      </c>
      <c r="B53" s="36">
        <f>SUMIFS(СВЦЭМ!$C$39:$C$782,СВЦЭМ!$A$39:$A$782,$A53,СВЦЭМ!$B$39:$B$782,B$47)+'СЕТ СН'!$G$12+СВЦЭМ!$D$10+'СЕТ СН'!$G$5-'СЕТ СН'!$G$20</f>
        <v>2776.0607187800001</v>
      </c>
      <c r="C53" s="36">
        <f>SUMIFS(СВЦЭМ!$C$39:$C$782,СВЦЭМ!$A$39:$A$782,$A53,СВЦЭМ!$B$39:$B$782,C$47)+'СЕТ СН'!$G$12+СВЦЭМ!$D$10+'СЕТ СН'!$G$5-'СЕТ СН'!$G$20</f>
        <v>2857.26427001</v>
      </c>
      <c r="D53" s="36">
        <f>SUMIFS(СВЦЭМ!$C$39:$C$782,СВЦЭМ!$A$39:$A$782,$A53,СВЦЭМ!$B$39:$B$782,D$47)+'СЕТ СН'!$G$12+СВЦЭМ!$D$10+'СЕТ СН'!$G$5-'СЕТ СН'!$G$20</f>
        <v>2905.6887154199999</v>
      </c>
      <c r="E53" s="36">
        <f>SUMIFS(СВЦЭМ!$C$39:$C$782,СВЦЭМ!$A$39:$A$782,$A53,СВЦЭМ!$B$39:$B$782,E$47)+'СЕТ СН'!$G$12+СВЦЭМ!$D$10+'СЕТ СН'!$G$5-'СЕТ СН'!$G$20</f>
        <v>2913.82542457</v>
      </c>
      <c r="F53" s="36">
        <f>SUMIFS(СВЦЭМ!$C$39:$C$782,СВЦЭМ!$A$39:$A$782,$A53,СВЦЭМ!$B$39:$B$782,F$47)+'СЕТ СН'!$G$12+СВЦЭМ!$D$10+'СЕТ СН'!$G$5-'СЕТ СН'!$G$20</f>
        <v>2916.6276405200001</v>
      </c>
      <c r="G53" s="36">
        <f>SUMIFS(СВЦЭМ!$C$39:$C$782,СВЦЭМ!$A$39:$A$782,$A53,СВЦЭМ!$B$39:$B$782,G$47)+'СЕТ СН'!$G$12+СВЦЭМ!$D$10+'СЕТ СН'!$G$5-'СЕТ СН'!$G$20</f>
        <v>2897.5017772299998</v>
      </c>
      <c r="H53" s="36">
        <f>SUMIFS(СВЦЭМ!$C$39:$C$782,СВЦЭМ!$A$39:$A$782,$A53,СВЦЭМ!$B$39:$B$782,H$47)+'СЕТ СН'!$G$12+СВЦЭМ!$D$10+'СЕТ СН'!$G$5-'СЕТ СН'!$G$20</f>
        <v>2855.8272228300002</v>
      </c>
      <c r="I53" s="36">
        <f>SUMIFS(СВЦЭМ!$C$39:$C$782,СВЦЭМ!$A$39:$A$782,$A53,СВЦЭМ!$B$39:$B$782,I$47)+'СЕТ СН'!$G$12+СВЦЭМ!$D$10+'СЕТ СН'!$G$5-'СЕТ СН'!$G$20</f>
        <v>2810.0834414400001</v>
      </c>
      <c r="J53" s="36">
        <f>SUMIFS(СВЦЭМ!$C$39:$C$782,СВЦЭМ!$A$39:$A$782,$A53,СВЦЭМ!$B$39:$B$782,J$47)+'СЕТ СН'!$G$12+СВЦЭМ!$D$10+'СЕТ СН'!$G$5-'СЕТ СН'!$G$20</f>
        <v>2740.4335963100002</v>
      </c>
      <c r="K53" s="36">
        <f>SUMIFS(СВЦЭМ!$C$39:$C$782,СВЦЭМ!$A$39:$A$782,$A53,СВЦЭМ!$B$39:$B$782,K$47)+'СЕТ СН'!$G$12+СВЦЭМ!$D$10+'СЕТ СН'!$G$5-'СЕТ СН'!$G$20</f>
        <v>2679.98252684</v>
      </c>
      <c r="L53" s="36">
        <f>SUMIFS(СВЦЭМ!$C$39:$C$782,СВЦЭМ!$A$39:$A$782,$A53,СВЦЭМ!$B$39:$B$782,L$47)+'СЕТ СН'!$G$12+СВЦЭМ!$D$10+'СЕТ СН'!$G$5-'СЕТ СН'!$G$20</f>
        <v>2670.1619516800001</v>
      </c>
      <c r="M53" s="36">
        <f>SUMIFS(СВЦЭМ!$C$39:$C$782,СВЦЭМ!$A$39:$A$782,$A53,СВЦЭМ!$B$39:$B$782,M$47)+'СЕТ СН'!$G$12+СВЦЭМ!$D$10+'СЕТ СН'!$G$5-'СЕТ СН'!$G$20</f>
        <v>2698.6293436199999</v>
      </c>
      <c r="N53" s="36">
        <f>SUMIFS(СВЦЭМ!$C$39:$C$782,СВЦЭМ!$A$39:$A$782,$A53,СВЦЭМ!$B$39:$B$782,N$47)+'СЕТ СН'!$G$12+СВЦЭМ!$D$10+'СЕТ СН'!$G$5-'СЕТ СН'!$G$20</f>
        <v>2774.46950122</v>
      </c>
      <c r="O53" s="36">
        <f>SUMIFS(СВЦЭМ!$C$39:$C$782,СВЦЭМ!$A$39:$A$782,$A53,СВЦЭМ!$B$39:$B$782,O$47)+'СЕТ СН'!$G$12+СВЦЭМ!$D$10+'СЕТ СН'!$G$5-'СЕТ СН'!$G$20</f>
        <v>2772.3512648699998</v>
      </c>
      <c r="P53" s="36">
        <f>SUMIFS(СВЦЭМ!$C$39:$C$782,СВЦЭМ!$A$39:$A$782,$A53,СВЦЭМ!$B$39:$B$782,P$47)+'СЕТ СН'!$G$12+СВЦЭМ!$D$10+'СЕТ СН'!$G$5-'СЕТ СН'!$G$20</f>
        <v>2776.8439009100002</v>
      </c>
      <c r="Q53" s="36">
        <f>SUMIFS(СВЦЭМ!$C$39:$C$782,СВЦЭМ!$A$39:$A$782,$A53,СВЦЭМ!$B$39:$B$782,Q$47)+'СЕТ СН'!$G$12+СВЦЭМ!$D$10+'СЕТ СН'!$G$5-'СЕТ СН'!$G$20</f>
        <v>2786.3876824600002</v>
      </c>
      <c r="R53" s="36">
        <f>SUMIFS(СВЦЭМ!$C$39:$C$782,СВЦЭМ!$A$39:$A$782,$A53,СВЦЭМ!$B$39:$B$782,R$47)+'СЕТ СН'!$G$12+СВЦЭМ!$D$10+'СЕТ СН'!$G$5-'СЕТ СН'!$G$20</f>
        <v>2782.9730940300001</v>
      </c>
      <c r="S53" s="36">
        <f>SUMIFS(СВЦЭМ!$C$39:$C$782,СВЦЭМ!$A$39:$A$782,$A53,СВЦЭМ!$B$39:$B$782,S$47)+'СЕТ СН'!$G$12+СВЦЭМ!$D$10+'СЕТ СН'!$G$5-'СЕТ СН'!$G$20</f>
        <v>2759.0001252699999</v>
      </c>
      <c r="T53" s="36">
        <f>SUMIFS(СВЦЭМ!$C$39:$C$782,СВЦЭМ!$A$39:$A$782,$A53,СВЦЭМ!$B$39:$B$782,T$47)+'СЕТ СН'!$G$12+СВЦЭМ!$D$10+'СЕТ СН'!$G$5-'СЕТ СН'!$G$20</f>
        <v>2754.1427525099998</v>
      </c>
      <c r="U53" s="36">
        <f>SUMIFS(СВЦЭМ!$C$39:$C$782,СВЦЭМ!$A$39:$A$782,$A53,СВЦЭМ!$B$39:$B$782,U$47)+'СЕТ СН'!$G$12+СВЦЭМ!$D$10+'СЕТ СН'!$G$5-'СЕТ СН'!$G$20</f>
        <v>2716.59658911</v>
      </c>
      <c r="V53" s="36">
        <f>SUMIFS(СВЦЭМ!$C$39:$C$782,СВЦЭМ!$A$39:$A$782,$A53,СВЦЭМ!$B$39:$B$782,V$47)+'СЕТ СН'!$G$12+СВЦЭМ!$D$10+'СЕТ СН'!$G$5-'СЕТ СН'!$G$20</f>
        <v>2704.6572935899999</v>
      </c>
      <c r="W53" s="36">
        <f>SUMIFS(СВЦЭМ!$C$39:$C$782,СВЦЭМ!$A$39:$A$782,$A53,СВЦЭМ!$B$39:$B$782,W$47)+'СЕТ СН'!$G$12+СВЦЭМ!$D$10+'СЕТ СН'!$G$5-'СЕТ СН'!$G$20</f>
        <v>2714.1094067200002</v>
      </c>
      <c r="X53" s="36">
        <f>SUMIFS(СВЦЭМ!$C$39:$C$782,СВЦЭМ!$A$39:$A$782,$A53,СВЦЭМ!$B$39:$B$782,X$47)+'СЕТ СН'!$G$12+СВЦЭМ!$D$10+'СЕТ СН'!$G$5-'СЕТ СН'!$G$20</f>
        <v>2778.0166432999999</v>
      </c>
      <c r="Y53" s="36">
        <f>SUMIFS(СВЦЭМ!$C$39:$C$782,СВЦЭМ!$A$39:$A$782,$A53,СВЦЭМ!$B$39:$B$782,Y$47)+'СЕТ СН'!$G$12+СВЦЭМ!$D$10+'СЕТ СН'!$G$5-'СЕТ СН'!$G$20</f>
        <v>2891.0592726699997</v>
      </c>
    </row>
    <row r="54" spans="1:25" ht="15.75" x14ac:dyDescent="0.2">
      <c r="A54" s="35">
        <f t="shared" si="1"/>
        <v>44384</v>
      </c>
      <c r="B54" s="36">
        <f>SUMIFS(СВЦЭМ!$C$39:$C$782,СВЦЭМ!$A$39:$A$782,$A54,СВЦЭМ!$B$39:$B$782,B$47)+'СЕТ СН'!$G$12+СВЦЭМ!$D$10+'СЕТ СН'!$G$5-'СЕТ СН'!$G$20</f>
        <v>2820.1266120700002</v>
      </c>
      <c r="C54" s="36">
        <f>SUMIFS(СВЦЭМ!$C$39:$C$782,СВЦЭМ!$A$39:$A$782,$A54,СВЦЭМ!$B$39:$B$782,C$47)+'СЕТ СН'!$G$12+СВЦЭМ!$D$10+'СЕТ СН'!$G$5-'СЕТ СН'!$G$20</f>
        <v>2887.9715945399998</v>
      </c>
      <c r="D54" s="36">
        <f>SUMIFS(СВЦЭМ!$C$39:$C$782,СВЦЭМ!$A$39:$A$782,$A54,СВЦЭМ!$B$39:$B$782,D$47)+'СЕТ СН'!$G$12+СВЦЭМ!$D$10+'СЕТ СН'!$G$5-'СЕТ СН'!$G$20</f>
        <v>2932.8689339399998</v>
      </c>
      <c r="E54" s="36">
        <f>SUMIFS(СВЦЭМ!$C$39:$C$782,СВЦЭМ!$A$39:$A$782,$A54,СВЦЭМ!$B$39:$B$782,E$47)+'СЕТ СН'!$G$12+СВЦЭМ!$D$10+'СЕТ СН'!$G$5-'СЕТ СН'!$G$20</f>
        <v>2932.2035579100002</v>
      </c>
      <c r="F54" s="36">
        <f>SUMIFS(СВЦЭМ!$C$39:$C$782,СВЦЭМ!$A$39:$A$782,$A54,СВЦЭМ!$B$39:$B$782,F$47)+'СЕТ СН'!$G$12+СВЦЭМ!$D$10+'СЕТ СН'!$G$5-'СЕТ СН'!$G$20</f>
        <v>2940.1311845</v>
      </c>
      <c r="G54" s="36">
        <f>SUMIFS(СВЦЭМ!$C$39:$C$782,СВЦЭМ!$A$39:$A$782,$A54,СВЦЭМ!$B$39:$B$782,G$47)+'СЕТ СН'!$G$12+СВЦЭМ!$D$10+'СЕТ СН'!$G$5-'СЕТ СН'!$G$20</f>
        <v>2931.1340715000001</v>
      </c>
      <c r="H54" s="36">
        <f>SUMIFS(СВЦЭМ!$C$39:$C$782,СВЦЭМ!$A$39:$A$782,$A54,СВЦЭМ!$B$39:$B$782,H$47)+'СЕТ СН'!$G$12+СВЦЭМ!$D$10+'СЕТ СН'!$G$5-'СЕТ СН'!$G$20</f>
        <v>2893.65280463</v>
      </c>
      <c r="I54" s="36">
        <f>SUMIFS(СВЦЭМ!$C$39:$C$782,СВЦЭМ!$A$39:$A$782,$A54,СВЦЭМ!$B$39:$B$782,I$47)+'СЕТ СН'!$G$12+СВЦЭМ!$D$10+'СЕТ СН'!$G$5-'СЕТ СН'!$G$20</f>
        <v>2818.02583744</v>
      </c>
      <c r="J54" s="36">
        <f>SUMIFS(СВЦЭМ!$C$39:$C$782,СВЦЭМ!$A$39:$A$782,$A54,СВЦЭМ!$B$39:$B$782,J$47)+'СЕТ СН'!$G$12+СВЦЭМ!$D$10+'СЕТ СН'!$G$5-'СЕТ СН'!$G$20</f>
        <v>2741.0006972299998</v>
      </c>
      <c r="K54" s="36">
        <f>SUMIFS(СВЦЭМ!$C$39:$C$782,СВЦЭМ!$A$39:$A$782,$A54,СВЦЭМ!$B$39:$B$782,K$47)+'СЕТ СН'!$G$12+СВЦЭМ!$D$10+'СЕТ СН'!$G$5-'СЕТ СН'!$G$20</f>
        <v>2720.4921995699997</v>
      </c>
      <c r="L54" s="36">
        <f>SUMIFS(СВЦЭМ!$C$39:$C$782,СВЦЭМ!$A$39:$A$782,$A54,СВЦЭМ!$B$39:$B$782,L$47)+'СЕТ СН'!$G$12+СВЦЭМ!$D$10+'СЕТ СН'!$G$5-'СЕТ СН'!$G$20</f>
        <v>2729.0520450099998</v>
      </c>
      <c r="M54" s="36">
        <f>SUMIFS(СВЦЭМ!$C$39:$C$782,СВЦЭМ!$A$39:$A$782,$A54,СВЦЭМ!$B$39:$B$782,M$47)+'СЕТ СН'!$G$12+СВЦЭМ!$D$10+'СЕТ СН'!$G$5-'СЕТ СН'!$G$20</f>
        <v>2755.4954551800001</v>
      </c>
      <c r="N54" s="36">
        <f>SUMIFS(СВЦЭМ!$C$39:$C$782,СВЦЭМ!$A$39:$A$782,$A54,СВЦЭМ!$B$39:$B$782,N$47)+'СЕТ СН'!$G$12+СВЦЭМ!$D$10+'СЕТ СН'!$G$5-'СЕТ СН'!$G$20</f>
        <v>2774.41954222</v>
      </c>
      <c r="O54" s="36">
        <f>SUMIFS(СВЦЭМ!$C$39:$C$782,СВЦЭМ!$A$39:$A$782,$A54,СВЦЭМ!$B$39:$B$782,O$47)+'СЕТ СН'!$G$12+СВЦЭМ!$D$10+'СЕТ СН'!$G$5-'СЕТ СН'!$G$20</f>
        <v>2779.2360968499997</v>
      </c>
      <c r="P54" s="36">
        <f>SUMIFS(СВЦЭМ!$C$39:$C$782,СВЦЭМ!$A$39:$A$782,$A54,СВЦЭМ!$B$39:$B$782,P$47)+'СЕТ СН'!$G$12+СВЦЭМ!$D$10+'СЕТ СН'!$G$5-'СЕТ СН'!$G$20</f>
        <v>2787.3586813800002</v>
      </c>
      <c r="Q54" s="36">
        <f>SUMIFS(СВЦЭМ!$C$39:$C$782,СВЦЭМ!$A$39:$A$782,$A54,СВЦЭМ!$B$39:$B$782,Q$47)+'СЕТ СН'!$G$12+СВЦЭМ!$D$10+'СЕТ СН'!$G$5-'СЕТ СН'!$G$20</f>
        <v>2804.61203419</v>
      </c>
      <c r="R54" s="36">
        <f>SUMIFS(СВЦЭМ!$C$39:$C$782,СВЦЭМ!$A$39:$A$782,$A54,СВЦЭМ!$B$39:$B$782,R$47)+'СЕТ СН'!$G$12+СВЦЭМ!$D$10+'СЕТ СН'!$G$5-'СЕТ СН'!$G$20</f>
        <v>2802.62044281</v>
      </c>
      <c r="S54" s="36">
        <f>SUMIFS(СВЦЭМ!$C$39:$C$782,СВЦЭМ!$A$39:$A$782,$A54,СВЦЭМ!$B$39:$B$782,S$47)+'СЕТ СН'!$G$12+СВЦЭМ!$D$10+'СЕТ СН'!$G$5-'СЕТ СН'!$G$20</f>
        <v>2769.2299720599999</v>
      </c>
      <c r="T54" s="36">
        <f>SUMIFS(СВЦЭМ!$C$39:$C$782,СВЦЭМ!$A$39:$A$782,$A54,СВЦЭМ!$B$39:$B$782,T$47)+'СЕТ СН'!$G$12+СВЦЭМ!$D$10+'СЕТ СН'!$G$5-'СЕТ СН'!$G$20</f>
        <v>2730.7637573500001</v>
      </c>
      <c r="U54" s="36">
        <f>SUMIFS(СВЦЭМ!$C$39:$C$782,СВЦЭМ!$A$39:$A$782,$A54,СВЦЭМ!$B$39:$B$782,U$47)+'СЕТ СН'!$G$12+СВЦЭМ!$D$10+'СЕТ СН'!$G$5-'СЕТ СН'!$G$20</f>
        <v>2724.3544397800001</v>
      </c>
      <c r="V54" s="36">
        <f>SUMIFS(СВЦЭМ!$C$39:$C$782,СВЦЭМ!$A$39:$A$782,$A54,СВЦЭМ!$B$39:$B$782,V$47)+'СЕТ СН'!$G$12+СВЦЭМ!$D$10+'СЕТ СН'!$G$5-'СЕТ СН'!$G$20</f>
        <v>2719.69353185</v>
      </c>
      <c r="W54" s="36">
        <f>SUMIFS(СВЦЭМ!$C$39:$C$782,СВЦЭМ!$A$39:$A$782,$A54,СВЦЭМ!$B$39:$B$782,W$47)+'СЕТ СН'!$G$12+СВЦЭМ!$D$10+'СЕТ СН'!$G$5-'СЕТ СН'!$G$20</f>
        <v>2708.7804338300002</v>
      </c>
      <c r="X54" s="36">
        <f>SUMIFS(СВЦЭМ!$C$39:$C$782,СВЦЭМ!$A$39:$A$782,$A54,СВЦЭМ!$B$39:$B$782,X$47)+'СЕТ СН'!$G$12+СВЦЭМ!$D$10+'СЕТ СН'!$G$5-'СЕТ СН'!$G$20</f>
        <v>2706.3075024999998</v>
      </c>
      <c r="Y54" s="36">
        <f>SUMIFS(СВЦЭМ!$C$39:$C$782,СВЦЭМ!$A$39:$A$782,$A54,СВЦЭМ!$B$39:$B$782,Y$47)+'СЕТ СН'!$G$12+СВЦЭМ!$D$10+'СЕТ СН'!$G$5-'СЕТ СН'!$G$20</f>
        <v>2694.8539129400001</v>
      </c>
    </row>
    <row r="55" spans="1:25" ht="15.75" x14ac:dyDescent="0.2">
      <c r="A55" s="35">
        <f t="shared" si="1"/>
        <v>44385</v>
      </c>
      <c r="B55" s="36">
        <f>SUMIFS(СВЦЭМ!$C$39:$C$782,СВЦЭМ!$A$39:$A$782,$A55,СВЦЭМ!$B$39:$B$782,B$47)+'СЕТ СН'!$G$12+СВЦЭМ!$D$10+'СЕТ СН'!$G$5-'СЕТ СН'!$G$20</f>
        <v>2773.1924767099999</v>
      </c>
      <c r="C55" s="36">
        <f>SUMIFS(СВЦЭМ!$C$39:$C$782,СВЦЭМ!$A$39:$A$782,$A55,СВЦЭМ!$B$39:$B$782,C$47)+'СЕТ СН'!$G$12+СВЦЭМ!$D$10+'СЕТ СН'!$G$5-'СЕТ СН'!$G$20</f>
        <v>2869.7054868800001</v>
      </c>
      <c r="D55" s="36">
        <f>SUMIFS(СВЦЭМ!$C$39:$C$782,СВЦЭМ!$A$39:$A$782,$A55,СВЦЭМ!$B$39:$B$782,D$47)+'СЕТ СН'!$G$12+СВЦЭМ!$D$10+'СЕТ СН'!$G$5-'СЕТ СН'!$G$20</f>
        <v>2911.6092188499997</v>
      </c>
      <c r="E55" s="36">
        <f>SUMIFS(СВЦЭМ!$C$39:$C$782,СВЦЭМ!$A$39:$A$782,$A55,СВЦЭМ!$B$39:$B$782,E$47)+'СЕТ СН'!$G$12+СВЦЭМ!$D$10+'СЕТ СН'!$G$5-'СЕТ СН'!$G$20</f>
        <v>2930.57789108</v>
      </c>
      <c r="F55" s="36">
        <f>SUMIFS(СВЦЭМ!$C$39:$C$782,СВЦЭМ!$A$39:$A$782,$A55,СВЦЭМ!$B$39:$B$782,F$47)+'СЕТ СН'!$G$12+СВЦЭМ!$D$10+'СЕТ СН'!$G$5-'СЕТ СН'!$G$20</f>
        <v>2925.2817598900001</v>
      </c>
      <c r="G55" s="36">
        <f>SUMIFS(СВЦЭМ!$C$39:$C$782,СВЦЭМ!$A$39:$A$782,$A55,СВЦЭМ!$B$39:$B$782,G$47)+'СЕТ СН'!$G$12+СВЦЭМ!$D$10+'СЕТ СН'!$G$5-'СЕТ СН'!$G$20</f>
        <v>2916.8100159000001</v>
      </c>
      <c r="H55" s="36">
        <f>SUMIFS(СВЦЭМ!$C$39:$C$782,СВЦЭМ!$A$39:$A$782,$A55,СВЦЭМ!$B$39:$B$782,H$47)+'СЕТ СН'!$G$12+СВЦЭМ!$D$10+'СЕТ СН'!$G$5-'СЕТ СН'!$G$20</f>
        <v>2881.05395507</v>
      </c>
      <c r="I55" s="36">
        <f>SUMIFS(СВЦЭМ!$C$39:$C$782,СВЦЭМ!$A$39:$A$782,$A55,СВЦЭМ!$B$39:$B$782,I$47)+'СЕТ СН'!$G$12+СВЦЭМ!$D$10+'СЕТ СН'!$G$5-'СЕТ СН'!$G$20</f>
        <v>2832.2780607200002</v>
      </c>
      <c r="J55" s="36">
        <f>SUMIFS(СВЦЭМ!$C$39:$C$782,СВЦЭМ!$A$39:$A$782,$A55,СВЦЭМ!$B$39:$B$782,J$47)+'СЕТ СН'!$G$12+СВЦЭМ!$D$10+'СЕТ СН'!$G$5-'СЕТ СН'!$G$20</f>
        <v>2772.2053158999997</v>
      </c>
      <c r="K55" s="36">
        <f>SUMIFS(СВЦЭМ!$C$39:$C$782,СВЦЭМ!$A$39:$A$782,$A55,СВЦЭМ!$B$39:$B$782,K$47)+'СЕТ СН'!$G$12+СВЦЭМ!$D$10+'СЕТ СН'!$G$5-'СЕТ СН'!$G$20</f>
        <v>2733.7688616400001</v>
      </c>
      <c r="L55" s="36">
        <f>SUMIFS(СВЦЭМ!$C$39:$C$782,СВЦЭМ!$A$39:$A$782,$A55,СВЦЭМ!$B$39:$B$782,L$47)+'СЕТ СН'!$G$12+СВЦЭМ!$D$10+'СЕТ СН'!$G$5-'СЕТ СН'!$G$20</f>
        <v>2736.95803329</v>
      </c>
      <c r="M55" s="36">
        <f>SUMIFS(СВЦЭМ!$C$39:$C$782,СВЦЭМ!$A$39:$A$782,$A55,СВЦЭМ!$B$39:$B$782,M$47)+'СЕТ СН'!$G$12+СВЦЭМ!$D$10+'СЕТ СН'!$G$5-'СЕТ СН'!$G$20</f>
        <v>2752.8240092199999</v>
      </c>
      <c r="N55" s="36">
        <f>SUMIFS(СВЦЭМ!$C$39:$C$782,СВЦЭМ!$A$39:$A$782,$A55,СВЦЭМ!$B$39:$B$782,N$47)+'СЕТ СН'!$G$12+СВЦЭМ!$D$10+'СЕТ СН'!$G$5-'СЕТ СН'!$G$20</f>
        <v>2785.1495058400001</v>
      </c>
      <c r="O55" s="36">
        <f>SUMIFS(СВЦЭМ!$C$39:$C$782,СВЦЭМ!$A$39:$A$782,$A55,СВЦЭМ!$B$39:$B$782,O$47)+'СЕТ СН'!$G$12+СВЦЭМ!$D$10+'СЕТ СН'!$G$5-'СЕТ СН'!$G$20</f>
        <v>2797.3407851800002</v>
      </c>
      <c r="P55" s="36">
        <f>SUMIFS(СВЦЭМ!$C$39:$C$782,СВЦЭМ!$A$39:$A$782,$A55,СВЦЭМ!$B$39:$B$782,P$47)+'СЕТ СН'!$G$12+СВЦЭМ!$D$10+'СЕТ СН'!$G$5-'СЕТ СН'!$G$20</f>
        <v>2823.8705224199998</v>
      </c>
      <c r="Q55" s="36">
        <f>SUMIFS(СВЦЭМ!$C$39:$C$782,СВЦЭМ!$A$39:$A$782,$A55,СВЦЭМ!$B$39:$B$782,Q$47)+'СЕТ СН'!$G$12+СВЦЭМ!$D$10+'СЕТ СН'!$G$5-'СЕТ СН'!$G$20</f>
        <v>2787.1157124399997</v>
      </c>
      <c r="R55" s="36">
        <f>SUMIFS(СВЦЭМ!$C$39:$C$782,СВЦЭМ!$A$39:$A$782,$A55,СВЦЭМ!$B$39:$B$782,R$47)+'СЕТ СН'!$G$12+СВЦЭМ!$D$10+'СЕТ СН'!$G$5-'СЕТ СН'!$G$20</f>
        <v>2783.68479398</v>
      </c>
      <c r="S55" s="36">
        <f>SUMIFS(СВЦЭМ!$C$39:$C$782,СВЦЭМ!$A$39:$A$782,$A55,СВЦЭМ!$B$39:$B$782,S$47)+'СЕТ СН'!$G$12+СВЦЭМ!$D$10+'СЕТ СН'!$G$5-'СЕТ СН'!$G$20</f>
        <v>2762.45199701</v>
      </c>
      <c r="T55" s="36">
        <f>SUMIFS(СВЦЭМ!$C$39:$C$782,СВЦЭМ!$A$39:$A$782,$A55,СВЦЭМ!$B$39:$B$782,T$47)+'СЕТ СН'!$G$12+СВЦЭМ!$D$10+'СЕТ СН'!$G$5-'СЕТ СН'!$G$20</f>
        <v>2731.0486082899997</v>
      </c>
      <c r="U55" s="36">
        <f>SUMIFS(СВЦЭМ!$C$39:$C$782,СВЦЭМ!$A$39:$A$782,$A55,СВЦЭМ!$B$39:$B$782,U$47)+'СЕТ СН'!$G$12+СВЦЭМ!$D$10+'СЕТ СН'!$G$5-'СЕТ СН'!$G$20</f>
        <v>2712.3795754399998</v>
      </c>
      <c r="V55" s="36">
        <f>SUMIFS(СВЦЭМ!$C$39:$C$782,СВЦЭМ!$A$39:$A$782,$A55,СВЦЭМ!$B$39:$B$782,V$47)+'СЕТ СН'!$G$12+СВЦЭМ!$D$10+'СЕТ СН'!$G$5-'СЕТ СН'!$G$20</f>
        <v>2708.6031106199998</v>
      </c>
      <c r="W55" s="36">
        <f>SUMIFS(СВЦЭМ!$C$39:$C$782,СВЦЭМ!$A$39:$A$782,$A55,СВЦЭМ!$B$39:$B$782,W$47)+'СЕТ СН'!$G$12+СВЦЭМ!$D$10+'СЕТ СН'!$G$5-'СЕТ СН'!$G$20</f>
        <v>2710.25092361</v>
      </c>
      <c r="X55" s="36">
        <f>SUMIFS(СВЦЭМ!$C$39:$C$782,СВЦЭМ!$A$39:$A$782,$A55,СВЦЭМ!$B$39:$B$782,X$47)+'СЕТ СН'!$G$12+СВЦЭМ!$D$10+'СЕТ СН'!$G$5-'СЕТ СН'!$G$20</f>
        <v>2716.9446092799999</v>
      </c>
      <c r="Y55" s="36">
        <f>SUMIFS(СВЦЭМ!$C$39:$C$782,СВЦЭМ!$A$39:$A$782,$A55,СВЦЭМ!$B$39:$B$782,Y$47)+'СЕТ СН'!$G$12+СВЦЭМ!$D$10+'СЕТ СН'!$G$5-'СЕТ СН'!$G$20</f>
        <v>2767.9623724399999</v>
      </c>
    </row>
    <row r="56" spans="1:25" ht="15.75" x14ac:dyDescent="0.2">
      <c r="A56" s="35">
        <f t="shared" si="1"/>
        <v>44386</v>
      </c>
      <c r="B56" s="36">
        <f>SUMIFS(СВЦЭМ!$C$39:$C$782,СВЦЭМ!$A$39:$A$782,$A56,СВЦЭМ!$B$39:$B$782,B$47)+'СЕТ СН'!$G$12+СВЦЭМ!$D$10+'СЕТ СН'!$G$5-'СЕТ СН'!$G$20</f>
        <v>2860.1094905099999</v>
      </c>
      <c r="C56" s="36">
        <f>SUMIFS(СВЦЭМ!$C$39:$C$782,СВЦЭМ!$A$39:$A$782,$A56,СВЦЭМ!$B$39:$B$782,C$47)+'СЕТ СН'!$G$12+СВЦЭМ!$D$10+'СЕТ СН'!$G$5-'СЕТ СН'!$G$20</f>
        <v>2955.2324371499999</v>
      </c>
      <c r="D56" s="36">
        <f>SUMIFS(СВЦЭМ!$C$39:$C$782,СВЦЭМ!$A$39:$A$782,$A56,СВЦЭМ!$B$39:$B$782,D$47)+'СЕТ СН'!$G$12+СВЦЭМ!$D$10+'СЕТ СН'!$G$5-'СЕТ СН'!$G$20</f>
        <v>2985.6886962799999</v>
      </c>
      <c r="E56" s="36">
        <f>SUMIFS(СВЦЭМ!$C$39:$C$782,СВЦЭМ!$A$39:$A$782,$A56,СВЦЭМ!$B$39:$B$782,E$47)+'СЕТ СН'!$G$12+СВЦЭМ!$D$10+'СЕТ СН'!$G$5-'СЕТ СН'!$G$20</f>
        <v>3011.15262914</v>
      </c>
      <c r="F56" s="36">
        <f>SUMIFS(СВЦЭМ!$C$39:$C$782,СВЦЭМ!$A$39:$A$782,$A56,СВЦЭМ!$B$39:$B$782,F$47)+'СЕТ СН'!$G$12+СВЦЭМ!$D$10+'СЕТ СН'!$G$5-'СЕТ СН'!$G$20</f>
        <v>3005.79129517</v>
      </c>
      <c r="G56" s="36">
        <f>SUMIFS(СВЦЭМ!$C$39:$C$782,СВЦЭМ!$A$39:$A$782,$A56,СВЦЭМ!$B$39:$B$782,G$47)+'СЕТ СН'!$G$12+СВЦЭМ!$D$10+'СЕТ СН'!$G$5-'СЕТ СН'!$G$20</f>
        <v>2980.5543770300001</v>
      </c>
      <c r="H56" s="36">
        <f>SUMIFS(СВЦЭМ!$C$39:$C$782,СВЦЭМ!$A$39:$A$782,$A56,СВЦЭМ!$B$39:$B$782,H$47)+'СЕТ СН'!$G$12+СВЦЭМ!$D$10+'СЕТ СН'!$G$5-'СЕТ СН'!$G$20</f>
        <v>2932.61201884</v>
      </c>
      <c r="I56" s="36">
        <f>SUMIFS(СВЦЭМ!$C$39:$C$782,СВЦЭМ!$A$39:$A$782,$A56,СВЦЭМ!$B$39:$B$782,I$47)+'СЕТ СН'!$G$12+СВЦЭМ!$D$10+'СЕТ СН'!$G$5-'СЕТ СН'!$G$20</f>
        <v>2845.3340801499999</v>
      </c>
      <c r="J56" s="36">
        <f>SUMIFS(СВЦЭМ!$C$39:$C$782,СВЦЭМ!$A$39:$A$782,$A56,СВЦЭМ!$B$39:$B$782,J$47)+'СЕТ СН'!$G$12+СВЦЭМ!$D$10+'СЕТ СН'!$G$5-'СЕТ СН'!$G$20</f>
        <v>2766.51783789</v>
      </c>
      <c r="K56" s="36">
        <f>SUMIFS(СВЦЭМ!$C$39:$C$782,СВЦЭМ!$A$39:$A$782,$A56,СВЦЭМ!$B$39:$B$782,K$47)+'СЕТ СН'!$G$12+СВЦЭМ!$D$10+'СЕТ СН'!$G$5-'СЕТ СН'!$G$20</f>
        <v>2739.9153415599999</v>
      </c>
      <c r="L56" s="36">
        <f>SUMIFS(СВЦЭМ!$C$39:$C$782,СВЦЭМ!$A$39:$A$782,$A56,СВЦЭМ!$B$39:$B$782,L$47)+'СЕТ СН'!$G$12+СВЦЭМ!$D$10+'СЕТ СН'!$G$5-'СЕТ СН'!$G$20</f>
        <v>2717.4583865700001</v>
      </c>
      <c r="M56" s="36">
        <f>SUMIFS(СВЦЭМ!$C$39:$C$782,СВЦЭМ!$A$39:$A$782,$A56,СВЦЭМ!$B$39:$B$782,M$47)+'СЕТ СН'!$G$12+СВЦЭМ!$D$10+'СЕТ СН'!$G$5-'СЕТ СН'!$G$20</f>
        <v>2725.6668794799998</v>
      </c>
      <c r="N56" s="36">
        <f>SUMIFS(СВЦЭМ!$C$39:$C$782,СВЦЭМ!$A$39:$A$782,$A56,СВЦЭМ!$B$39:$B$782,N$47)+'СЕТ СН'!$G$12+СВЦЭМ!$D$10+'СЕТ СН'!$G$5-'СЕТ СН'!$G$20</f>
        <v>2751.7959974099999</v>
      </c>
      <c r="O56" s="36">
        <f>SUMIFS(СВЦЭМ!$C$39:$C$782,СВЦЭМ!$A$39:$A$782,$A56,СВЦЭМ!$B$39:$B$782,O$47)+'СЕТ СН'!$G$12+СВЦЭМ!$D$10+'СЕТ СН'!$G$5-'СЕТ СН'!$G$20</f>
        <v>2757.0092329399999</v>
      </c>
      <c r="P56" s="36">
        <f>SUMIFS(СВЦЭМ!$C$39:$C$782,СВЦЭМ!$A$39:$A$782,$A56,СВЦЭМ!$B$39:$B$782,P$47)+'СЕТ СН'!$G$12+СВЦЭМ!$D$10+'СЕТ СН'!$G$5-'СЕТ СН'!$G$20</f>
        <v>2763.8884218200001</v>
      </c>
      <c r="Q56" s="36">
        <f>SUMIFS(СВЦЭМ!$C$39:$C$782,СВЦЭМ!$A$39:$A$782,$A56,СВЦЭМ!$B$39:$B$782,Q$47)+'СЕТ СН'!$G$12+СВЦЭМ!$D$10+'СЕТ СН'!$G$5-'СЕТ СН'!$G$20</f>
        <v>2765.94055518</v>
      </c>
      <c r="R56" s="36">
        <f>SUMIFS(СВЦЭМ!$C$39:$C$782,СВЦЭМ!$A$39:$A$782,$A56,СВЦЭМ!$B$39:$B$782,R$47)+'СЕТ СН'!$G$12+СВЦЭМ!$D$10+'СЕТ СН'!$G$5-'СЕТ СН'!$G$20</f>
        <v>2756.4617540600002</v>
      </c>
      <c r="S56" s="36">
        <f>SUMIFS(СВЦЭМ!$C$39:$C$782,СВЦЭМ!$A$39:$A$782,$A56,СВЦЭМ!$B$39:$B$782,S$47)+'СЕТ СН'!$G$12+СВЦЭМ!$D$10+'СЕТ СН'!$G$5-'СЕТ СН'!$G$20</f>
        <v>2747.3808543099999</v>
      </c>
      <c r="T56" s="36">
        <f>SUMIFS(СВЦЭМ!$C$39:$C$782,СВЦЭМ!$A$39:$A$782,$A56,СВЦЭМ!$B$39:$B$782,T$47)+'СЕТ СН'!$G$12+СВЦЭМ!$D$10+'СЕТ СН'!$G$5-'СЕТ СН'!$G$20</f>
        <v>2726.7736481900001</v>
      </c>
      <c r="U56" s="36">
        <f>SUMIFS(СВЦЭМ!$C$39:$C$782,СВЦЭМ!$A$39:$A$782,$A56,СВЦЭМ!$B$39:$B$782,U$47)+'СЕТ СН'!$G$12+СВЦЭМ!$D$10+'СЕТ СН'!$G$5-'СЕТ СН'!$G$20</f>
        <v>2709.6866376200001</v>
      </c>
      <c r="V56" s="36">
        <f>SUMIFS(СВЦЭМ!$C$39:$C$782,СВЦЭМ!$A$39:$A$782,$A56,СВЦЭМ!$B$39:$B$782,V$47)+'СЕТ СН'!$G$12+СВЦЭМ!$D$10+'СЕТ СН'!$G$5-'СЕТ СН'!$G$20</f>
        <v>2694.2113973</v>
      </c>
      <c r="W56" s="36">
        <f>SUMIFS(СВЦЭМ!$C$39:$C$782,СВЦЭМ!$A$39:$A$782,$A56,СВЦЭМ!$B$39:$B$782,W$47)+'СЕТ СН'!$G$12+СВЦЭМ!$D$10+'СЕТ СН'!$G$5-'СЕТ СН'!$G$20</f>
        <v>2711.0981008399999</v>
      </c>
      <c r="X56" s="36">
        <f>SUMIFS(СВЦЭМ!$C$39:$C$782,СВЦЭМ!$A$39:$A$782,$A56,СВЦЭМ!$B$39:$B$782,X$47)+'СЕТ СН'!$G$12+СВЦЭМ!$D$10+'СЕТ СН'!$G$5-'СЕТ СН'!$G$20</f>
        <v>2696.5286024699999</v>
      </c>
      <c r="Y56" s="36">
        <f>SUMIFS(СВЦЭМ!$C$39:$C$782,СВЦЭМ!$A$39:$A$782,$A56,СВЦЭМ!$B$39:$B$782,Y$47)+'СЕТ СН'!$G$12+СВЦЭМ!$D$10+'СЕТ СН'!$G$5-'СЕТ СН'!$G$20</f>
        <v>2714.4534907899997</v>
      </c>
    </row>
    <row r="57" spans="1:25" ht="15.75" x14ac:dyDescent="0.2">
      <c r="A57" s="35">
        <f t="shared" si="1"/>
        <v>44387</v>
      </c>
      <c r="B57" s="36">
        <f>SUMIFS(СВЦЭМ!$C$39:$C$782,СВЦЭМ!$A$39:$A$782,$A57,СВЦЭМ!$B$39:$B$782,B$47)+'СЕТ СН'!$G$12+СВЦЭМ!$D$10+'СЕТ СН'!$G$5-'СЕТ СН'!$G$20</f>
        <v>2794.2721266099998</v>
      </c>
      <c r="C57" s="36">
        <f>SUMIFS(СВЦЭМ!$C$39:$C$782,СВЦЭМ!$A$39:$A$782,$A57,СВЦЭМ!$B$39:$B$782,C$47)+'СЕТ СН'!$G$12+СВЦЭМ!$D$10+'СЕТ СН'!$G$5-'СЕТ СН'!$G$20</f>
        <v>2856.7997354499998</v>
      </c>
      <c r="D57" s="36">
        <f>SUMIFS(СВЦЭМ!$C$39:$C$782,СВЦЭМ!$A$39:$A$782,$A57,СВЦЭМ!$B$39:$B$782,D$47)+'СЕТ СН'!$G$12+СВЦЭМ!$D$10+'СЕТ СН'!$G$5-'СЕТ СН'!$G$20</f>
        <v>2890.7072731600001</v>
      </c>
      <c r="E57" s="36">
        <f>SUMIFS(СВЦЭМ!$C$39:$C$782,СВЦЭМ!$A$39:$A$782,$A57,СВЦЭМ!$B$39:$B$782,E$47)+'СЕТ СН'!$G$12+СВЦЭМ!$D$10+'СЕТ СН'!$G$5-'СЕТ СН'!$G$20</f>
        <v>2900.8070198300002</v>
      </c>
      <c r="F57" s="36">
        <f>SUMIFS(СВЦЭМ!$C$39:$C$782,СВЦЭМ!$A$39:$A$782,$A57,СВЦЭМ!$B$39:$B$782,F$47)+'СЕТ СН'!$G$12+СВЦЭМ!$D$10+'СЕТ СН'!$G$5-'СЕТ СН'!$G$20</f>
        <v>2908.09624747</v>
      </c>
      <c r="G57" s="36">
        <f>SUMIFS(СВЦЭМ!$C$39:$C$782,СВЦЭМ!$A$39:$A$782,$A57,СВЦЭМ!$B$39:$B$782,G$47)+'СЕТ СН'!$G$12+СВЦЭМ!$D$10+'СЕТ СН'!$G$5-'СЕТ СН'!$G$20</f>
        <v>2894.1183172699998</v>
      </c>
      <c r="H57" s="36">
        <f>SUMIFS(СВЦЭМ!$C$39:$C$782,СВЦЭМ!$A$39:$A$782,$A57,СВЦЭМ!$B$39:$B$782,H$47)+'СЕТ СН'!$G$12+СВЦЭМ!$D$10+'СЕТ СН'!$G$5-'СЕТ СН'!$G$20</f>
        <v>2879.90717034</v>
      </c>
      <c r="I57" s="36">
        <f>SUMIFS(СВЦЭМ!$C$39:$C$782,СВЦЭМ!$A$39:$A$782,$A57,СВЦЭМ!$B$39:$B$782,I$47)+'СЕТ СН'!$G$12+СВЦЭМ!$D$10+'СЕТ СН'!$G$5-'СЕТ СН'!$G$20</f>
        <v>2818.1022920999999</v>
      </c>
      <c r="J57" s="36">
        <f>SUMIFS(СВЦЭМ!$C$39:$C$782,СВЦЭМ!$A$39:$A$782,$A57,СВЦЭМ!$B$39:$B$782,J$47)+'СЕТ СН'!$G$12+СВЦЭМ!$D$10+'СЕТ СН'!$G$5-'СЕТ СН'!$G$20</f>
        <v>2759.7972887599999</v>
      </c>
      <c r="K57" s="36">
        <f>SUMIFS(СВЦЭМ!$C$39:$C$782,СВЦЭМ!$A$39:$A$782,$A57,СВЦЭМ!$B$39:$B$782,K$47)+'СЕТ СН'!$G$12+СВЦЭМ!$D$10+'СЕТ СН'!$G$5-'СЕТ СН'!$G$20</f>
        <v>2699.3994731299999</v>
      </c>
      <c r="L57" s="36">
        <f>SUMIFS(СВЦЭМ!$C$39:$C$782,СВЦЭМ!$A$39:$A$782,$A57,СВЦЭМ!$B$39:$B$782,L$47)+'СЕТ СН'!$G$12+СВЦЭМ!$D$10+'СЕТ СН'!$G$5-'СЕТ СН'!$G$20</f>
        <v>2685.6011275999999</v>
      </c>
      <c r="M57" s="36">
        <f>SUMIFS(СВЦЭМ!$C$39:$C$782,СВЦЭМ!$A$39:$A$782,$A57,СВЦЭМ!$B$39:$B$782,M$47)+'СЕТ СН'!$G$12+СВЦЭМ!$D$10+'СЕТ СН'!$G$5-'СЕТ СН'!$G$20</f>
        <v>2676.4229305099998</v>
      </c>
      <c r="N57" s="36">
        <f>SUMIFS(СВЦЭМ!$C$39:$C$782,СВЦЭМ!$A$39:$A$782,$A57,СВЦЭМ!$B$39:$B$782,N$47)+'СЕТ СН'!$G$12+СВЦЭМ!$D$10+'СЕТ СН'!$G$5-'СЕТ СН'!$G$20</f>
        <v>2712.7309032100002</v>
      </c>
      <c r="O57" s="36">
        <f>SUMIFS(СВЦЭМ!$C$39:$C$782,СВЦЭМ!$A$39:$A$782,$A57,СВЦЭМ!$B$39:$B$782,O$47)+'СЕТ СН'!$G$12+СВЦЭМ!$D$10+'СЕТ СН'!$G$5-'СЕТ СН'!$G$20</f>
        <v>2724.8075698499997</v>
      </c>
      <c r="P57" s="36">
        <f>SUMIFS(СВЦЭМ!$C$39:$C$782,СВЦЭМ!$A$39:$A$782,$A57,СВЦЭМ!$B$39:$B$782,P$47)+'СЕТ СН'!$G$12+СВЦЭМ!$D$10+'СЕТ СН'!$G$5-'СЕТ СН'!$G$20</f>
        <v>2740.6362286499998</v>
      </c>
      <c r="Q57" s="36">
        <f>SUMIFS(СВЦЭМ!$C$39:$C$782,СВЦЭМ!$A$39:$A$782,$A57,СВЦЭМ!$B$39:$B$782,Q$47)+'СЕТ СН'!$G$12+СВЦЭМ!$D$10+'СЕТ СН'!$G$5-'СЕТ СН'!$G$20</f>
        <v>2749.6090710799999</v>
      </c>
      <c r="R57" s="36">
        <f>SUMIFS(СВЦЭМ!$C$39:$C$782,СВЦЭМ!$A$39:$A$782,$A57,СВЦЭМ!$B$39:$B$782,R$47)+'СЕТ СН'!$G$12+СВЦЭМ!$D$10+'СЕТ СН'!$G$5-'СЕТ СН'!$G$20</f>
        <v>2752.1572874200001</v>
      </c>
      <c r="S57" s="36">
        <f>SUMIFS(СВЦЭМ!$C$39:$C$782,СВЦЭМ!$A$39:$A$782,$A57,СВЦЭМ!$B$39:$B$782,S$47)+'СЕТ СН'!$G$12+СВЦЭМ!$D$10+'СЕТ СН'!$G$5-'СЕТ СН'!$G$20</f>
        <v>2744.2761390599999</v>
      </c>
      <c r="T57" s="36">
        <f>SUMIFS(СВЦЭМ!$C$39:$C$782,СВЦЭМ!$A$39:$A$782,$A57,СВЦЭМ!$B$39:$B$782,T$47)+'СЕТ СН'!$G$12+СВЦЭМ!$D$10+'СЕТ СН'!$G$5-'СЕТ СН'!$G$20</f>
        <v>2730.6564286399998</v>
      </c>
      <c r="U57" s="36">
        <f>SUMIFS(СВЦЭМ!$C$39:$C$782,СВЦЭМ!$A$39:$A$782,$A57,СВЦЭМ!$B$39:$B$782,U$47)+'СЕТ СН'!$G$12+СВЦЭМ!$D$10+'СЕТ СН'!$G$5-'СЕТ СН'!$G$20</f>
        <v>2716.4287099499998</v>
      </c>
      <c r="V57" s="36">
        <f>SUMIFS(СВЦЭМ!$C$39:$C$782,СВЦЭМ!$A$39:$A$782,$A57,СВЦЭМ!$B$39:$B$782,V$47)+'СЕТ СН'!$G$12+СВЦЭМ!$D$10+'СЕТ СН'!$G$5-'СЕТ СН'!$G$20</f>
        <v>2706.4755254900001</v>
      </c>
      <c r="W57" s="36">
        <f>SUMIFS(СВЦЭМ!$C$39:$C$782,СВЦЭМ!$A$39:$A$782,$A57,СВЦЭМ!$B$39:$B$782,W$47)+'СЕТ СН'!$G$12+СВЦЭМ!$D$10+'СЕТ СН'!$G$5-'СЕТ СН'!$G$20</f>
        <v>2695.17225869</v>
      </c>
      <c r="X57" s="36">
        <f>SUMIFS(СВЦЭМ!$C$39:$C$782,СВЦЭМ!$A$39:$A$782,$A57,СВЦЭМ!$B$39:$B$782,X$47)+'СЕТ СН'!$G$12+СВЦЭМ!$D$10+'СЕТ СН'!$G$5-'СЕТ СН'!$G$20</f>
        <v>2693.3558286399998</v>
      </c>
      <c r="Y57" s="36">
        <f>SUMIFS(СВЦЭМ!$C$39:$C$782,СВЦЭМ!$A$39:$A$782,$A57,СВЦЭМ!$B$39:$B$782,Y$47)+'СЕТ СН'!$G$12+СВЦЭМ!$D$10+'СЕТ СН'!$G$5-'СЕТ СН'!$G$20</f>
        <v>2754.5701570599999</v>
      </c>
    </row>
    <row r="58" spans="1:25" ht="15.75" x14ac:dyDescent="0.2">
      <c r="A58" s="35">
        <f t="shared" si="1"/>
        <v>44388</v>
      </c>
      <c r="B58" s="36">
        <f>SUMIFS(СВЦЭМ!$C$39:$C$782,СВЦЭМ!$A$39:$A$782,$A58,СВЦЭМ!$B$39:$B$782,B$47)+'СЕТ СН'!$G$12+СВЦЭМ!$D$10+'СЕТ СН'!$G$5-'СЕТ СН'!$G$20</f>
        <v>2783.70402896</v>
      </c>
      <c r="C58" s="36">
        <f>SUMIFS(СВЦЭМ!$C$39:$C$782,СВЦЭМ!$A$39:$A$782,$A58,СВЦЭМ!$B$39:$B$782,C$47)+'СЕТ СН'!$G$12+СВЦЭМ!$D$10+'СЕТ СН'!$G$5-'СЕТ СН'!$G$20</f>
        <v>2849.0588622999999</v>
      </c>
      <c r="D58" s="36">
        <f>SUMIFS(СВЦЭМ!$C$39:$C$782,СВЦЭМ!$A$39:$A$782,$A58,СВЦЭМ!$B$39:$B$782,D$47)+'СЕТ СН'!$G$12+СВЦЭМ!$D$10+'СЕТ СН'!$G$5-'СЕТ СН'!$G$20</f>
        <v>2899.2924982200002</v>
      </c>
      <c r="E58" s="36">
        <f>SUMIFS(СВЦЭМ!$C$39:$C$782,СВЦЭМ!$A$39:$A$782,$A58,СВЦЭМ!$B$39:$B$782,E$47)+'СЕТ СН'!$G$12+СВЦЭМ!$D$10+'СЕТ СН'!$G$5-'СЕТ СН'!$G$20</f>
        <v>2907.7203056899998</v>
      </c>
      <c r="F58" s="36">
        <f>SUMIFS(СВЦЭМ!$C$39:$C$782,СВЦЭМ!$A$39:$A$782,$A58,СВЦЭМ!$B$39:$B$782,F$47)+'СЕТ СН'!$G$12+СВЦЭМ!$D$10+'СЕТ СН'!$G$5-'СЕТ СН'!$G$20</f>
        <v>2904.5672100000002</v>
      </c>
      <c r="G58" s="36">
        <f>SUMIFS(СВЦЭМ!$C$39:$C$782,СВЦЭМ!$A$39:$A$782,$A58,СВЦЭМ!$B$39:$B$782,G$47)+'СЕТ СН'!$G$12+СВЦЭМ!$D$10+'СЕТ СН'!$G$5-'СЕТ СН'!$G$20</f>
        <v>2901.8582133700002</v>
      </c>
      <c r="H58" s="36">
        <f>SUMIFS(СВЦЭМ!$C$39:$C$782,СВЦЭМ!$A$39:$A$782,$A58,СВЦЭМ!$B$39:$B$782,H$47)+'СЕТ СН'!$G$12+СВЦЭМ!$D$10+'СЕТ СН'!$G$5-'СЕТ СН'!$G$20</f>
        <v>2895.2565193199998</v>
      </c>
      <c r="I58" s="36">
        <f>SUMIFS(СВЦЭМ!$C$39:$C$782,СВЦЭМ!$A$39:$A$782,$A58,СВЦЭМ!$B$39:$B$782,I$47)+'СЕТ СН'!$G$12+СВЦЭМ!$D$10+'СЕТ СН'!$G$5-'СЕТ СН'!$G$20</f>
        <v>2850.8694689899999</v>
      </c>
      <c r="J58" s="36">
        <f>SUMIFS(СВЦЭМ!$C$39:$C$782,СВЦЭМ!$A$39:$A$782,$A58,СВЦЭМ!$B$39:$B$782,J$47)+'СЕТ СН'!$G$12+СВЦЭМ!$D$10+'СЕТ СН'!$G$5-'СЕТ СН'!$G$20</f>
        <v>2774.5151979000002</v>
      </c>
      <c r="K58" s="36">
        <f>SUMIFS(СВЦЭМ!$C$39:$C$782,СВЦЭМ!$A$39:$A$782,$A58,СВЦЭМ!$B$39:$B$782,K$47)+'СЕТ СН'!$G$12+СВЦЭМ!$D$10+'СЕТ СН'!$G$5-'СЕТ СН'!$G$20</f>
        <v>2731.2207720000001</v>
      </c>
      <c r="L58" s="36">
        <f>SUMIFS(СВЦЭМ!$C$39:$C$782,СВЦЭМ!$A$39:$A$782,$A58,СВЦЭМ!$B$39:$B$782,L$47)+'СЕТ СН'!$G$12+СВЦЭМ!$D$10+'СЕТ СН'!$G$5-'СЕТ СН'!$G$20</f>
        <v>2692.59253614</v>
      </c>
      <c r="M58" s="36">
        <f>SUMIFS(СВЦЭМ!$C$39:$C$782,СВЦЭМ!$A$39:$A$782,$A58,СВЦЭМ!$B$39:$B$782,M$47)+'СЕТ СН'!$G$12+СВЦЭМ!$D$10+'СЕТ СН'!$G$5-'СЕТ СН'!$G$20</f>
        <v>2691.1949416500001</v>
      </c>
      <c r="N58" s="36">
        <f>SUMIFS(СВЦЭМ!$C$39:$C$782,СВЦЭМ!$A$39:$A$782,$A58,СВЦЭМ!$B$39:$B$782,N$47)+'СЕТ СН'!$G$12+СВЦЭМ!$D$10+'СЕТ СН'!$G$5-'СЕТ СН'!$G$20</f>
        <v>2712.5915632799997</v>
      </c>
      <c r="O58" s="36">
        <f>SUMIFS(СВЦЭМ!$C$39:$C$782,СВЦЭМ!$A$39:$A$782,$A58,СВЦЭМ!$B$39:$B$782,O$47)+'СЕТ СН'!$G$12+СВЦЭМ!$D$10+'СЕТ СН'!$G$5-'СЕТ СН'!$G$20</f>
        <v>2718.4691669599997</v>
      </c>
      <c r="P58" s="36">
        <f>SUMIFS(СВЦЭМ!$C$39:$C$782,СВЦЭМ!$A$39:$A$782,$A58,СВЦЭМ!$B$39:$B$782,P$47)+'СЕТ СН'!$G$12+СВЦЭМ!$D$10+'СЕТ СН'!$G$5-'СЕТ СН'!$G$20</f>
        <v>2715.43883809</v>
      </c>
      <c r="Q58" s="36">
        <f>SUMIFS(СВЦЭМ!$C$39:$C$782,СВЦЭМ!$A$39:$A$782,$A58,СВЦЭМ!$B$39:$B$782,Q$47)+'СЕТ СН'!$G$12+СВЦЭМ!$D$10+'СЕТ СН'!$G$5-'СЕТ СН'!$G$20</f>
        <v>2720.1208480499999</v>
      </c>
      <c r="R58" s="36">
        <f>SUMIFS(СВЦЭМ!$C$39:$C$782,СВЦЭМ!$A$39:$A$782,$A58,СВЦЭМ!$B$39:$B$782,R$47)+'СЕТ СН'!$G$12+СВЦЭМ!$D$10+'СЕТ СН'!$G$5-'СЕТ СН'!$G$20</f>
        <v>2713.2511473700001</v>
      </c>
      <c r="S58" s="36">
        <f>SUMIFS(СВЦЭМ!$C$39:$C$782,СВЦЭМ!$A$39:$A$782,$A58,СВЦЭМ!$B$39:$B$782,S$47)+'СЕТ СН'!$G$12+СВЦЭМ!$D$10+'СЕТ СН'!$G$5-'СЕТ СН'!$G$20</f>
        <v>2720.6253912299999</v>
      </c>
      <c r="T58" s="36">
        <f>SUMIFS(СВЦЭМ!$C$39:$C$782,СВЦЭМ!$A$39:$A$782,$A58,СВЦЭМ!$B$39:$B$782,T$47)+'СЕТ СН'!$G$12+СВЦЭМ!$D$10+'СЕТ СН'!$G$5-'СЕТ СН'!$G$20</f>
        <v>2685.4383763799997</v>
      </c>
      <c r="U58" s="36">
        <f>SUMIFS(СВЦЭМ!$C$39:$C$782,СВЦЭМ!$A$39:$A$782,$A58,СВЦЭМ!$B$39:$B$782,U$47)+'СЕТ СН'!$G$12+СВЦЭМ!$D$10+'СЕТ СН'!$G$5-'СЕТ СН'!$G$20</f>
        <v>2683.06261154</v>
      </c>
      <c r="V58" s="36">
        <f>SUMIFS(СВЦЭМ!$C$39:$C$782,СВЦЭМ!$A$39:$A$782,$A58,СВЦЭМ!$B$39:$B$782,V$47)+'СЕТ СН'!$G$12+СВЦЭМ!$D$10+'СЕТ СН'!$G$5-'СЕТ СН'!$G$20</f>
        <v>2648.8406913700001</v>
      </c>
      <c r="W58" s="36">
        <f>SUMIFS(СВЦЭМ!$C$39:$C$782,СВЦЭМ!$A$39:$A$782,$A58,СВЦЭМ!$B$39:$B$782,W$47)+'СЕТ СН'!$G$12+СВЦЭМ!$D$10+'СЕТ СН'!$G$5-'СЕТ СН'!$G$20</f>
        <v>2646.0365810600001</v>
      </c>
      <c r="X58" s="36">
        <f>SUMIFS(СВЦЭМ!$C$39:$C$782,СВЦЭМ!$A$39:$A$782,$A58,СВЦЭМ!$B$39:$B$782,X$47)+'СЕТ СН'!$G$12+СВЦЭМ!$D$10+'СЕТ СН'!$G$5-'СЕТ СН'!$G$20</f>
        <v>2669.2710781599999</v>
      </c>
      <c r="Y58" s="36">
        <f>SUMIFS(СВЦЭМ!$C$39:$C$782,СВЦЭМ!$A$39:$A$782,$A58,СВЦЭМ!$B$39:$B$782,Y$47)+'СЕТ СН'!$G$12+СВЦЭМ!$D$10+'СЕТ СН'!$G$5-'СЕТ СН'!$G$20</f>
        <v>2647.9268497799999</v>
      </c>
    </row>
    <row r="59" spans="1:25" ht="15.75" x14ac:dyDescent="0.2">
      <c r="A59" s="35">
        <f t="shared" si="1"/>
        <v>44389</v>
      </c>
      <c r="B59" s="36">
        <f>SUMIFS(СВЦЭМ!$C$39:$C$782,СВЦЭМ!$A$39:$A$782,$A59,СВЦЭМ!$B$39:$B$782,B$47)+'СЕТ СН'!$G$12+СВЦЭМ!$D$10+'СЕТ СН'!$G$5-'СЕТ СН'!$G$20</f>
        <v>2739.0076131300002</v>
      </c>
      <c r="C59" s="36">
        <f>SUMIFS(СВЦЭМ!$C$39:$C$782,СВЦЭМ!$A$39:$A$782,$A59,СВЦЭМ!$B$39:$B$782,C$47)+'СЕТ СН'!$G$12+СВЦЭМ!$D$10+'СЕТ СН'!$G$5-'СЕТ СН'!$G$20</f>
        <v>2809.40779746</v>
      </c>
      <c r="D59" s="36">
        <f>SUMIFS(СВЦЭМ!$C$39:$C$782,СВЦЭМ!$A$39:$A$782,$A59,СВЦЭМ!$B$39:$B$782,D$47)+'СЕТ СН'!$G$12+СВЦЭМ!$D$10+'СЕТ СН'!$G$5-'СЕТ СН'!$G$20</f>
        <v>2877.1754121599997</v>
      </c>
      <c r="E59" s="36">
        <f>SUMIFS(СВЦЭМ!$C$39:$C$782,СВЦЭМ!$A$39:$A$782,$A59,СВЦЭМ!$B$39:$B$782,E$47)+'СЕТ СН'!$G$12+СВЦЭМ!$D$10+'СЕТ СН'!$G$5-'СЕТ СН'!$G$20</f>
        <v>2905.9576444599998</v>
      </c>
      <c r="F59" s="36">
        <f>SUMIFS(СВЦЭМ!$C$39:$C$782,СВЦЭМ!$A$39:$A$782,$A59,СВЦЭМ!$B$39:$B$782,F$47)+'СЕТ СН'!$G$12+СВЦЭМ!$D$10+'СЕТ СН'!$G$5-'СЕТ СН'!$G$20</f>
        <v>2924.6453541000001</v>
      </c>
      <c r="G59" s="36">
        <f>SUMIFS(СВЦЭМ!$C$39:$C$782,СВЦЭМ!$A$39:$A$782,$A59,СВЦЭМ!$B$39:$B$782,G$47)+'СЕТ СН'!$G$12+СВЦЭМ!$D$10+'СЕТ СН'!$G$5-'СЕТ СН'!$G$20</f>
        <v>2902.6141858800002</v>
      </c>
      <c r="H59" s="36">
        <f>SUMIFS(СВЦЭМ!$C$39:$C$782,СВЦЭМ!$A$39:$A$782,$A59,СВЦЭМ!$B$39:$B$782,H$47)+'СЕТ СН'!$G$12+СВЦЭМ!$D$10+'СЕТ СН'!$G$5-'СЕТ СН'!$G$20</f>
        <v>2850.6843643000002</v>
      </c>
      <c r="I59" s="36">
        <f>SUMIFS(СВЦЭМ!$C$39:$C$782,СВЦЭМ!$A$39:$A$782,$A59,СВЦЭМ!$B$39:$B$782,I$47)+'СЕТ СН'!$G$12+СВЦЭМ!$D$10+'СЕТ СН'!$G$5-'СЕТ СН'!$G$20</f>
        <v>2760.1501752499998</v>
      </c>
      <c r="J59" s="36">
        <f>SUMIFS(СВЦЭМ!$C$39:$C$782,СВЦЭМ!$A$39:$A$782,$A59,СВЦЭМ!$B$39:$B$782,J$47)+'СЕТ СН'!$G$12+СВЦЭМ!$D$10+'СЕТ СН'!$G$5-'СЕТ СН'!$G$20</f>
        <v>2701.3558565399999</v>
      </c>
      <c r="K59" s="36">
        <f>SUMIFS(СВЦЭМ!$C$39:$C$782,СВЦЭМ!$A$39:$A$782,$A59,СВЦЭМ!$B$39:$B$782,K$47)+'СЕТ СН'!$G$12+СВЦЭМ!$D$10+'СЕТ СН'!$G$5-'СЕТ СН'!$G$20</f>
        <v>2725.01678485</v>
      </c>
      <c r="L59" s="36">
        <f>SUMIFS(СВЦЭМ!$C$39:$C$782,СВЦЭМ!$A$39:$A$782,$A59,СВЦЭМ!$B$39:$B$782,L$47)+'СЕТ СН'!$G$12+СВЦЭМ!$D$10+'СЕТ СН'!$G$5-'СЕТ СН'!$G$20</f>
        <v>2736.2821074399999</v>
      </c>
      <c r="M59" s="36">
        <f>SUMIFS(СВЦЭМ!$C$39:$C$782,СВЦЭМ!$A$39:$A$782,$A59,СВЦЭМ!$B$39:$B$782,M$47)+'СЕТ СН'!$G$12+СВЦЭМ!$D$10+'СЕТ СН'!$G$5-'СЕТ СН'!$G$20</f>
        <v>2744.8252526799997</v>
      </c>
      <c r="N59" s="36">
        <f>SUMIFS(СВЦЭМ!$C$39:$C$782,СВЦЭМ!$A$39:$A$782,$A59,СВЦЭМ!$B$39:$B$782,N$47)+'СЕТ СН'!$G$12+СВЦЭМ!$D$10+'СЕТ СН'!$G$5-'СЕТ СН'!$G$20</f>
        <v>2754.74363829</v>
      </c>
      <c r="O59" s="36">
        <f>SUMIFS(СВЦЭМ!$C$39:$C$782,СВЦЭМ!$A$39:$A$782,$A59,СВЦЭМ!$B$39:$B$782,O$47)+'СЕТ СН'!$G$12+СВЦЭМ!$D$10+'СЕТ СН'!$G$5-'СЕТ СН'!$G$20</f>
        <v>2761.8525973300002</v>
      </c>
      <c r="P59" s="36">
        <f>SUMIFS(СВЦЭМ!$C$39:$C$782,СВЦЭМ!$A$39:$A$782,$A59,СВЦЭМ!$B$39:$B$782,P$47)+'СЕТ СН'!$G$12+СВЦЭМ!$D$10+'СЕТ СН'!$G$5-'СЕТ СН'!$G$20</f>
        <v>2731.9955016099998</v>
      </c>
      <c r="Q59" s="36">
        <f>SUMIFS(СВЦЭМ!$C$39:$C$782,СВЦЭМ!$A$39:$A$782,$A59,СВЦЭМ!$B$39:$B$782,Q$47)+'СЕТ СН'!$G$12+СВЦЭМ!$D$10+'СЕТ СН'!$G$5-'СЕТ СН'!$G$20</f>
        <v>2745.4245984700001</v>
      </c>
      <c r="R59" s="36">
        <f>SUMIFS(СВЦЭМ!$C$39:$C$782,СВЦЭМ!$A$39:$A$782,$A59,СВЦЭМ!$B$39:$B$782,R$47)+'СЕТ СН'!$G$12+СВЦЭМ!$D$10+'СЕТ СН'!$G$5-'СЕТ СН'!$G$20</f>
        <v>2734.3213158600001</v>
      </c>
      <c r="S59" s="36">
        <f>SUMIFS(СВЦЭМ!$C$39:$C$782,СВЦЭМ!$A$39:$A$782,$A59,СВЦЭМ!$B$39:$B$782,S$47)+'СЕТ СН'!$G$12+СВЦЭМ!$D$10+'СЕТ СН'!$G$5-'СЕТ СН'!$G$20</f>
        <v>2717.0502183099998</v>
      </c>
      <c r="T59" s="36">
        <f>SUMIFS(СВЦЭМ!$C$39:$C$782,СВЦЭМ!$A$39:$A$782,$A59,СВЦЭМ!$B$39:$B$782,T$47)+'СЕТ СН'!$G$12+СВЦЭМ!$D$10+'СЕТ СН'!$G$5-'СЕТ СН'!$G$20</f>
        <v>2766.8888177099998</v>
      </c>
      <c r="U59" s="36">
        <f>SUMIFS(СВЦЭМ!$C$39:$C$782,СВЦЭМ!$A$39:$A$782,$A59,СВЦЭМ!$B$39:$B$782,U$47)+'СЕТ СН'!$G$12+СВЦЭМ!$D$10+'СЕТ СН'!$G$5-'СЕТ СН'!$G$20</f>
        <v>2787.8515390399998</v>
      </c>
      <c r="V59" s="36">
        <f>SUMIFS(СВЦЭМ!$C$39:$C$782,СВЦЭМ!$A$39:$A$782,$A59,СВЦЭМ!$B$39:$B$782,V$47)+'СЕТ СН'!$G$12+СВЦЭМ!$D$10+'СЕТ СН'!$G$5-'СЕТ СН'!$G$20</f>
        <v>2800.9724690200001</v>
      </c>
      <c r="W59" s="36">
        <f>SUMIFS(СВЦЭМ!$C$39:$C$782,СВЦЭМ!$A$39:$A$782,$A59,СВЦЭМ!$B$39:$B$782,W$47)+'СЕТ СН'!$G$12+СВЦЭМ!$D$10+'СЕТ СН'!$G$5-'СЕТ СН'!$G$20</f>
        <v>2802.5098051999998</v>
      </c>
      <c r="X59" s="36">
        <f>SUMIFS(СВЦЭМ!$C$39:$C$782,СВЦЭМ!$A$39:$A$782,$A59,СВЦЭМ!$B$39:$B$782,X$47)+'СЕТ СН'!$G$12+СВЦЭМ!$D$10+'СЕТ СН'!$G$5-'СЕТ СН'!$G$20</f>
        <v>2753.3625208600001</v>
      </c>
      <c r="Y59" s="36">
        <f>SUMIFS(СВЦЭМ!$C$39:$C$782,СВЦЭМ!$A$39:$A$782,$A59,СВЦЭМ!$B$39:$B$782,Y$47)+'СЕТ СН'!$G$12+СВЦЭМ!$D$10+'СЕТ СН'!$G$5-'СЕТ СН'!$G$20</f>
        <v>2711.4316578899998</v>
      </c>
    </row>
    <row r="60" spans="1:25" ht="15.75" x14ac:dyDescent="0.2">
      <c r="A60" s="35">
        <f t="shared" si="1"/>
        <v>44390</v>
      </c>
      <c r="B60" s="36">
        <f>SUMIFS(СВЦЭМ!$C$39:$C$782,СВЦЭМ!$A$39:$A$782,$A60,СВЦЭМ!$B$39:$B$782,B$47)+'СЕТ СН'!$G$12+СВЦЭМ!$D$10+'СЕТ СН'!$G$5-'СЕТ СН'!$G$20</f>
        <v>2786.99430484</v>
      </c>
      <c r="C60" s="36">
        <f>SUMIFS(СВЦЭМ!$C$39:$C$782,СВЦЭМ!$A$39:$A$782,$A60,СВЦЭМ!$B$39:$B$782,C$47)+'СЕТ СН'!$G$12+СВЦЭМ!$D$10+'СЕТ СН'!$G$5-'СЕТ СН'!$G$20</f>
        <v>2855.0243933199999</v>
      </c>
      <c r="D60" s="36">
        <f>SUMIFS(СВЦЭМ!$C$39:$C$782,СВЦЭМ!$A$39:$A$782,$A60,СВЦЭМ!$B$39:$B$782,D$47)+'СЕТ СН'!$G$12+СВЦЭМ!$D$10+'СЕТ СН'!$G$5-'СЕТ СН'!$G$20</f>
        <v>2908.7386710000001</v>
      </c>
      <c r="E60" s="36">
        <f>SUMIFS(СВЦЭМ!$C$39:$C$782,СВЦЭМ!$A$39:$A$782,$A60,СВЦЭМ!$B$39:$B$782,E$47)+'СЕТ СН'!$G$12+СВЦЭМ!$D$10+'СЕТ СН'!$G$5-'СЕТ СН'!$G$20</f>
        <v>2905.4930340199999</v>
      </c>
      <c r="F60" s="36">
        <f>SUMIFS(СВЦЭМ!$C$39:$C$782,СВЦЭМ!$A$39:$A$782,$A60,СВЦЭМ!$B$39:$B$782,F$47)+'СЕТ СН'!$G$12+СВЦЭМ!$D$10+'СЕТ СН'!$G$5-'СЕТ СН'!$G$20</f>
        <v>2910.7442228800001</v>
      </c>
      <c r="G60" s="36">
        <f>SUMIFS(СВЦЭМ!$C$39:$C$782,СВЦЭМ!$A$39:$A$782,$A60,СВЦЭМ!$B$39:$B$782,G$47)+'СЕТ СН'!$G$12+СВЦЭМ!$D$10+'СЕТ СН'!$G$5-'СЕТ СН'!$G$20</f>
        <v>2912.8371766999999</v>
      </c>
      <c r="H60" s="36">
        <f>SUMIFS(СВЦЭМ!$C$39:$C$782,СВЦЭМ!$A$39:$A$782,$A60,СВЦЭМ!$B$39:$B$782,H$47)+'СЕТ СН'!$G$12+СВЦЭМ!$D$10+'СЕТ СН'!$G$5-'СЕТ СН'!$G$20</f>
        <v>2865.3289483999997</v>
      </c>
      <c r="I60" s="36">
        <f>SUMIFS(СВЦЭМ!$C$39:$C$782,СВЦЭМ!$A$39:$A$782,$A60,СВЦЭМ!$B$39:$B$782,I$47)+'СЕТ СН'!$G$12+СВЦЭМ!$D$10+'СЕТ СН'!$G$5-'СЕТ СН'!$G$20</f>
        <v>2786.7561534400002</v>
      </c>
      <c r="J60" s="36">
        <f>SUMIFS(СВЦЭМ!$C$39:$C$782,СВЦЭМ!$A$39:$A$782,$A60,СВЦЭМ!$B$39:$B$782,J$47)+'СЕТ СН'!$G$12+СВЦЭМ!$D$10+'СЕТ СН'!$G$5-'СЕТ СН'!$G$20</f>
        <v>2726.30217399</v>
      </c>
      <c r="K60" s="36">
        <f>SUMIFS(СВЦЭМ!$C$39:$C$782,СВЦЭМ!$A$39:$A$782,$A60,СВЦЭМ!$B$39:$B$782,K$47)+'СЕТ СН'!$G$12+СВЦЭМ!$D$10+'СЕТ СН'!$G$5-'СЕТ СН'!$G$20</f>
        <v>2723.1190265</v>
      </c>
      <c r="L60" s="36">
        <f>SUMIFS(СВЦЭМ!$C$39:$C$782,СВЦЭМ!$A$39:$A$782,$A60,СВЦЭМ!$B$39:$B$782,L$47)+'СЕТ СН'!$G$12+СВЦЭМ!$D$10+'СЕТ СН'!$G$5-'СЕТ СН'!$G$20</f>
        <v>2779.8101958500001</v>
      </c>
      <c r="M60" s="36">
        <f>SUMIFS(СВЦЭМ!$C$39:$C$782,СВЦЭМ!$A$39:$A$782,$A60,СВЦЭМ!$B$39:$B$782,M$47)+'СЕТ СН'!$G$12+СВЦЭМ!$D$10+'СЕТ СН'!$G$5-'СЕТ СН'!$G$20</f>
        <v>2852.51330925</v>
      </c>
      <c r="N60" s="36">
        <f>SUMIFS(СВЦЭМ!$C$39:$C$782,СВЦЭМ!$A$39:$A$782,$A60,СВЦЭМ!$B$39:$B$782,N$47)+'СЕТ СН'!$G$12+СВЦЭМ!$D$10+'СЕТ СН'!$G$5-'СЕТ СН'!$G$20</f>
        <v>2753.6348851100001</v>
      </c>
      <c r="O60" s="36">
        <f>SUMIFS(СВЦЭМ!$C$39:$C$782,СВЦЭМ!$A$39:$A$782,$A60,СВЦЭМ!$B$39:$B$782,O$47)+'СЕТ СН'!$G$12+СВЦЭМ!$D$10+'СЕТ СН'!$G$5-'СЕТ СН'!$G$20</f>
        <v>2740.1756086199998</v>
      </c>
      <c r="P60" s="36">
        <f>SUMIFS(СВЦЭМ!$C$39:$C$782,СВЦЭМ!$A$39:$A$782,$A60,СВЦЭМ!$B$39:$B$782,P$47)+'СЕТ СН'!$G$12+СВЦЭМ!$D$10+'СЕТ СН'!$G$5-'СЕТ СН'!$G$20</f>
        <v>2724.8875545999999</v>
      </c>
      <c r="Q60" s="36">
        <f>SUMIFS(СВЦЭМ!$C$39:$C$782,СВЦЭМ!$A$39:$A$782,$A60,СВЦЭМ!$B$39:$B$782,Q$47)+'СЕТ СН'!$G$12+СВЦЭМ!$D$10+'СЕТ СН'!$G$5-'СЕТ СН'!$G$20</f>
        <v>2716.1923494000002</v>
      </c>
      <c r="R60" s="36">
        <f>SUMIFS(СВЦЭМ!$C$39:$C$782,СВЦЭМ!$A$39:$A$782,$A60,СВЦЭМ!$B$39:$B$782,R$47)+'СЕТ СН'!$G$12+СВЦЭМ!$D$10+'СЕТ СН'!$G$5-'СЕТ СН'!$G$20</f>
        <v>2723.6856884999997</v>
      </c>
      <c r="S60" s="36">
        <f>SUMIFS(СВЦЭМ!$C$39:$C$782,СВЦЭМ!$A$39:$A$782,$A60,СВЦЭМ!$B$39:$B$782,S$47)+'СЕТ СН'!$G$12+СВЦЭМ!$D$10+'СЕТ СН'!$G$5-'СЕТ СН'!$G$20</f>
        <v>2709.34712046</v>
      </c>
      <c r="T60" s="36">
        <f>SUMIFS(СВЦЭМ!$C$39:$C$782,СВЦЭМ!$A$39:$A$782,$A60,СВЦЭМ!$B$39:$B$782,T$47)+'СЕТ СН'!$G$12+СВЦЭМ!$D$10+'СЕТ СН'!$G$5-'СЕТ СН'!$G$20</f>
        <v>2771.4994643199998</v>
      </c>
      <c r="U60" s="36">
        <f>SUMIFS(СВЦЭМ!$C$39:$C$782,СВЦЭМ!$A$39:$A$782,$A60,СВЦЭМ!$B$39:$B$782,U$47)+'СЕТ СН'!$G$12+СВЦЭМ!$D$10+'СЕТ СН'!$G$5-'СЕТ СН'!$G$20</f>
        <v>2795.8105817599999</v>
      </c>
      <c r="V60" s="36">
        <f>SUMIFS(СВЦЭМ!$C$39:$C$782,СВЦЭМ!$A$39:$A$782,$A60,СВЦЭМ!$B$39:$B$782,V$47)+'СЕТ СН'!$G$12+СВЦЭМ!$D$10+'СЕТ СН'!$G$5-'СЕТ СН'!$G$20</f>
        <v>2794.2389248199997</v>
      </c>
      <c r="W60" s="36">
        <f>SUMIFS(СВЦЭМ!$C$39:$C$782,СВЦЭМ!$A$39:$A$782,$A60,СВЦЭМ!$B$39:$B$782,W$47)+'СЕТ СН'!$G$12+СВЦЭМ!$D$10+'СЕТ СН'!$G$5-'СЕТ СН'!$G$20</f>
        <v>2798.44204911</v>
      </c>
      <c r="X60" s="36">
        <f>SUMIFS(СВЦЭМ!$C$39:$C$782,СВЦЭМ!$A$39:$A$782,$A60,СВЦЭМ!$B$39:$B$782,X$47)+'СЕТ СН'!$G$12+СВЦЭМ!$D$10+'СЕТ СН'!$G$5-'СЕТ СН'!$G$20</f>
        <v>2776.38321202</v>
      </c>
      <c r="Y60" s="36">
        <f>SUMIFS(СВЦЭМ!$C$39:$C$782,СВЦЭМ!$A$39:$A$782,$A60,СВЦЭМ!$B$39:$B$782,Y$47)+'СЕТ СН'!$G$12+СВЦЭМ!$D$10+'СЕТ СН'!$G$5-'СЕТ СН'!$G$20</f>
        <v>2725.5687694799999</v>
      </c>
    </row>
    <row r="61" spans="1:25" ht="15.75" x14ac:dyDescent="0.2">
      <c r="A61" s="35">
        <f t="shared" si="1"/>
        <v>44391</v>
      </c>
      <c r="B61" s="36">
        <f>SUMIFS(СВЦЭМ!$C$39:$C$782,СВЦЭМ!$A$39:$A$782,$A61,СВЦЭМ!$B$39:$B$782,B$47)+'СЕТ СН'!$G$12+СВЦЭМ!$D$10+'СЕТ СН'!$G$5-'СЕТ СН'!$G$20</f>
        <v>2781.34357955</v>
      </c>
      <c r="C61" s="36">
        <f>SUMIFS(СВЦЭМ!$C$39:$C$782,СВЦЭМ!$A$39:$A$782,$A61,СВЦЭМ!$B$39:$B$782,C$47)+'СЕТ СН'!$G$12+СВЦЭМ!$D$10+'СЕТ СН'!$G$5-'СЕТ СН'!$G$20</f>
        <v>2862.8860166599998</v>
      </c>
      <c r="D61" s="36">
        <f>SUMIFS(СВЦЭМ!$C$39:$C$782,СВЦЭМ!$A$39:$A$782,$A61,СВЦЭМ!$B$39:$B$782,D$47)+'СЕТ СН'!$G$12+СВЦЭМ!$D$10+'СЕТ СН'!$G$5-'СЕТ СН'!$G$20</f>
        <v>2904.9581474900001</v>
      </c>
      <c r="E61" s="36">
        <f>SUMIFS(СВЦЭМ!$C$39:$C$782,СВЦЭМ!$A$39:$A$782,$A61,СВЦЭМ!$B$39:$B$782,E$47)+'СЕТ СН'!$G$12+СВЦЭМ!$D$10+'СЕТ СН'!$G$5-'СЕТ СН'!$G$20</f>
        <v>2898.2724838499998</v>
      </c>
      <c r="F61" s="36">
        <f>SUMIFS(СВЦЭМ!$C$39:$C$782,СВЦЭМ!$A$39:$A$782,$A61,СВЦЭМ!$B$39:$B$782,F$47)+'СЕТ СН'!$G$12+СВЦЭМ!$D$10+'СЕТ СН'!$G$5-'СЕТ СН'!$G$20</f>
        <v>2903.9128238399999</v>
      </c>
      <c r="G61" s="36">
        <f>SUMIFS(СВЦЭМ!$C$39:$C$782,СВЦЭМ!$A$39:$A$782,$A61,СВЦЭМ!$B$39:$B$782,G$47)+'СЕТ СН'!$G$12+СВЦЭМ!$D$10+'СЕТ СН'!$G$5-'СЕТ СН'!$G$20</f>
        <v>2903.6876325899998</v>
      </c>
      <c r="H61" s="36">
        <f>SUMIFS(СВЦЭМ!$C$39:$C$782,СВЦЭМ!$A$39:$A$782,$A61,СВЦЭМ!$B$39:$B$782,H$47)+'СЕТ СН'!$G$12+СВЦЭМ!$D$10+'СЕТ СН'!$G$5-'СЕТ СН'!$G$20</f>
        <v>2874.9931910300002</v>
      </c>
      <c r="I61" s="36">
        <f>SUMIFS(СВЦЭМ!$C$39:$C$782,СВЦЭМ!$A$39:$A$782,$A61,СВЦЭМ!$B$39:$B$782,I$47)+'СЕТ СН'!$G$12+СВЦЭМ!$D$10+'СЕТ СН'!$G$5-'СЕТ СН'!$G$20</f>
        <v>2858.06724188</v>
      </c>
      <c r="J61" s="36">
        <f>SUMIFS(СВЦЭМ!$C$39:$C$782,СВЦЭМ!$A$39:$A$782,$A61,СВЦЭМ!$B$39:$B$782,J$47)+'СЕТ СН'!$G$12+СВЦЭМ!$D$10+'СЕТ СН'!$G$5-'СЕТ СН'!$G$20</f>
        <v>2867.9521850800002</v>
      </c>
      <c r="K61" s="36">
        <f>SUMIFS(СВЦЭМ!$C$39:$C$782,СВЦЭМ!$A$39:$A$782,$A61,СВЦЭМ!$B$39:$B$782,K$47)+'СЕТ СН'!$G$12+СВЦЭМ!$D$10+'СЕТ СН'!$G$5-'СЕТ СН'!$G$20</f>
        <v>2885.8545107300001</v>
      </c>
      <c r="L61" s="36">
        <f>SUMIFS(СВЦЭМ!$C$39:$C$782,СВЦЭМ!$A$39:$A$782,$A61,СВЦЭМ!$B$39:$B$782,L$47)+'СЕТ СН'!$G$12+СВЦЭМ!$D$10+'СЕТ СН'!$G$5-'СЕТ СН'!$G$20</f>
        <v>2895.0682789000002</v>
      </c>
      <c r="M61" s="36">
        <f>SUMIFS(СВЦЭМ!$C$39:$C$782,СВЦЭМ!$A$39:$A$782,$A61,СВЦЭМ!$B$39:$B$782,M$47)+'СЕТ СН'!$G$12+СВЦЭМ!$D$10+'СЕТ СН'!$G$5-'СЕТ СН'!$G$20</f>
        <v>2905.5899492799999</v>
      </c>
      <c r="N61" s="36">
        <f>SUMIFS(СВЦЭМ!$C$39:$C$782,СВЦЭМ!$A$39:$A$782,$A61,СВЦЭМ!$B$39:$B$782,N$47)+'СЕТ СН'!$G$12+СВЦЭМ!$D$10+'СЕТ СН'!$G$5-'СЕТ СН'!$G$20</f>
        <v>2922.66464928</v>
      </c>
      <c r="O61" s="36">
        <f>SUMIFS(СВЦЭМ!$C$39:$C$782,СВЦЭМ!$A$39:$A$782,$A61,СВЦЭМ!$B$39:$B$782,O$47)+'СЕТ СН'!$G$12+СВЦЭМ!$D$10+'СЕТ СН'!$G$5-'СЕТ СН'!$G$20</f>
        <v>2921.41685482</v>
      </c>
      <c r="P61" s="36">
        <f>SUMIFS(СВЦЭМ!$C$39:$C$782,СВЦЭМ!$A$39:$A$782,$A61,СВЦЭМ!$B$39:$B$782,P$47)+'СЕТ СН'!$G$12+СВЦЭМ!$D$10+'СЕТ СН'!$G$5-'СЕТ СН'!$G$20</f>
        <v>2913.4748765599998</v>
      </c>
      <c r="Q61" s="36">
        <f>SUMIFS(СВЦЭМ!$C$39:$C$782,СВЦЭМ!$A$39:$A$782,$A61,СВЦЭМ!$B$39:$B$782,Q$47)+'СЕТ СН'!$G$12+СВЦЭМ!$D$10+'СЕТ СН'!$G$5-'СЕТ СН'!$G$20</f>
        <v>2923.6774665299999</v>
      </c>
      <c r="R61" s="36">
        <f>SUMIFS(СВЦЭМ!$C$39:$C$782,СВЦЭМ!$A$39:$A$782,$A61,СВЦЭМ!$B$39:$B$782,R$47)+'СЕТ СН'!$G$12+СВЦЭМ!$D$10+'СЕТ СН'!$G$5-'СЕТ СН'!$G$20</f>
        <v>2922.6774470299997</v>
      </c>
      <c r="S61" s="36">
        <f>SUMIFS(СВЦЭМ!$C$39:$C$782,СВЦЭМ!$A$39:$A$782,$A61,СВЦЭМ!$B$39:$B$782,S$47)+'СЕТ СН'!$G$12+СВЦЭМ!$D$10+'СЕТ СН'!$G$5-'СЕТ СН'!$G$20</f>
        <v>2895.84242309</v>
      </c>
      <c r="T61" s="36">
        <f>SUMIFS(СВЦЭМ!$C$39:$C$782,СВЦЭМ!$A$39:$A$782,$A61,СВЦЭМ!$B$39:$B$782,T$47)+'СЕТ СН'!$G$12+СВЦЭМ!$D$10+'СЕТ СН'!$G$5-'СЕТ СН'!$G$20</f>
        <v>2876.79594533</v>
      </c>
      <c r="U61" s="36">
        <f>SUMIFS(СВЦЭМ!$C$39:$C$782,СВЦЭМ!$A$39:$A$782,$A61,СВЦЭМ!$B$39:$B$782,U$47)+'СЕТ СН'!$G$12+СВЦЭМ!$D$10+'СЕТ СН'!$G$5-'СЕТ СН'!$G$20</f>
        <v>2870.7112861400001</v>
      </c>
      <c r="V61" s="36">
        <f>SUMIFS(СВЦЭМ!$C$39:$C$782,СВЦЭМ!$A$39:$A$782,$A61,СВЦЭМ!$B$39:$B$782,V$47)+'СЕТ СН'!$G$12+СВЦЭМ!$D$10+'СЕТ СН'!$G$5-'СЕТ СН'!$G$20</f>
        <v>2862.8594472699997</v>
      </c>
      <c r="W61" s="36">
        <f>SUMIFS(СВЦЭМ!$C$39:$C$782,СВЦЭМ!$A$39:$A$782,$A61,СВЦЭМ!$B$39:$B$782,W$47)+'СЕТ СН'!$G$12+СВЦЭМ!$D$10+'СЕТ СН'!$G$5-'СЕТ СН'!$G$20</f>
        <v>2875.3242591399999</v>
      </c>
      <c r="X61" s="36">
        <f>SUMIFS(СВЦЭМ!$C$39:$C$782,СВЦЭМ!$A$39:$A$782,$A61,СВЦЭМ!$B$39:$B$782,X$47)+'СЕТ СН'!$G$12+СВЦЭМ!$D$10+'СЕТ СН'!$G$5-'СЕТ СН'!$G$20</f>
        <v>2849.6015475899999</v>
      </c>
      <c r="Y61" s="36">
        <f>SUMIFS(СВЦЭМ!$C$39:$C$782,СВЦЭМ!$A$39:$A$782,$A61,СВЦЭМ!$B$39:$B$782,Y$47)+'СЕТ СН'!$G$12+СВЦЭМ!$D$10+'СЕТ СН'!$G$5-'СЕТ СН'!$G$20</f>
        <v>2821.2353038900001</v>
      </c>
    </row>
    <row r="62" spans="1:25" ht="15.75" x14ac:dyDescent="0.2">
      <c r="A62" s="35">
        <f t="shared" si="1"/>
        <v>44392</v>
      </c>
      <c r="B62" s="36">
        <f>SUMIFS(СВЦЭМ!$C$39:$C$782,СВЦЭМ!$A$39:$A$782,$A62,СВЦЭМ!$B$39:$B$782,B$47)+'СЕТ СН'!$G$12+СВЦЭМ!$D$10+'СЕТ СН'!$G$5-'СЕТ СН'!$G$20</f>
        <v>2858.3829614799997</v>
      </c>
      <c r="C62" s="36">
        <f>SUMIFS(СВЦЭМ!$C$39:$C$782,СВЦЭМ!$A$39:$A$782,$A62,СВЦЭМ!$B$39:$B$782,C$47)+'СЕТ СН'!$G$12+СВЦЭМ!$D$10+'СЕТ СН'!$G$5-'СЕТ СН'!$G$20</f>
        <v>2940.6950468499999</v>
      </c>
      <c r="D62" s="36">
        <f>SUMIFS(СВЦЭМ!$C$39:$C$782,СВЦЭМ!$A$39:$A$782,$A62,СВЦЭМ!$B$39:$B$782,D$47)+'СЕТ СН'!$G$12+СВЦЭМ!$D$10+'СЕТ СН'!$G$5-'СЕТ СН'!$G$20</f>
        <v>2989.1771522499998</v>
      </c>
      <c r="E62" s="36">
        <f>SUMIFS(СВЦЭМ!$C$39:$C$782,СВЦЭМ!$A$39:$A$782,$A62,СВЦЭМ!$B$39:$B$782,E$47)+'СЕТ СН'!$G$12+СВЦЭМ!$D$10+'СЕТ СН'!$G$5-'СЕТ СН'!$G$20</f>
        <v>3006.2882004100002</v>
      </c>
      <c r="F62" s="36">
        <f>SUMIFS(СВЦЭМ!$C$39:$C$782,СВЦЭМ!$A$39:$A$782,$A62,СВЦЭМ!$B$39:$B$782,F$47)+'СЕТ СН'!$G$12+СВЦЭМ!$D$10+'СЕТ СН'!$G$5-'СЕТ СН'!$G$20</f>
        <v>3001.2817827099998</v>
      </c>
      <c r="G62" s="36">
        <f>SUMIFS(СВЦЭМ!$C$39:$C$782,СВЦЭМ!$A$39:$A$782,$A62,СВЦЭМ!$B$39:$B$782,G$47)+'СЕТ СН'!$G$12+СВЦЭМ!$D$10+'СЕТ СН'!$G$5-'СЕТ СН'!$G$20</f>
        <v>2980.5955971799999</v>
      </c>
      <c r="H62" s="36">
        <f>SUMIFS(СВЦЭМ!$C$39:$C$782,СВЦЭМ!$A$39:$A$782,$A62,СВЦЭМ!$B$39:$B$782,H$47)+'СЕТ СН'!$G$12+СВЦЭМ!$D$10+'СЕТ СН'!$G$5-'СЕТ СН'!$G$20</f>
        <v>2931.9469047000002</v>
      </c>
      <c r="I62" s="36">
        <f>SUMIFS(СВЦЭМ!$C$39:$C$782,СВЦЭМ!$A$39:$A$782,$A62,СВЦЭМ!$B$39:$B$782,I$47)+'СЕТ СН'!$G$12+СВЦЭМ!$D$10+'СЕТ СН'!$G$5-'СЕТ СН'!$G$20</f>
        <v>2844.0030921399998</v>
      </c>
      <c r="J62" s="36">
        <f>SUMIFS(СВЦЭМ!$C$39:$C$782,СВЦЭМ!$A$39:$A$782,$A62,СВЦЭМ!$B$39:$B$782,J$47)+'СЕТ СН'!$G$12+СВЦЭМ!$D$10+'СЕТ СН'!$G$5-'СЕТ СН'!$G$20</f>
        <v>2762.1556595699999</v>
      </c>
      <c r="K62" s="36">
        <f>SUMIFS(СВЦЭМ!$C$39:$C$782,СВЦЭМ!$A$39:$A$782,$A62,СВЦЭМ!$B$39:$B$782,K$47)+'СЕТ СН'!$G$12+СВЦЭМ!$D$10+'СЕТ СН'!$G$5-'СЕТ СН'!$G$20</f>
        <v>2774.74599119</v>
      </c>
      <c r="L62" s="36">
        <f>SUMIFS(СВЦЭМ!$C$39:$C$782,СВЦЭМ!$A$39:$A$782,$A62,СВЦЭМ!$B$39:$B$782,L$47)+'СЕТ СН'!$G$12+СВЦЭМ!$D$10+'СЕТ СН'!$G$5-'СЕТ СН'!$G$20</f>
        <v>2790.78642588</v>
      </c>
      <c r="M62" s="36">
        <f>SUMIFS(СВЦЭМ!$C$39:$C$782,СВЦЭМ!$A$39:$A$782,$A62,СВЦЭМ!$B$39:$B$782,M$47)+'СЕТ СН'!$G$12+СВЦЭМ!$D$10+'СЕТ СН'!$G$5-'СЕТ СН'!$G$20</f>
        <v>2761.6562170699999</v>
      </c>
      <c r="N62" s="36">
        <f>SUMIFS(СВЦЭМ!$C$39:$C$782,СВЦЭМ!$A$39:$A$782,$A62,СВЦЭМ!$B$39:$B$782,N$47)+'СЕТ СН'!$G$12+СВЦЭМ!$D$10+'СЕТ СН'!$G$5-'СЕТ СН'!$G$20</f>
        <v>2810.97109262</v>
      </c>
      <c r="O62" s="36">
        <f>SUMIFS(СВЦЭМ!$C$39:$C$782,СВЦЭМ!$A$39:$A$782,$A62,СВЦЭМ!$B$39:$B$782,O$47)+'СЕТ СН'!$G$12+СВЦЭМ!$D$10+'СЕТ СН'!$G$5-'СЕТ СН'!$G$20</f>
        <v>2799.2472693599998</v>
      </c>
      <c r="P62" s="36">
        <f>SUMIFS(СВЦЭМ!$C$39:$C$782,СВЦЭМ!$A$39:$A$782,$A62,СВЦЭМ!$B$39:$B$782,P$47)+'СЕТ СН'!$G$12+СВЦЭМ!$D$10+'СЕТ СН'!$G$5-'СЕТ СН'!$G$20</f>
        <v>2801.2931949599997</v>
      </c>
      <c r="Q62" s="36">
        <f>SUMIFS(СВЦЭМ!$C$39:$C$782,СВЦЭМ!$A$39:$A$782,$A62,СВЦЭМ!$B$39:$B$782,Q$47)+'СЕТ СН'!$G$12+СВЦЭМ!$D$10+'СЕТ СН'!$G$5-'СЕТ СН'!$G$20</f>
        <v>2830.5552143899999</v>
      </c>
      <c r="R62" s="36">
        <f>SUMIFS(СВЦЭМ!$C$39:$C$782,СВЦЭМ!$A$39:$A$782,$A62,СВЦЭМ!$B$39:$B$782,R$47)+'СЕТ СН'!$G$12+СВЦЭМ!$D$10+'СЕТ СН'!$G$5-'СЕТ СН'!$G$20</f>
        <v>2822.93110037</v>
      </c>
      <c r="S62" s="36">
        <f>SUMIFS(СВЦЭМ!$C$39:$C$782,СВЦЭМ!$A$39:$A$782,$A62,СВЦЭМ!$B$39:$B$782,S$47)+'СЕТ СН'!$G$12+СВЦЭМ!$D$10+'СЕТ СН'!$G$5-'СЕТ СН'!$G$20</f>
        <v>2793.4756037400002</v>
      </c>
      <c r="T62" s="36">
        <f>SUMIFS(СВЦЭМ!$C$39:$C$782,СВЦЭМ!$A$39:$A$782,$A62,СВЦЭМ!$B$39:$B$782,T$47)+'СЕТ СН'!$G$12+СВЦЭМ!$D$10+'СЕТ СН'!$G$5-'СЕТ СН'!$G$20</f>
        <v>2793.0619296699997</v>
      </c>
      <c r="U62" s="36">
        <f>SUMIFS(СВЦЭМ!$C$39:$C$782,СВЦЭМ!$A$39:$A$782,$A62,СВЦЭМ!$B$39:$B$782,U$47)+'СЕТ СН'!$G$12+СВЦЭМ!$D$10+'СЕТ СН'!$G$5-'СЕТ СН'!$G$20</f>
        <v>2824.3240172300002</v>
      </c>
      <c r="V62" s="36">
        <f>SUMIFS(СВЦЭМ!$C$39:$C$782,СВЦЭМ!$A$39:$A$782,$A62,СВЦЭМ!$B$39:$B$782,V$47)+'СЕТ СН'!$G$12+СВЦЭМ!$D$10+'СЕТ СН'!$G$5-'СЕТ СН'!$G$20</f>
        <v>2815.8674049299998</v>
      </c>
      <c r="W62" s="36">
        <f>SUMIFS(СВЦЭМ!$C$39:$C$782,СВЦЭМ!$A$39:$A$782,$A62,СВЦЭМ!$B$39:$B$782,W$47)+'СЕТ СН'!$G$12+СВЦЭМ!$D$10+'СЕТ СН'!$G$5-'СЕТ СН'!$G$20</f>
        <v>2847.0661380900001</v>
      </c>
      <c r="X62" s="36">
        <f>SUMIFS(СВЦЭМ!$C$39:$C$782,СВЦЭМ!$A$39:$A$782,$A62,СВЦЭМ!$B$39:$B$782,X$47)+'СЕТ СН'!$G$12+СВЦЭМ!$D$10+'СЕТ СН'!$G$5-'СЕТ СН'!$G$20</f>
        <v>2802.0044295899997</v>
      </c>
      <c r="Y62" s="36">
        <f>SUMIFS(СВЦЭМ!$C$39:$C$782,СВЦЭМ!$A$39:$A$782,$A62,СВЦЭМ!$B$39:$B$782,Y$47)+'СЕТ СН'!$G$12+СВЦЭМ!$D$10+'СЕТ СН'!$G$5-'СЕТ СН'!$G$20</f>
        <v>2778.2459248800001</v>
      </c>
    </row>
    <row r="63" spans="1:25" ht="15.75" x14ac:dyDescent="0.2">
      <c r="A63" s="35">
        <f t="shared" si="1"/>
        <v>44393</v>
      </c>
      <c r="B63" s="36">
        <f>SUMIFS(СВЦЭМ!$C$39:$C$782,СВЦЭМ!$A$39:$A$782,$A63,СВЦЭМ!$B$39:$B$782,B$47)+'СЕТ СН'!$G$12+СВЦЭМ!$D$10+'СЕТ СН'!$G$5-'СЕТ СН'!$G$20</f>
        <v>2779.2461418799999</v>
      </c>
      <c r="C63" s="36">
        <f>SUMIFS(СВЦЭМ!$C$39:$C$782,СВЦЭМ!$A$39:$A$782,$A63,СВЦЭМ!$B$39:$B$782,C$47)+'СЕТ СН'!$G$12+СВЦЭМ!$D$10+'СЕТ СН'!$G$5-'СЕТ СН'!$G$20</f>
        <v>2850.02468942</v>
      </c>
      <c r="D63" s="36">
        <f>SUMIFS(СВЦЭМ!$C$39:$C$782,СВЦЭМ!$A$39:$A$782,$A63,СВЦЭМ!$B$39:$B$782,D$47)+'СЕТ СН'!$G$12+СВЦЭМ!$D$10+'СЕТ СН'!$G$5-'СЕТ СН'!$G$20</f>
        <v>2905.9412615699998</v>
      </c>
      <c r="E63" s="36">
        <f>SUMIFS(СВЦЭМ!$C$39:$C$782,СВЦЭМ!$A$39:$A$782,$A63,СВЦЭМ!$B$39:$B$782,E$47)+'СЕТ СН'!$G$12+СВЦЭМ!$D$10+'СЕТ СН'!$G$5-'СЕТ СН'!$G$20</f>
        <v>2919.7898565099999</v>
      </c>
      <c r="F63" s="36">
        <f>SUMIFS(СВЦЭМ!$C$39:$C$782,СВЦЭМ!$A$39:$A$782,$A63,СВЦЭМ!$B$39:$B$782,F$47)+'СЕТ СН'!$G$12+СВЦЭМ!$D$10+'СЕТ СН'!$G$5-'СЕТ СН'!$G$20</f>
        <v>2926.0161286100001</v>
      </c>
      <c r="G63" s="36">
        <f>SUMIFS(СВЦЭМ!$C$39:$C$782,СВЦЭМ!$A$39:$A$782,$A63,СВЦЭМ!$B$39:$B$782,G$47)+'СЕТ СН'!$G$12+СВЦЭМ!$D$10+'СЕТ СН'!$G$5-'СЕТ СН'!$G$20</f>
        <v>2908.59425504</v>
      </c>
      <c r="H63" s="36">
        <f>SUMIFS(СВЦЭМ!$C$39:$C$782,СВЦЭМ!$A$39:$A$782,$A63,СВЦЭМ!$B$39:$B$782,H$47)+'СЕТ СН'!$G$12+СВЦЭМ!$D$10+'СЕТ СН'!$G$5-'СЕТ СН'!$G$20</f>
        <v>2878.0297560499998</v>
      </c>
      <c r="I63" s="36">
        <f>SUMIFS(СВЦЭМ!$C$39:$C$782,СВЦЭМ!$A$39:$A$782,$A63,СВЦЭМ!$B$39:$B$782,I$47)+'СЕТ СН'!$G$12+СВЦЭМ!$D$10+'СЕТ СН'!$G$5-'СЕТ СН'!$G$20</f>
        <v>2814.56618794</v>
      </c>
      <c r="J63" s="36">
        <f>SUMIFS(СВЦЭМ!$C$39:$C$782,СВЦЭМ!$A$39:$A$782,$A63,СВЦЭМ!$B$39:$B$782,J$47)+'СЕТ СН'!$G$12+СВЦЭМ!$D$10+'СЕТ СН'!$G$5-'СЕТ СН'!$G$20</f>
        <v>2751.9184641399997</v>
      </c>
      <c r="K63" s="36">
        <f>SUMIFS(СВЦЭМ!$C$39:$C$782,СВЦЭМ!$A$39:$A$782,$A63,СВЦЭМ!$B$39:$B$782,K$47)+'СЕТ СН'!$G$12+СВЦЭМ!$D$10+'СЕТ СН'!$G$5-'СЕТ СН'!$G$20</f>
        <v>2797.37451255</v>
      </c>
      <c r="L63" s="36">
        <f>SUMIFS(СВЦЭМ!$C$39:$C$782,СВЦЭМ!$A$39:$A$782,$A63,СВЦЭМ!$B$39:$B$782,L$47)+'СЕТ СН'!$G$12+СВЦЭМ!$D$10+'СЕТ СН'!$G$5-'СЕТ СН'!$G$20</f>
        <v>2817.6783338300002</v>
      </c>
      <c r="M63" s="36">
        <f>SUMIFS(СВЦЭМ!$C$39:$C$782,СВЦЭМ!$A$39:$A$782,$A63,СВЦЭМ!$B$39:$B$782,M$47)+'СЕТ СН'!$G$12+СВЦЭМ!$D$10+'СЕТ СН'!$G$5-'СЕТ СН'!$G$20</f>
        <v>2745.0733835999999</v>
      </c>
      <c r="N63" s="36">
        <f>SUMIFS(СВЦЭМ!$C$39:$C$782,СВЦЭМ!$A$39:$A$782,$A63,СВЦЭМ!$B$39:$B$782,N$47)+'СЕТ СН'!$G$12+СВЦЭМ!$D$10+'СЕТ СН'!$G$5-'СЕТ СН'!$G$20</f>
        <v>2697.0553820800001</v>
      </c>
      <c r="O63" s="36">
        <f>SUMIFS(СВЦЭМ!$C$39:$C$782,СВЦЭМ!$A$39:$A$782,$A63,СВЦЭМ!$B$39:$B$782,O$47)+'СЕТ СН'!$G$12+СВЦЭМ!$D$10+'СЕТ СН'!$G$5-'СЕТ СН'!$G$20</f>
        <v>2708.09601092</v>
      </c>
      <c r="P63" s="36">
        <f>SUMIFS(СВЦЭМ!$C$39:$C$782,СВЦЭМ!$A$39:$A$782,$A63,СВЦЭМ!$B$39:$B$782,P$47)+'СЕТ СН'!$G$12+СВЦЭМ!$D$10+'СЕТ СН'!$G$5-'СЕТ СН'!$G$20</f>
        <v>2714.9194206799998</v>
      </c>
      <c r="Q63" s="36">
        <f>SUMIFS(СВЦЭМ!$C$39:$C$782,СВЦЭМ!$A$39:$A$782,$A63,СВЦЭМ!$B$39:$B$782,Q$47)+'СЕТ СН'!$G$12+СВЦЭМ!$D$10+'СЕТ СН'!$G$5-'СЕТ СН'!$G$20</f>
        <v>2711.3827018500001</v>
      </c>
      <c r="R63" s="36">
        <f>SUMIFS(СВЦЭМ!$C$39:$C$782,СВЦЭМ!$A$39:$A$782,$A63,СВЦЭМ!$B$39:$B$782,R$47)+'СЕТ СН'!$G$12+СВЦЭМ!$D$10+'СЕТ СН'!$G$5-'СЕТ СН'!$G$20</f>
        <v>2706.9780844500001</v>
      </c>
      <c r="S63" s="36">
        <f>SUMIFS(СВЦЭМ!$C$39:$C$782,СВЦЭМ!$A$39:$A$782,$A63,СВЦЭМ!$B$39:$B$782,S$47)+'СЕТ СН'!$G$12+СВЦЭМ!$D$10+'СЕТ СН'!$G$5-'СЕТ СН'!$G$20</f>
        <v>2770.0393423099999</v>
      </c>
      <c r="T63" s="36">
        <f>SUMIFS(СВЦЭМ!$C$39:$C$782,СВЦЭМ!$A$39:$A$782,$A63,СВЦЭМ!$B$39:$B$782,T$47)+'СЕТ СН'!$G$12+СВЦЭМ!$D$10+'СЕТ СН'!$G$5-'СЕТ СН'!$G$20</f>
        <v>2775.3756797999999</v>
      </c>
      <c r="U63" s="36">
        <f>SUMIFS(СВЦЭМ!$C$39:$C$782,СВЦЭМ!$A$39:$A$782,$A63,СВЦЭМ!$B$39:$B$782,U$47)+'СЕТ СН'!$G$12+СВЦЭМ!$D$10+'СЕТ СН'!$G$5-'СЕТ СН'!$G$20</f>
        <v>2790.8605870299998</v>
      </c>
      <c r="V63" s="36">
        <f>SUMIFS(СВЦЭМ!$C$39:$C$782,СВЦЭМ!$A$39:$A$782,$A63,СВЦЭМ!$B$39:$B$782,V$47)+'СЕТ СН'!$G$12+СВЦЭМ!$D$10+'СЕТ СН'!$G$5-'СЕТ СН'!$G$20</f>
        <v>2773.6306063800002</v>
      </c>
      <c r="W63" s="36">
        <f>SUMIFS(СВЦЭМ!$C$39:$C$782,СВЦЭМ!$A$39:$A$782,$A63,СВЦЭМ!$B$39:$B$782,W$47)+'СЕТ СН'!$G$12+СВЦЭМ!$D$10+'СЕТ СН'!$G$5-'СЕТ СН'!$G$20</f>
        <v>2806.25659795</v>
      </c>
      <c r="X63" s="36">
        <f>SUMIFS(СВЦЭМ!$C$39:$C$782,СВЦЭМ!$A$39:$A$782,$A63,СВЦЭМ!$B$39:$B$782,X$47)+'СЕТ СН'!$G$12+СВЦЭМ!$D$10+'СЕТ СН'!$G$5-'СЕТ СН'!$G$20</f>
        <v>2788.6620980299999</v>
      </c>
      <c r="Y63" s="36">
        <f>SUMIFS(СВЦЭМ!$C$39:$C$782,СВЦЭМ!$A$39:$A$782,$A63,СВЦЭМ!$B$39:$B$782,Y$47)+'СЕТ СН'!$G$12+СВЦЭМ!$D$10+'СЕТ СН'!$G$5-'СЕТ СН'!$G$20</f>
        <v>2722.6153048900001</v>
      </c>
    </row>
    <row r="64" spans="1:25" ht="15.75" x14ac:dyDescent="0.2">
      <c r="A64" s="35">
        <f t="shared" si="1"/>
        <v>44394</v>
      </c>
      <c r="B64" s="36">
        <f>SUMIFS(СВЦЭМ!$C$39:$C$782,СВЦЭМ!$A$39:$A$782,$A64,СВЦЭМ!$B$39:$B$782,B$47)+'СЕТ СН'!$G$12+СВЦЭМ!$D$10+'СЕТ СН'!$G$5-'СЕТ СН'!$G$20</f>
        <v>2758.76655132</v>
      </c>
      <c r="C64" s="36">
        <f>SUMIFS(СВЦЭМ!$C$39:$C$782,СВЦЭМ!$A$39:$A$782,$A64,СВЦЭМ!$B$39:$B$782,C$47)+'СЕТ СН'!$G$12+СВЦЭМ!$D$10+'СЕТ СН'!$G$5-'СЕТ СН'!$G$20</f>
        <v>2833.3825603499999</v>
      </c>
      <c r="D64" s="36">
        <f>SUMIFS(СВЦЭМ!$C$39:$C$782,СВЦЭМ!$A$39:$A$782,$A64,СВЦЭМ!$B$39:$B$782,D$47)+'СЕТ СН'!$G$12+СВЦЭМ!$D$10+'СЕТ СН'!$G$5-'СЕТ СН'!$G$20</f>
        <v>2873.1285633500001</v>
      </c>
      <c r="E64" s="36">
        <f>SUMIFS(СВЦЭМ!$C$39:$C$782,СВЦЭМ!$A$39:$A$782,$A64,СВЦЭМ!$B$39:$B$782,E$47)+'СЕТ СН'!$G$12+СВЦЭМ!$D$10+'СЕТ СН'!$G$5-'СЕТ СН'!$G$20</f>
        <v>2884.0730080600001</v>
      </c>
      <c r="F64" s="36">
        <f>SUMIFS(СВЦЭМ!$C$39:$C$782,СВЦЭМ!$A$39:$A$782,$A64,СВЦЭМ!$B$39:$B$782,F$47)+'СЕТ СН'!$G$12+СВЦЭМ!$D$10+'СЕТ СН'!$G$5-'СЕТ СН'!$G$20</f>
        <v>2883.24328676</v>
      </c>
      <c r="G64" s="36">
        <f>SUMIFS(СВЦЭМ!$C$39:$C$782,СВЦЭМ!$A$39:$A$782,$A64,СВЦЭМ!$B$39:$B$782,G$47)+'СЕТ СН'!$G$12+СВЦЭМ!$D$10+'СЕТ СН'!$G$5-'СЕТ СН'!$G$20</f>
        <v>2873.3346994100002</v>
      </c>
      <c r="H64" s="36">
        <f>SUMIFS(СВЦЭМ!$C$39:$C$782,СВЦЭМ!$A$39:$A$782,$A64,СВЦЭМ!$B$39:$B$782,H$47)+'СЕТ СН'!$G$12+СВЦЭМ!$D$10+'СЕТ СН'!$G$5-'СЕТ СН'!$G$20</f>
        <v>2877.3731438099999</v>
      </c>
      <c r="I64" s="36">
        <f>SUMIFS(СВЦЭМ!$C$39:$C$782,СВЦЭМ!$A$39:$A$782,$A64,СВЦЭМ!$B$39:$B$782,I$47)+'СЕТ СН'!$G$12+СВЦЭМ!$D$10+'СЕТ СН'!$G$5-'СЕТ СН'!$G$20</f>
        <v>2823.6709958599999</v>
      </c>
      <c r="J64" s="36">
        <f>SUMIFS(СВЦЭМ!$C$39:$C$782,СВЦЭМ!$A$39:$A$782,$A64,СВЦЭМ!$B$39:$B$782,J$47)+'СЕТ СН'!$G$12+СВЦЭМ!$D$10+'СЕТ СН'!$G$5-'СЕТ СН'!$G$20</f>
        <v>2780.5181637300002</v>
      </c>
      <c r="K64" s="36">
        <f>SUMIFS(СВЦЭМ!$C$39:$C$782,СВЦЭМ!$A$39:$A$782,$A64,СВЦЭМ!$B$39:$B$782,K$47)+'СЕТ СН'!$G$12+СВЦЭМ!$D$10+'СЕТ СН'!$G$5-'СЕТ СН'!$G$20</f>
        <v>2737.2033972300001</v>
      </c>
      <c r="L64" s="36">
        <f>SUMIFS(СВЦЭМ!$C$39:$C$782,СВЦЭМ!$A$39:$A$782,$A64,СВЦЭМ!$B$39:$B$782,L$47)+'СЕТ СН'!$G$12+СВЦЭМ!$D$10+'СЕТ СН'!$G$5-'СЕТ СН'!$G$20</f>
        <v>2771.45104524</v>
      </c>
      <c r="M64" s="36">
        <f>SUMIFS(СВЦЭМ!$C$39:$C$782,СВЦЭМ!$A$39:$A$782,$A64,СВЦЭМ!$B$39:$B$782,M$47)+'СЕТ СН'!$G$12+СВЦЭМ!$D$10+'СЕТ СН'!$G$5-'СЕТ СН'!$G$20</f>
        <v>2724.55941244</v>
      </c>
      <c r="N64" s="36">
        <f>SUMIFS(СВЦЭМ!$C$39:$C$782,СВЦЭМ!$A$39:$A$782,$A64,СВЦЭМ!$B$39:$B$782,N$47)+'СЕТ СН'!$G$12+СВЦЭМ!$D$10+'СЕТ СН'!$G$5-'СЕТ СН'!$G$20</f>
        <v>2742.3376831599999</v>
      </c>
      <c r="O64" s="36">
        <f>SUMIFS(СВЦЭМ!$C$39:$C$782,СВЦЭМ!$A$39:$A$782,$A64,СВЦЭМ!$B$39:$B$782,O$47)+'СЕТ СН'!$G$12+СВЦЭМ!$D$10+'СЕТ СН'!$G$5-'СЕТ СН'!$G$20</f>
        <v>2754.7375848199999</v>
      </c>
      <c r="P64" s="36">
        <f>SUMIFS(СВЦЭМ!$C$39:$C$782,СВЦЭМ!$A$39:$A$782,$A64,СВЦЭМ!$B$39:$B$782,P$47)+'СЕТ СН'!$G$12+СВЦЭМ!$D$10+'СЕТ СН'!$G$5-'СЕТ СН'!$G$20</f>
        <v>2781.3762017499998</v>
      </c>
      <c r="Q64" s="36">
        <f>SUMIFS(СВЦЭМ!$C$39:$C$782,СВЦЭМ!$A$39:$A$782,$A64,СВЦЭМ!$B$39:$B$782,Q$47)+'СЕТ СН'!$G$12+СВЦЭМ!$D$10+'СЕТ СН'!$G$5-'СЕТ СН'!$G$20</f>
        <v>2807.7435597399999</v>
      </c>
      <c r="R64" s="36">
        <f>SUMIFS(СВЦЭМ!$C$39:$C$782,СВЦЭМ!$A$39:$A$782,$A64,СВЦЭМ!$B$39:$B$782,R$47)+'СЕТ СН'!$G$12+СВЦЭМ!$D$10+'СЕТ СН'!$G$5-'СЕТ СН'!$G$20</f>
        <v>2792.7367339900002</v>
      </c>
      <c r="S64" s="36">
        <f>SUMIFS(СВЦЭМ!$C$39:$C$782,СВЦЭМ!$A$39:$A$782,$A64,СВЦЭМ!$B$39:$B$782,S$47)+'СЕТ СН'!$G$12+СВЦЭМ!$D$10+'СЕТ СН'!$G$5-'СЕТ СН'!$G$20</f>
        <v>2759.4496911299998</v>
      </c>
      <c r="T64" s="36">
        <f>SUMIFS(СВЦЭМ!$C$39:$C$782,СВЦЭМ!$A$39:$A$782,$A64,СВЦЭМ!$B$39:$B$782,T$47)+'СЕТ СН'!$G$12+СВЦЭМ!$D$10+'СЕТ СН'!$G$5-'СЕТ СН'!$G$20</f>
        <v>2792.1864720899998</v>
      </c>
      <c r="U64" s="36">
        <f>SUMIFS(СВЦЭМ!$C$39:$C$782,СВЦЭМ!$A$39:$A$782,$A64,СВЦЭМ!$B$39:$B$782,U$47)+'СЕТ СН'!$G$12+СВЦЭМ!$D$10+'СЕТ СН'!$G$5-'СЕТ СН'!$G$20</f>
        <v>2799.3449005699999</v>
      </c>
      <c r="V64" s="36">
        <f>SUMIFS(СВЦЭМ!$C$39:$C$782,СВЦЭМ!$A$39:$A$782,$A64,СВЦЭМ!$B$39:$B$782,V$47)+'СЕТ СН'!$G$12+СВЦЭМ!$D$10+'СЕТ СН'!$G$5-'СЕТ СН'!$G$20</f>
        <v>2792.7233744800001</v>
      </c>
      <c r="W64" s="36">
        <f>SUMIFS(СВЦЭМ!$C$39:$C$782,СВЦЭМ!$A$39:$A$782,$A64,СВЦЭМ!$B$39:$B$782,W$47)+'СЕТ СН'!$G$12+СВЦЭМ!$D$10+'СЕТ СН'!$G$5-'СЕТ СН'!$G$20</f>
        <v>2807.5396285100001</v>
      </c>
      <c r="X64" s="36">
        <f>SUMIFS(СВЦЭМ!$C$39:$C$782,СВЦЭМ!$A$39:$A$782,$A64,СВЦЭМ!$B$39:$B$782,X$47)+'СЕТ СН'!$G$12+СВЦЭМ!$D$10+'СЕТ СН'!$G$5-'СЕТ СН'!$G$20</f>
        <v>2785.2322600299999</v>
      </c>
      <c r="Y64" s="36">
        <f>SUMIFS(СВЦЭМ!$C$39:$C$782,СВЦЭМ!$A$39:$A$782,$A64,СВЦЭМ!$B$39:$B$782,Y$47)+'СЕТ СН'!$G$12+СВЦЭМ!$D$10+'СЕТ СН'!$G$5-'СЕТ СН'!$G$20</f>
        <v>2742.03361356</v>
      </c>
    </row>
    <row r="65" spans="1:27" ht="15.75" x14ac:dyDescent="0.2">
      <c r="A65" s="35">
        <f t="shared" si="1"/>
        <v>44395</v>
      </c>
      <c r="B65" s="36">
        <f>SUMIFS(СВЦЭМ!$C$39:$C$782,СВЦЭМ!$A$39:$A$782,$A65,СВЦЭМ!$B$39:$B$782,B$47)+'СЕТ СН'!$G$12+СВЦЭМ!$D$10+'СЕТ СН'!$G$5-'СЕТ СН'!$G$20</f>
        <v>2761.7417575499999</v>
      </c>
      <c r="C65" s="36">
        <f>SUMIFS(СВЦЭМ!$C$39:$C$782,СВЦЭМ!$A$39:$A$782,$A65,СВЦЭМ!$B$39:$B$782,C$47)+'СЕТ СН'!$G$12+СВЦЭМ!$D$10+'СЕТ СН'!$G$5-'СЕТ СН'!$G$20</f>
        <v>2822.9535168499997</v>
      </c>
      <c r="D65" s="36">
        <f>SUMIFS(СВЦЭМ!$C$39:$C$782,СВЦЭМ!$A$39:$A$782,$A65,СВЦЭМ!$B$39:$B$782,D$47)+'СЕТ СН'!$G$12+СВЦЭМ!$D$10+'СЕТ СН'!$G$5-'СЕТ СН'!$G$20</f>
        <v>2862.6146945800001</v>
      </c>
      <c r="E65" s="36">
        <f>SUMIFS(СВЦЭМ!$C$39:$C$782,СВЦЭМ!$A$39:$A$782,$A65,СВЦЭМ!$B$39:$B$782,E$47)+'СЕТ СН'!$G$12+СВЦЭМ!$D$10+'СЕТ СН'!$G$5-'СЕТ СН'!$G$20</f>
        <v>2870.4511860000002</v>
      </c>
      <c r="F65" s="36">
        <f>SUMIFS(СВЦЭМ!$C$39:$C$782,СВЦЭМ!$A$39:$A$782,$A65,СВЦЭМ!$B$39:$B$782,F$47)+'СЕТ СН'!$G$12+СВЦЭМ!$D$10+'СЕТ СН'!$G$5-'СЕТ СН'!$G$20</f>
        <v>2882.10264069</v>
      </c>
      <c r="G65" s="36">
        <f>SUMIFS(СВЦЭМ!$C$39:$C$782,СВЦЭМ!$A$39:$A$782,$A65,СВЦЭМ!$B$39:$B$782,G$47)+'СЕТ СН'!$G$12+СВЦЭМ!$D$10+'СЕТ СН'!$G$5-'СЕТ СН'!$G$20</f>
        <v>2889.5892292399999</v>
      </c>
      <c r="H65" s="36">
        <f>SUMIFS(СВЦЭМ!$C$39:$C$782,СВЦЭМ!$A$39:$A$782,$A65,СВЦЭМ!$B$39:$B$782,H$47)+'СЕТ СН'!$G$12+СВЦЭМ!$D$10+'СЕТ СН'!$G$5-'СЕТ СН'!$G$20</f>
        <v>2874.72222745</v>
      </c>
      <c r="I65" s="36">
        <f>SUMIFS(СВЦЭМ!$C$39:$C$782,СВЦЭМ!$A$39:$A$782,$A65,СВЦЭМ!$B$39:$B$782,I$47)+'СЕТ СН'!$G$12+СВЦЭМ!$D$10+'СЕТ СН'!$G$5-'СЕТ СН'!$G$20</f>
        <v>2823.58930147</v>
      </c>
      <c r="J65" s="36">
        <f>SUMIFS(СВЦЭМ!$C$39:$C$782,СВЦЭМ!$A$39:$A$782,$A65,СВЦЭМ!$B$39:$B$782,J$47)+'СЕТ СН'!$G$12+СВЦЭМ!$D$10+'СЕТ СН'!$G$5-'СЕТ СН'!$G$20</f>
        <v>2746.6516516800002</v>
      </c>
      <c r="K65" s="36">
        <f>SUMIFS(СВЦЭМ!$C$39:$C$782,СВЦЭМ!$A$39:$A$782,$A65,СВЦЭМ!$B$39:$B$782,K$47)+'СЕТ СН'!$G$12+СВЦЭМ!$D$10+'СЕТ СН'!$G$5-'СЕТ СН'!$G$20</f>
        <v>2724.9377534099999</v>
      </c>
      <c r="L65" s="36">
        <f>SUMIFS(СВЦЭМ!$C$39:$C$782,СВЦЭМ!$A$39:$A$782,$A65,СВЦЭМ!$B$39:$B$782,L$47)+'СЕТ СН'!$G$12+СВЦЭМ!$D$10+'СЕТ СН'!$G$5-'СЕТ СН'!$G$20</f>
        <v>2720.06722605</v>
      </c>
      <c r="M65" s="36">
        <f>SUMIFS(СВЦЭМ!$C$39:$C$782,СВЦЭМ!$A$39:$A$782,$A65,СВЦЭМ!$B$39:$B$782,M$47)+'СЕТ СН'!$G$12+СВЦЭМ!$D$10+'СЕТ СН'!$G$5-'СЕТ СН'!$G$20</f>
        <v>2730.9965759799998</v>
      </c>
      <c r="N65" s="36">
        <f>SUMIFS(СВЦЭМ!$C$39:$C$782,СВЦЭМ!$A$39:$A$782,$A65,СВЦЭМ!$B$39:$B$782,N$47)+'СЕТ СН'!$G$12+СВЦЭМ!$D$10+'СЕТ СН'!$G$5-'СЕТ СН'!$G$20</f>
        <v>2754.48073677</v>
      </c>
      <c r="O65" s="36">
        <f>SUMIFS(СВЦЭМ!$C$39:$C$782,СВЦЭМ!$A$39:$A$782,$A65,СВЦЭМ!$B$39:$B$782,O$47)+'СЕТ СН'!$G$12+СВЦЭМ!$D$10+'СЕТ СН'!$G$5-'СЕТ СН'!$G$20</f>
        <v>2749.60054046</v>
      </c>
      <c r="P65" s="36">
        <f>SUMIFS(СВЦЭМ!$C$39:$C$782,СВЦЭМ!$A$39:$A$782,$A65,СВЦЭМ!$B$39:$B$782,P$47)+'СЕТ СН'!$G$12+СВЦЭМ!$D$10+'СЕТ СН'!$G$5-'СЕТ СН'!$G$20</f>
        <v>2764.60914877</v>
      </c>
      <c r="Q65" s="36">
        <f>SUMIFS(СВЦЭМ!$C$39:$C$782,СВЦЭМ!$A$39:$A$782,$A65,СВЦЭМ!$B$39:$B$782,Q$47)+'СЕТ СН'!$G$12+СВЦЭМ!$D$10+'СЕТ СН'!$G$5-'СЕТ СН'!$G$20</f>
        <v>2777.06478449</v>
      </c>
      <c r="R65" s="36">
        <f>SUMIFS(СВЦЭМ!$C$39:$C$782,СВЦЭМ!$A$39:$A$782,$A65,СВЦЭМ!$B$39:$B$782,R$47)+'СЕТ СН'!$G$12+СВЦЭМ!$D$10+'СЕТ СН'!$G$5-'СЕТ СН'!$G$20</f>
        <v>2761.8126668200002</v>
      </c>
      <c r="S65" s="36">
        <f>SUMIFS(СВЦЭМ!$C$39:$C$782,СВЦЭМ!$A$39:$A$782,$A65,СВЦЭМ!$B$39:$B$782,S$47)+'СЕТ СН'!$G$12+СВЦЭМ!$D$10+'СЕТ СН'!$G$5-'СЕТ СН'!$G$20</f>
        <v>2758.0142759099999</v>
      </c>
      <c r="T65" s="36">
        <f>SUMIFS(СВЦЭМ!$C$39:$C$782,СВЦЭМ!$A$39:$A$782,$A65,СВЦЭМ!$B$39:$B$782,T$47)+'СЕТ СН'!$G$12+СВЦЭМ!$D$10+'СЕТ СН'!$G$5-'СЕТ СН'!$G$20</f>
        <v>2769.1329974499999</v>
      </c>
      <c r="U65" s="36">
        <f>SUMIFS(СВЦЭМ!$C$39:$C$782,СВЦЭМ!$A$39:$A$782,$A65,СВЦЭМ!$B$39:$B$782,U$47)+'СЕТ СН'!$G$12+СВЦЭМ!$D$10+'СЕТ СН'!$G$5-'СЕТ СН'!$G$20</f>
        <v>2738.73637121</v>
      </c>
      <c r="V65" s="36">
        <f>SUMIFS(СВЦЭМ!$C$39:$C$782,СВЦЭМ!$A$39:$A$782,$A65,СВЦЭМ!$B$39:$B$782,V$47)+'СЕТ СН'!$G$12+СВЦЭМ!$D$10+'СЕТ СН'!$G$5-'СЕТ СН'!$G$20</f>
        <v>2735.1679957199999</v>
      </c>
      <c r="W65" s="36">
        <f>SUMIFS(СВЦЭМ!$C$39:$C$782,СВЦЭМ!$A$39:$A$782,$A65,СВЦЭМ!$B$39:$B$782,W$47)+'СЕТ СН'!$G$12+СВЦЭМ!$D$10+'СЕТ СН'!$G$5-'СЕТ СН'!$G$20</f>
        <v>2706.13913078</v>
      </c>
      <c r="X65" s="36">
        <f>SUMIFS(СВЦЭМ!$C$39:$C$782,СВЦЭМ!$A$39:$A$782,$A65,СВЦЭМ!$B$39:$B$782,X$47)+'СЕТ СН'!$G$12+СВЦЭМ!$D$10+'СЕТ СН'!$G$5-'СЕТ СН'!$G$20</f>
        <v>2729.2704887099999</v>
      </c>
      <c r="Y65" s="36">
        <f>SUMIFS(СВЦЭМ!$C$39:$C$782,СВЦЭМ!$A$39:$A$782,$A65,СВЦЭМ!$B$39:$B$782,Y$47)+'СЕТ СН'!$G$12+СВЦЭМ!$D$10+'СЕТ СН'!$G$5-'СЕТ СН'!$G$20</f>
        <v>2789.7625571099998</v>
      </c>
    </row>
    <row r="66" spans="1:27" ht="15.75" x14ac:dyDescent="0.2">
      <c r="A66" s="35">
        <f t="shared" si="1"/>
        <v>44396</v>
      </c>
      <c r="B66" s="36">
        <f>SUMIFS(СВЦЭМ!$C$39:$C$782,СВЦЭМ!$A$39:$A$782,$A66,СВЦЭМ!$B$39:$B$782,B$47)+'СЕТ СН'!$G$12+СВЦЭМ!$D$10+'СЕТ СН'!$G$5-'СЕТ СН'!$G$20</f>
        <v>2868.25681988</v>
      </c>
      <c r="C66" s="36">
        <f>SUMIFS(СВЦЭМ!$C$39:$C$782,СВЦЭМ!$A$39:$A$782,$A66,СВЦЭМ!$B$39:$B$782,C$47)+'СЕТ СН'!$G$12+СВЦЭМ!$D$10+'СЕТ СН'!$G$5-'СЕТ СН'!$G$20</f>
        <v>2930.2397004999998</v>
      </c>
      <c r="D66" s="36">
        <f>SUMIFS(СВЦЭМ!$C$39:$C$782,СВЦЭМ!$A$39:$A$782,$A66,СВЦЭМ!$B$39:$B$782,D$47)+'СЕТ СН'!$G$12+СВЦЭМ!$D$10+'СЕТ СН'!$G$5-'СЕТ СН'!$G$20</f>
        <v>2953.4835469199998</v>
      </c>
      <c r="E66" s="36">
        <f>SUMIFS(СВЦЭМ!$C$39:$C$782,СВЦЭМ!$A$39:$A$782,$A66,СВЦЭМ!$B$39:$B$782,E$47)+'СЕТ СН'!$G$12+СВЦЭМ!$D$10+'СЕТ СН'!$G$5-'СЕТ СН'!$G$20</f>
        <v>2948.6837441399998</v>
      </c>
      <c r="F66" s="36">
        <f>SUMIFS(СВЦЭМ!$C$39:$C$782,СВЦЭМ!$A$39:$A$782,$A66,СВЦЭМ!$B$39:$B$782,F$47)+'СЕТ СН'!$G$12+СВЦЭМ!$D$10+'СЕТ СН'!$G$5-'СЕТ СН'!$G$20</f>
        <v>2945.75064458</v>
      </c>
      <c r="G66" s="36">
        <f>SUMIFS(СВЦЭМ!$C$39:$C$782,СВЦЭМ!$A$39:$A$782,$A66,СВЦЭМ!$B$39:$B$782,G$47)+'СЕТ СН'!$G$12+СВЦЭМ!$D$10+'СЕТ СН'!$G$5-'СЕТ СН'!$G$20</f>
        <v>2938.0035292799998</v>
      </c>
      <c r="H66" s="36">
        <f>SUMIFS(СВЦЭМ!$C$39:$C$782,СВЦЭМ!$A$39:$A$782,$A66,СВЦЭМ!$B$39:$B$782,H$47)+'СЕТ СН'!$G$12+СВЦЭМ!$D$10+'СЕТ СН'!$G$5-'СЕТ СН'!$G$20</f>
        <v>2961.89592339</v>
      </c>
      <c r="I66" s="36">
        <f>SUMIFS(СВЦЭМ!$C$39:$C$782,СВЦЭМ!$A$39:$A$782,$A66,СВЦЭМ!$B$39:$B$782,I$47)+'СЕТ СН'!$G$12+СВЦЭМ!$D$10+'СЕТ СН'!$G$5-'СЕТ СН'!$G$20</f>
        <v>2886.3243769999999</v>
      </c>
      <c r="J66" s="36">
        <f>SUMIFS(СВЦЭМ!$C$39:$C$782,СВЦЭМ!$A$39:$A$782,$A66,СВЦЭМ!$B$39:$B$782,J$47)+'СЕТ СН'!$G$12+СВЦЭМ!$D$10+'СЕТ СН'!$G$5-'СЕТ СН'!$G$20</f>
        <v>2821.5576270500001</v>
      </c>
      <c r="K66" s="36">
        <f>SUMIFS(СВЦЭМ!$C$39:$C$782,СВЦЭМ!$A$39:$A$782,$A66,СВЦЭМ!$B$39:$B$782,K$47)+'СЕТ СН'!$G$12+СВЦЭМ!$D$10+'СЕТ СН'!$G$5-'СЕТ СН'!$G$20</f>
        <v>2771.4521146500001</v>
      </c>
      <c r="L66" s="36">
        <f>SUMIFS(СВЦЭМ!$C$39:$C$782,СВЦЭМ!$A$39:$A$782,$A66,СВЦЭМ!$B$39:$B$782,L$47)+'СЕТ СН'!$G$12+СВЦЭМ!$D$10+'СЕТ СН'!$G$5-'СЕТ СН'!$G$20</f>
        <v>2742.2860515900002</v>
      </c>
      <c r="M66" s="36">
        <f>SUMIFS(СВЦЭМ!$C$39:$C$782,СВЦЭМ!$A$39:$A$782,$A66,СВЦЭМ!$B$39:$B$782,M$47)+'СЕТ СН'!$G$12+СВЦЭМ!$D$10+'СЕТ СН'!$G$5-'СЕТ СН'!$G$20</f>
        <v>2762.7261135099998</v>
      </c>
      <c r="N66" s="36">
        <f>SUMIFS(СВЦЭМ!$C$39:$C$782,СВЦЭМ!$A$39:$A$782,$A66,СВЦЭМ!$B$39:$B$782,N$47)+'СЕТ СН'!$G$12+СВЦЭМ!$D$10+'СЕТ СН'!$G$5-'СЕТ СН'!$G$20</f>
        <v>2778.8246185500002</v>
      </c>
      <c r="O66" s="36">
        <f>SUMIFS(СВЦЭМ!$C$39:$C$782,СВЦЭМ!$A$39:$A$782,$A66,СВЦЭМ!$B$39:$B$782,O$47)+'СЕТ СН'!$G$12+СВЦЭМ!$D$10+'СЕТ СН'!$G$5-'СЕТ СН'!$G$20</f>
        <v>2790.55695384</v>
      </c>
      <c r="P66" s="36">
        <f>SUMIFS(СВЦЭМ!$C$39:$C$782,СВЦЭМ!$A$39:$A$782,$A66,СВЦЭМ!$B$39:$B$782,P$47)+'СЕТ СН'!$G$12+СВЦЭМ!$D$10+'СЕТ СН'!$G$5-'СЕТ СН'!$G$20</f>
        <v>2774.9836116299998</v>
      </c>
      <c r="Q66" s="36">
        <f>SUMIFS(СВЦЭМ!$C$39:$C$782,СВЦЭМ!$A$39:$A$782,$A66,СВЦЭМ!$B$39:$B$782,Q$47)+'СЕТ СН'!$G$12+СВЦЭМ!$D$10+'СЕТ СН'!$G$5-'СЕТ СН'!$G$20</f>
        <v>2765.9841193799998</v>
      </c>
      <c r="R66" s="36">
        <f>SUMIFS(СВЦЭМ!$C$39:$C$782,СВЦЭМ!$A$39:$A$782,$A66,СВЦЭМ!$B$39:$B$782,R$47)+'СЕТ СН'!$G$12+СВЦЭМ!$D$10+'СЕТ СН'!$G$5-'СЕТ СН'!$G$20</f>
        <v>2757.5106678299999</v>
      </c>
      <c r="S66" s="36">
        <f>SUMIFS(СВЦЭМ!$C$39:$C$782,СВЦЭМ!$A$39:$A$782,$A66,СВЦЭМ!$B$39:$B$782,S$47)+'СЕТ СН'!$G$12+СВЦЭМ!$D$10+'СЕТ СН'!$G$5-'СЕТ СН'!$G$20</f>
        <v>2740.0179569900001</v>
      </c>
      <c r="T66" s="36">
        <f>SUMIFS(СВЦЭМ!$C$39:$C$782,СВЦЭМ!$A$39:$A$782,$A66,СВЦЭМ!$B$39:$B$782,T$47)+'СЕТ СН'!$G$12+СВЦЭМ!$D$10+'СЕТ СН'!$G$5-'СЕТ СН'!$G$20</f>
        <v>2734.1219153500001</v>
      </c>
      <c r="U66" s="36">
        <f>SUMIFS(СВЦЭМ!$C$39:$C$782,СВЦЭМ!$A$39:$A$782,$A66,СВЦЭМ!$B$39:$B$782,U$47)+'СЕТ СН'!$G$12+СВЦЭМ!$D$10+'СЕТ СН'!$G$5-'СЕТ СН'!$G$20</f>
        <v>2744.1660784800001</v>
      </c>
      <c r="V66" s="36">
        <f>SUMIFS(СВЦЭМ!$C$39:$C$782,СВЦЭМ!$A$39:$A$782,$A66,СВЦЭМ!$B$39:$B$782,V$47)+'СЕТ СН'!$G$12+СВЦЭМ!$D$10+'СЕТ СН'!$G$5-'СЕТ СН'!$G$20</f>
        <v>2738.7107828399999</v>
      </c>
      <c r="W66" s="36">
        <f>SUMIFS(СВЦЭМ!$C$39:$C$782,СВЦЭМ!$A$39:$A$782,$A66,СВЦЭМ!$B$39:$B$782,W$47)+'СЕТ СН'!$G$12+СВЦЭМ!$D$10+'СЕТ СН'!$G$5-'СЕТ СН'!$G$20</f>
        <v>2754.04883453</v>
      </c>
      <c r="X66" s="36">
        <f>SUMIFS(СВЦЭМ!$C$39:$C$782,СВЦЭМ!$A$39:$A$782,$A66,СВЦЭМ!$B$39:$B$782,X$47)+'СЕТ СН'!$G$12+СВЦЭМ!$D$10+'СЕТ СН'!$G$5-'СЕТ СН'!$G$20</f>
        <v>2747.0351342899999</v>
      </c>
      <c r="Y66" s="36">
        <f>SUMIFS(СВЦЭМ!$C$39:$C$782,СВЦЭМ!$A$39:$A$782,$A66,СВЦЭМ!$B$39:$B$782,Y$47)+'СЕТ СН'!$G$12+СВЦЭМ!$D$10+'СЕТ СН'!$G$5-'СЕТ СН'!$G$20</f>
        <v>2783.58126485</v>
      </c>
    </row>
    <row r="67" spans="1:27" ht="15.75" x14ac:dyDescent="0.2">
      <c r="A67" s="35">
        <f t="shared" si="1"/>
        <v>44397</v>
      </c>
      <c r="B67" s="36">
        <f>SUMIFS(СВЦЭМ!$C$39:$C$782,СВЦЭМ!$A$39:$A$782,$A67,СВЦЭМ!$B$39:$B$782,B$47)+'СЕТ СН'!$G$12+СВЦЭМ!$D$10+'СЕТ СН'!$G$5-'СЕТ СН'!$G$20</f>
        <v>2834.5503285099999</v>
      </c>
      <c r="C67" s="36">
        <f>SUMIFS(СВЦЭМ!$C$39:$C$782,СВЦЭМ!$A$39:$A$782,$A67,СВЦЭМ!$B$39:$B$782,C$47)+'СЕТ СН'!$G$12+СВЦЭМ!$D$10+'СЕТ СН'!$G$5-'СЕТ СН'!$G$20</f>
        <v>2918.9042140299998</v>
      </c>
      <c r="D67" s="36">
        <f>SUMIFS(СВЦЭМ!$C$39:$C$782,СВЦЭМ!$A$39:$A$782,$A67,СВЦЭМ!$B$39:$B$782,D$47)+'СЕТ СН'!$G$12+СВЦЭМ!$D$10+'СЕТ СН'!$G$5-'СЕТ СН'!$G$20</f>
        <v>2966.8755286999999</v>
      </c>
      <c r="E67" s="36">
        <f>SUMIFS(СВЦЭМ!$C$39:$C$782,СВЦЭМ!$A$39:$A$782,$A67,СВЦЭМ!$B$39:$B$782,E$47)+'СЕТ СН'!$G$12+СВЦЭМ!$D$10+'СЕТ СН'!$G$5-'СЕТ СН'!$G$20</f>
        <v>2972.84780593</v>
      </c>
      <c r="F67" s="36">
        <f>SUMIFS(СВЦЭМ!$C$39:$C$782,СВЦЭМ!$A$39:$A$782,$A67,СВЦЭМ!$B$39:$B$782,F$47)+'СЕТ СН'!$G$12+СВЦЭМ!$D$10+'СЕТ СН'!$G$5-'СЕТ СН'!$G$20</f>
        <v>2988.0131439500001</v>
      </c>
      <c r="G67" s="36">
        <f>SUMIFS(СВЦЭМ!$C$39:$C$782,СВЦЭМ!$A$39:$A$782,$A67,СВЦЭМ!$B$39:$B$782,G$47)+'СЕТ СН'!$G$12+СВЦЭМ!$D$10+'СЕТ СН'!$G$5-'СЕТ СН'!$G$20</f>
        <v>2960.7626085100001</v>
      </c>
      <c r="H67" s="36">
        <f>SUMIFS(СВЦЭМ!$C$39:$C$782,СВЦЭМ!$A$39:$A$782,$A67,СВЦЭМ!$B$39:$B$782,H$47)+'СЕТ СН'!$G$12+СВЦЭМ!$D$10+'СЕТ СН'!$G$5-'СЕТ СН'!$G$20</f>
        <v>2904.3907216399998</v>
      </c>
      <c r="I67" s="36">
        <f>SUMIFS(СВЦЭМ!$C$39:$C$782,СВЦЭМ!$A$39:$A$782,$A67,СВЦЭМ!$B$39:$B$782,I$47)+'СЕТ СН'!$G$12+СВЦЭМ!$D$10+'СЕТ СН'!$G$5-'СЕТ СН'!$G$20</f>
        <v>2823.7241925799999</v>
      </c>
      <c r="J67" s="36">
        <f>SUMIFS(СВЦЭМ!$C$39:$C$782,СВЦЭМ!$A$39:$A$782,$A67,СВЦЭМ!$B$39:$B$782,J$47)+'СЕТ СН'!$G$12+СВЦЭМ!$D$10+'СЕТ СН'!$G$5-'СЕТ СН'!$G$20</f>
        <v>2751.05407633</v>
      </c>
      <c r="K67" s="36">
        <f>SUMIFS(СВЦЭМ!$C$39:$C$782,СВЦЭМ!$A$39:$A$782,$A67,СВЦЭМ!$B$39:$B$782,K$47)+'СЕТ СН'!$G$12+СВЦЭМ!$D$10+'СЕТ СН'!$G$5-'СЕТ СН'!$G$20</f>
        <v>2731.1672439700001</v>
      </c>
      <c r="L67" s="36">
        <f>SUMIFS(СВЦЭМ!$C$39:$C$782,СВЦЭМ!$A$39:$A$782,$A67,СВЦЭМ!$B$39:$B$782,L$47)+'СЕТ СН'!$G$12+СВЦЭМ!$D$10+'СЕТ СН'!$G$5-'СЕТ СН'!$G$20</f>
        <v>2725.17050733</v>
      </c>
      <c r="M67" s="36">
        <f>SUMIFS(СВЦЭМ!$C$39:$C$782,СВЦЭМ!$A$39:$A$782,$A67,СВЦЭМ!$B$39:$B$782,M$47)+'СЕТ СН'!$G$12+СВЦЭМ!$D$10+'СЕТ СН'!$G$5-'СЕТ СН'!$G$20</f>
        <v>2711.66145138</v>
      </c>
      <c r="N67" s="36">
        <f>SUMIFS(СВЦЭМ!$C$39:$C$782,СВЦЭМ!$A$39:$A$782,$A67,СВЦЭМ!$B$39:$B$782,N$47)+'СЕТ СН'!$G$12+СВЦЭМ!$D$10+'СЕТ СН'!$G$5-'СЕТ СН'!$G$20</f>
        <v>2743.89661501</v>
      </c>
      <c r="O67" s="36">
        <f>SUMIFS(СВЦЭМ!$C$39:$C$782,СВЦЭМ!$A$39:$A$782,$A67,СВЦЭМ!$B$39:$B$782,O$47)+'СЕТ СН'!$G$12+СВЦЭМ!$D$10+'СЕТ СН'!$G$5-'СЕТ СН'!$G$20</f>
        <v>2733.6176959099998</v>
      </c>
      <c r="P67" s="36">
        <f>SUMIFS(СВЦЭМ!$C$39:$C$782,СВЦЭМ!$A$39:$A$782,$A67,СВЦЭМ!$B$39:$B$782,P$47)+'СЕТ СН'!$G$12+СВЦЭМ!$D$10+'СЕТ СН'!$G$5-'СЕТ СН'!$G$20</f>
        <v>2746.3430810099999</v>
      </c>
      <c r="Q67" s="36">
        <f>SUMIFS(СВЦЭМ!$C$39:$C$782,СВЦЭМ!$A$39:$A$782,$A67,СВЦЭМ!$B$39:$B$782,Q$47)+'СЕТ СН'!$G$12+СВЦЭМ!$D$10+'СЕТ СН'!$G$5-'СЕТ СН'!$G$20</f>
        <v>2731.6909495499999</v>
      </c>
      <c r="R67" s="36">
        <f>SUMIFS(СВЦЭМ!$C$39:$C$782,СВЦЭМ!$A$39:$A$782,$A67,СВЦЭМ!$B$39:$B$782,R$47)+'СЕТ СН'!$G$12+СВЦЭМ!$D$10+'СЕТ СН'!$G$5-'СЕТ СН'!$G$20</f>
        <v>2745.6125312700001</v>
      </c>
      <c r="S67" s="36">
        <f>SUMIFS(СВЦЭМ!$C$39:$C$782,СВЦЭМ!$A$39:$A$782,$A67,СВЦЭМ!$B$39:$B$782,S$47)+'СЕТ СН'!$G$12+СВЦЭМ!$D$10+'СЕТ СН'!$G$5-'СЕТ СН'!$G$20</f>
        <v>2709.4479291600001</v>
      </c>
      <c r="T67" s="36">
        <f>SUMIFS(СВЦЭМ!$C$39:$C$782,СВЦЭМ!$A$39:$A$782,$A67,СВЦЭМ!$B$39:$B$782,T$47)+'СЕТ СН'!$G$12+СВЦЭМ!$D$10+'СЕТ СН'!$G$5-'СЕТ СН'!$G$20</f>
        <v>2749.38479216</v>
      </c>
      <c r="U67" s="36">
        <f>SUMIFS(СВЦЭМ!$C$39:$C$782,СВЦЭМ!$A$39:$A$782,$A67,СВЦЭМ!$B$39:$B$782,U$47)+'СЕТ СН'!$G$12+СВЦЭМ!$D$10+'СЕТ СН'!$G$5-'СЕТ СН'!$G$20</f>
        <v>2771.9742063899998</v>
      </c>
      <c r="V67" s="36">
        <f>SUMIFS(СВЦЭМ!$C$39:$C$782,СВЦЭМ!$A$39:$A$782,$A67,СВЦЭМ!$B$39:$B$782,V$47)+'СЕТ СН'!$G$12+СВЦЭМ!$D$10+'СЕТ СН'!$G$5-'СЕТ СН'!$G$20</f>
        <v>2765.69837719</v>
      </c>
      <c r="W67" s="36">
        <f>SUMIFS(СВЦЭМ!$C$39:$C$782,СВЦЭМ!$A$39:$A$782,$A67,СВЦЭМ!$B$39:$B$782,W$47)+'СЕТ СН'!$G$12+СВЦЭМ!$D$10+'СЕТ СН'!$G$5-'СЕТ СН'!$G$20</f>
        <v>2794.74321706</v>
      </c>
      <c r="X67" s="36">
        <f>SUMIFS(СВЦЭМ!$C$39:$C$782,СВЦЭМ!$A$39:$A$782,$A67,СВЦЭМ!$B$39:$B$782,X$47)+'СЕТ СН'!$G$12+СВЦЭМ!$D$10+'СЕТ СН'!$G$5-'СЕТ СН'!$G$20</f>
        <v>2774.8259070200002</v>
      </c>
      <c r="Y67" s="36">
        <f>SUMIFS(СВЦЭМ!$C$39:$C$782,СВЦЭМ!$A$39:$A$782,$A67,СВЦЭМ!$B$39:$B$782,Y$47)+'СЕТ СН'!$G$12+СВЦЭМ!$D$10+'СЕТ СН'!$G$5-'СЕТ СН'!$G$20</f>
        <v>2774.4425251499997</v>
      </c>
    </row>
    <row r="68" spans="1:27" ht="15.75" x14ac:dyDescent="0.2">
      <c r="A68" s="35">
        <f t="shared" si="1"/>
        <v>44398</v>
      </c>
      <c r="B68" s="36">
        <f>SUMIFS(СВЦЭМ!$C$39:$C$782,СВЦЭМ!$A$39:$A$782,$A68,СВЦЭМ!$B$39:$B$782,B$47)+'СЕТ СН'!$G$12+СВЦЭМ!$D$10+'СЕТ СН'!$G$5-'СЕТ СН'!$G$20</f>
        <v>2949.4552343800001</v>
      </c>
      <c r="C68" s="36">
        <f>SUMIFS(СВЦЭМ!$C$39:$C$782,СВЦЭМ!$A$39:$A$782,$A68,СВЦЭМ!$B$39:$B$782,C$47)+'СЕТ СН'!$G$12+СВЦЭМ!$D$10+'СЕТ СН'!$G$5-'СЕТ СН'!$G$20</f>
        <v>3021.43887761</v>
      </c>
      <c r="D68" s="36">
        <f>SUMIFS(СВЦЭМ!$C$39:$C$782,СВЦЭМ!$A$39:$A$782,$A68,СВЦЭМ!$B$39:$B$782,D$47)+'СЕТ СН'!$G$12+СВЦЭМ!$D$10+'СЕТ СН'!$G$5-'СЕТ СН'!$G$20</f>
        <v>3100.7751812699998</v>
      </c>
      <c r="E68" s="36">
        <f>SUMIFS(СВЦЭМ!$C$39:$C$782,СВЦЭМ!$A$39:$A$782,$A68,СВЦЭМ!$B$39:$B$782,E$47)+'СЕТ СН'!$G$12+СВЦЭМ!$D$10+'СЕТ СН'!$G$5-'СЕТ СН'!$G$20</f>
        <v>3110.9167318700001</v>
      </c>
      <c r="F68" s="36">
        <f>SUMIFS(СВЦЭМ!$C$39:$C$782,СВЦЭМ!$A$39:$A$782,$A68,СВЦЭМ!$B$39:$B$782,F$47)+'СЕТ СН'!$G$12+СВЦЭМ!$D$10+'СЕТ СН'!$G$5-'СЕТ СН'!$G$20</f>
        <v>3115.56949687</v>
      </c>
      <c r="G68" s="36">
        <f>SUMIFS(СВЦЭМ!$C$39:$C$782,СВЦЭМ!$A$39:$A$782,$A68,СВЦЭМ!$B$39:$B$782,G$47)+'СЕТ СН'!$G$12+СВЦЭМ!$D$10+'СЕТ СН'!$G$5-'СЕТ СН'!$G$20</f>
        <v>3096.5221880399999</v>
      </c>
      <c r="H68" s="36">
        <f>SUMIFS(СВЦЭМ!$C$39:$C$782,СВЦЭМ!$A$39:$A$782,$A68,СВЦЭМ!$B$39:$B$782,H$47)+'СЕТ СН'!$G$12+СВЦЭМ!$D$10+'СЕТ СН'!$G$5-'СЕТ СН'!$G$20</f>
        <v>3072.7763691099999</v>
      </c>
      <c r="I68" s="36">
        <f>SUMIFS(СВЦЭМ!$C$39:$C$782,СВЦЭМ!$A$39:$A$782,$A68,СВЦЭМ!$B$39:$B$782,I$47)+'СЕТ СН'!$G$12+СВЦЭМ!$D$10+'СЕТ СН'!$G$5-'СЕТ СН'!$G$20</f>
        <v>2984.2687297399998</v>
      </c>
      <c r="J68" s="36">
        <f>SUMIFS(СВЦЭМ!$C$39:$C$782,СВЦЭМ!$A$39:$A$782,$A68,СВЦЭМ!$B$39:$B$782,J$47)+'СЕТ СН'!$G$12+СВЦЭМ!$D$10+'СЕТ СН'!$G$5-'СЕТ СН'!$G$20</f>
        <v>2912.6554393000001</v>
      </c>
      <c r="K68" s="36">
        <f>SUMIFS(СВЦЭМ!$C$39:$C$782,СВЦЭМ!$A$39:$A$782,$A68,СВЦЭМ!$B$39:$B$782,K$47)+'СЕТ СН'!$G$12+СВЦЭМ!$D$10+'СЕТ СН'!$G$5-'СЕТ СН'!$G$20</f>
        <v>2852.0706382399999</v>
      </c>
      <c r="L68" s="36">
        <f>SUMIFS(СВЦЭМ!$C$39:$C$782,СВЦЭМ!$A$39:$A$782,$A68,СВЦЭМ!$B$39:$B$782,L$47)+'СЕТ СН'!$G$12+СВЦЭМ!$D$10+'СЕТ СН'!$G$5-'СЕТ СН'!$G$20</f>
        <v>2801.5498240799998</v>
      </c>
      <c r="M68" s="36">
        <f>SUMIFS(СВЦЭМ!$C$39:$C$782,СВЦЭМ!$A$39:$A$782,$A68,СВЦЭМ!$B$39:$B$782,M$47)+'СЕТ СН'!$G$12+СВЦЭМ!$D$10+'СЕТ СН'!$G$5-'СЕТ СН'!$G$20</f>
        <v>2807.2607924499998</v>
      </c>
      <c r="N68" s="36">
        <f>SUMIFS(СВЦЭМ!$C$39:$C$782,СВЦЭМ!$A$39:$A$782,$A68,СВЦЭМ!$B$39:$B$782,N$47)+'СЕТ СН'!$G$12+СВЦЭМ!$D$10+'СЕТ СН'!$G$5-'СЕТ СН'!$G$20</f>
        <v>2853.3999541799999</v>
      </c>
      <c r="O68" s="36">
        <f>SUMIFS(СВЦЭМ!$C$39:$C$782,СВЦЭМ!$A$39:$A$782,$A68,СВЦЭМ!$B$39:$B$782,O$47)+'СЕТ СН'!$G$12+СВЦЭМ!$D$10+'СЕТ СН'!$G$5-'СЕТ СН'!$G$20</f>
        <v>2843.7169732799998</v>
      </c>
      <c r="P68" s="36">
        <f>SUMIFS(СВЦЭМ!$C$39:$C$782,СВЦЭМ!$A$39:$A$782,$A68,СВЦЭМ!$B$39:$B$782,P$47)+'СЕТ СН'!$G$12+СВЦЭМ!$D$10+'СЕТ СН'!$G$5-'СЕТ СН'!$G$20</f>
        <v>2859.3782562699998</v>
      </c>
      <c r="Q68" s="36">
        <f>SUMIFS(СВЦЭМ!$C$39:$C$782,СВЦЭМ!$A$39:$A$782,$A68,СВЦЭМ!$B$39:$B$782,Q$47)+'СЕТ СН'!$G$12+СВЦЭМ!$D$10+'СЕТ СН'!$G$5-'СЕТ СН'!$G$20</f>
        <v>2839.9165450999999</v>
      </c>
      <c r="R68" s="36">
        <f>SUMIFS(СВЦЭМ!$C$39:$C$782,СВЦЭМ!$A$39:$A$782,$A68,СВЦЭМ!$B$39:$B$782,R$47)+'СЕТ СН'!$G$12+СВЦЭМ!$D$10+'СЕТ СН'!$G$5-'СЕТ СН'!$G$20</f>
        <v>2843.6346938900001</v>
      </c>
      <c r="S68" s="36">
        <f>SUMIFS(СВЦЭМ!$C$39:$C$782,СВЦЭМ!$A$39:$A$782,$A68,СВЦЭМ!$B$39:$B$782,S$47)+'СЕТ СН'!$G$12+СВЦЭМ!$D$10+'СЕТ СН'!$G$5-'СЕТ СН'!$G$20</f>
        <v>2825.6440092399998</v>
      </c>
      <c r="T68" s="36">
        <f>SUMIFS(СВЦЭМ!$C$39:$C$782,СВЦЭМ!$A$39:$A$782,$A68,СВЦЭМ!$B$39:$B$782,T$47)+'СЕТ СН'!$G$12+СВЦЭМ!$D$10+'СЕТ СН'!$G$5-'СЕТ СН'!$G$20</f>
        <v>2806.7117879100001</v>
      </c>
      <c r="U68" s="36">
        <f>SUMIFS(СВЦЭМ!$C$39:$C$782,СВЦЭМ!$A$39:$A$782,$A68,СВЦЭМ!$B$39:$B$782,U$47)+'СЕТ СН'!$G$12+СВЦЭМ!$D$10+'СЕТ СН'!$G$5-'СЕТ СН'!$G$20</f>
        <v>2837.2961354700001</v>
      </c>
      <c r="V68" s="36">
        <f>SUMIFS(СВЦЭМ!$C$39:$C$782,СВЦЭМ!$A$39:$A$782,$A68,СВЦЭМ!$B$39:$B$782,V$47)+'СЕТ СН'!$G$12+СВЦЭМ!$D$10+'СЕТ СН'!$G$5-'СЕТ СН'!$G$20</f>
        <v>2841.4588963300002</v>
      </c>
      <c r="W68" s="36">
        <f>SUMIFS(СВЦЭМ!$C$39:$C$782,СВЦЭМ!$A$39:$A$782,$A68,СВЦЭМ!$B$39:$B$782,W$47)+'СЕТ СН'!$G$12+СВЦЭМ!$D$10+'СЕТ СН'!$G$5-'СЕТ СН'!$G$20</f>
        <v>2822.6784330800001</v>
      </c>
      <c r="X68" s="36">
        <f>SUMIFS(СВЦЭМ!$C$39:$C$782,СВЦЭМ!$A$39:$A$782,$A68,СВЦЭМ!$B$39:$B$782,X$47)+'СЕТ СН'!$G$12+СВЦЭМ!$D$10+'СЕТ СН'!$G$5-'СЕТ СН'!$G$20</f>
        <v>2861.3925369099998</v>
      </c>
      <c r="Y68" s="36">
        <f>SUMIFS(СВЦЭМ!$C$39:$C$782,СВЦЭМ!$A$39:$A$782,$A68,СВЦЭМ!$B$39:$B$782,Y$47)+'СЕТ СН'!$G$12+СВЦЭМ!$D$10+'СЕТ СН'!$G$5-'СЕТ СН'!$G$20</f>
        <v>2913.8233223500001</v>
      </c>
    </row>
    <row r="69" spans="1:27" ht="15.75" x14ac:dyDescent="0.2">
      <c r="A69" s="35">
        <f t="shared" si="1"/>
        <v>44399</v>
      </c>
      <c r="B69" s="36">
        <f>SUMIFS(СВЦЭМ!$C$39:$C$782,СВЦЭМ!$A$39:$A$782,$A69,СВЦЭМ!$B$39:$B$782,B$47)+'СЕТ СН'!$G$12+СВЦЭМ!$D$10+'СЕТ СН'!$G$5-'СЕТ СН'!$G$20</f>
        <v>2846.2377077699998</v>
      </c>
      <c r="C69" s="36">
        <f>SUMIFS(СВЦЭМ!$C$39:$C$782,СВЦЭМ!$A$39:$A$782,$A69,СВЦЭМ!$B$39:$B$782,C$47)+'СЕТ СН'!$G$12+СВЦЭМ!$D$10+'СЕТ СН'!$G$5-'СЕТ СН'!$G$20</f>
        <v>2909.7399076199999</v>
      </c>
      <c r="D69" s="36">
        <f>SUMIFS(СВЦЭМ!$C$39:$C$782,СВЦЭМ!$A$39:$A$782,$A69,СВЦЭМ!$B$39:$B$782,D$47)+'СЕТ СН'!$G$12+СВЦЭМ!$D$10+'СЕТ СН'!$G$5-'СЕТ СН'!$G$20</f>
        <v>2903.55688951</v>
      </c>
      <c r="E69" s="36">
        <f>SUMIFS(СВЦЭМ!$C$39:$C$782,СВЦЭМ!$A$39:$A$782,$A69,СВЦЭМ!$B$39:$B$782,E$47)+'СЕТ СН'!$G$12+СВЦЭМ!$D$10+'СЕТ СН'!$G$5-'СЕТ СН'!$G$20</f>
        <v>2928.9796811400001</v>
      </c>
      <c r="F69" s="36">
        <f>SUMIFS(СВЦЭМ!$C$39:$C$782,СВЦЭМ!$A$39:$A$782,$A69,СВЦЭМ!$B$39:$B$782,F$47)+'СЕТ СН'!$G$12+СВЦЭМ!$D$10+'СЕТ СН'!$G$5-'СЕТ СН'!$G$20</f>
        <v>2923.9363066400001</v>
      </c>
      <c r="G69" s="36">
        <f>SUMIFS(СВЦЭМ!$C$39:$C$782,СВЦЭМ!$A$39:$A$782,$A69,СВЦЭМ!$B$39:$B$782,G$47)+'СЕТ СН'!$G$12+СВЦЭМ!$D$10+'СЕТ СН'!$G$5-'СЕТ СН'!$G$20</f>
        <v>2909.9792532399997</v>
      </c>
      <c r="H69" s="36">
        <f>SUMIFS(СВЦЭМ!$C$39:$C$782,СВЦЭМ!$A$39:$A$782,$A69,СВЦЭМ!$B$39:$B$782,H$47)+'СЕТ СН'!$G$12+СВЦЭМ!$D$10+'СЕТ СН'!$G$5-'СЕТ СН'!$G$20</f>
        <v>2861.9400590800001</v>
      </c>
      <c r="I69" s="36">
        <f>SUMIFS(СВЦЭМ!$C$39:$C$782,СВЦЭМ!$A$39:$A$782,$A69,СВЦЭМ!$B$39:$B$782,I$47)+'СЕТ СН'!$G$12+СВЦЭМ!$D$10+'СЕТ СН'!$G$5-'СЕТ СН'!$G$20</f>
        <v>2807.4596418900001</v>
      </c>
      <c r="J69" s="36">
        <f>SUMIFS(СВЦЭМ!$C$39:$C$782,СВЦЭМ!$A$39:$A$782,$A69,СВЦЭМ!$B$39:$B$782,J$47)+'СЕТ СН'!$G$12+СВЦЭМ!$D$10+'СЕТ СН'!$G$5-'СЕТ СН'!$G$20</f>
        <v>2734.5148920399997</v>
      </c>
      <c r="K69" s="36">
        <f>SUMIFS(СВЦЭМ!$C$39:$C$782,СВЦЭМ!$A$39:$A$782,$A69,СВЦЭМ!$B$39:$B$782,K$47)+'СЕТ СН'!$G$12+СВЦЭМ!$D$10+'СЕТ СН'!$G$5-'СЕТ СН'!$G$20</f>
        <v>2706.5253463999998</v>
      </c>
      <c r="L69" s="36">
        <f>SUMIFS(СВЦЭМ!$C$39:$C$782,СВЦЭМ!$A$39:$A$782,$A69,СВЦЭМ!$B$39:$B$782,L$47)+'СЕТ СН'!$G$12+СВЦЭМ!$D$10+'СЕТ СН'!$G$5-'СЕТ СН'!$G$20</f>
        <v>2730.4121299799999</v>
      </c>
      <c r="M69" s="36">
        <f>SUMIFS(СВЦЭМ!$C$39:$C$782,СВЦЭМ!$A$39:$A$782,$A69,СВЦЭМ!$B$39:$B$782,M$47)+'СЕТ СН'!$G$12+СВЦЭМ!$D$10+'СЕТ СН'!$G$5-'СЕТ СН'!$G$20</f>
        <v>2687.5118115</v>
      </c>
      <c r="N69" s="36">
        <f>SUMIFS(СВЦЭМ!$C$39:$C$782,СВЦЭМ!$A$39:$A$782,$A69,СВЦЭМ!$B$39:$B$782,N$47)+'СЕТ СН'!$G$12+СВЦЭМ!$D$10+'СЕТ СН'!$G$5-'СЕТ СН'!$G$20</f>
        <v>2698.1685685799998</v>
      </c>
      <c r="O69" s="36">
        <f>SUMIFS(СВЦЭМ!$C$39:$C$782,СВЦЭМ!$A$39:$A$782,$A69,СВЦЭМ!$B$39:$B$782,O$47)+'СЕТ СН'!$G$12+СВЦЭМ!$D$10+'СЕТ СН'!$G$5-'СЕТ СН'!$G$20</f>
        <v>2693.20168444</v>
      </c>
      <c r="P69" s="36">
        <f>SUMIFS(СВЦЭМ!$C$39:$C$782,СВЦЭМ!$A$39:$A$782,$A69,СВЦЭМ!$B$39:$B$782,P$47)+'СЕТ СН'!$G$12+СВЦЭМ!$D$10+'СЕТ СН'!$G$5-'СЕТ СН'!$G$20</f>
        <v>2690.6378823699997</v>
      </c>
      <c r="Q69" s="36">
        <f>SUMIFS(СВЦЭМ!$C$39:$C$782,СВЦЭМ!$A$39:$A$782,$A69,СВЦЭМ!$B$39:$B$782,Q$47)+'СЕТ СН'!$G$12+СВЦЭМ!$D$10+'СЕТ СН'!$G$5-'СЕТ СН'!$G$20</f>
        <v>2687.7482235500001</v>
      </c>
      <c r="R69" s="36">
        <f>SUMIFS(СВЦЭМ!$C$39:$C$782,СВЦЭМ!$A$39:$A$782,$A69,СВЦЭМ!$B$39:$B$782,R$47)+'СЕТ СН'!$G$12+СВЦЭМ!$D$10+'СЕТ СН'!$G$5-'СЕТ СН'!$G$20</f>
        <v>2719.5499281499997</v>
      </c>
      <c r="S69" s="36">
        <f>SUMIFS(СВЦЭМ!$C$39:$C$782,СВЦЭМ!$A$39:$A$782,$A69,СВЦЭМ!$B$39:$B$782,S$47)+'СЕТ СН'!$G$12+СВЦЭМ!$D$10+'СЕТ СН'!$G$5-'СЕТ СН'!$G$20</f>
        <v>2683.8653950399998</v>
      </c>
      <c r="T69" s="36">
        <f>SUMIFS(СВЦЭМ!$C$39:$C$782,СВЦЭМ!$A$39:$A$782,$A69,СВЦЭМ!$B$39:$B$782,T$47)+'СЕТ СН'!$G$12+СВЦЭМ!$D$10+'СЕТ СН'!$G$5-'СЕТ СН'!$G$20</f>
        <v>2763.5967108300001</v>
      </c>
      <c r="U69" s="36">
        <f>SUMIFS(СВЦЭМ!$C$39:$C$782,СВЦЭМ!$A$39:$A$782,$A69,СВЦЭМ!$B$39:$B$782,U$47)+'СЕТ СН'!$G$12+СВЦЭМ!$D$10+'СЕТ СН'!$G$5-'СЕТ СН'!$G$20</f>
        <v>2777.6007946999998</v>
      </c>
      <c r="V69" s="36">
        <f>SUMIFS(СВЦЭМ!$C$39:$C$782,СВЦЭМ!$A$39:$A$782,$A69,СВЦЭМ!$B$39:$B$782,V$47)+'СЕТ СН'!$G$12+СВЦЭМ!$D$10+'СЕТ СН'!$G$5-'СЕТ СН'!$G$20</f>
        <v>2771.8760527300001</v>
      </c>
      <c r="W69" s="36">
        <f>SUMIFS(СВЦЭМ!$C$39:$C$782,СВЦЭМ!$A$39:$A$782,$A69,СВЦЭМ!$B$39:$B$782,W$47)+'СЕТ СН'!$G$12+СВЦЭМ!$D$10+'СЕТ СН'!$G$5-'СЕТ СН'!$G$20</f>
        <v>2789.3957269499997</v>
      </c>
      <c r="X69" s="36">
        <f>SUMIFS(СВЦЭМ!$C$39:$C$782,СВЦЭМ!$A$39:$A$782,$A69,СВЦЭМ!$B$39:$B$782,X$47)+'СЕТ СН'!$G$12+СВЦЭМ!$D$10+'СЕТ СН'!$G$5-'СЕТ СН'!$G$20</f>
        <v>2760.6509075099998</v>
      </c>
      <c r="Y69" s="36">
        <f>SUMIFS(СВЦЭМ!$C$39:$C$782,СВЦЭМ!$A$39:$A$782,$A69,СВЦЭМ!$B$39:$B$782,Y$47)+'СЕТ СН'!$G$12+СВЦЭМ!$D$10+'СЕТ СН'!$G$5-'СЕТ СН'!$G$20</f>
        <v>2739.5500576499999</v>
      </c>
    </row>
    <row r="70" spans="1:27" ht="15.75" x14ac:dyDescent="0.2">
      <c r="A70" s="35">
        <f t="shared" si="1"/>
        <v>44400</v>
      </c>
      <c r="B70" s="36">
        <f>SUMIFS(СВЦЭМ!$C$39:$C$782,СВЦЭМ!$A$39:$A$782,$A70,СВЦЭМ!$B$39:$B$782,B$47)+'СЕТ СН'!$G$12+СВЦЭМ!$D$10+'СЕТ СН'!$G$5-'СЕТ СН'!$G$20</f>
        <v>2771.8541488700002</v>
      </c>
      <c r="C70" s="36">
        <f>SUMIFS(СВЦЭМ!$C$39:$C$782,СВЦЭМ!$A$39:$A$782,$A70,СВЦЭМ!$B$39:$B$782,C$47)+'СЕТ СН'!$G$12+СВЦЭМ!$D$10+'СЕТ СН'!$G$5-'СЕТ СН'!$G$20</f>
        <v>2822.9033954699999</v>
      </c>
      <c r="D70" s="36">
        <f>SUMIFS(СВЦЭМ!$C$39:$C$782,СВЦЭМ!$A$39:$A$782,$A70,СВЦЭМ!$B$39:$B$782,D$47)+'СЕТ СН'!$G$12+СВЦЭМ!$D$10+'СЕТ СН'!$G$5-'СЕТ СН'!$G$20</f>
        <v>2844.5552160400002</v>
      </c>
      <c r="E70" s="36">
        <f>SUMIFS(СВЦЭМ!$C$39:$C$782,СВЦЭМ!$A$39:$A$782,$A70,СВЦЭМ!$B$39:$B$782,E$47)+'СЕТ СН'!$G$12+СВЦЭМ!$D$10+'СЕТ СН'!$G$5-'СЕТ СН'!$G$20</f>
        <v>2885.5136966199998</v>
      </c>
      <c r="F70" s="36">
        <f>SUMIFS(СВЦЭМ!$C$39:$C$782,СВЦЭМ!$A$39:$A$782,$A70,СВЦЭМ!$B$39:$B$782,F$47)+'СЕТ СН'!$G$12+СВЦЭМ!$D$10+'СЕТ СН'!$G$5-'СЕТ СН'!$G$20</f>
        <v>2881.0528673499998</v>
      </c>
      <c r="G70" s="36">
        <f>SUMIFS(СВЦЭМ!$C$39:$C$782,СВЦЭМ!$A$39:$A$782,$A70,СВЦЭМ!$B$39:$B$782,G$47)+'СЕТ СН'!$G$12+СВЦЭМ!$D$10+'СЕТ СН'!$G$5-'СЕТ СН'!$G$20</f>
        <v>2854.27457688</v>
      </c>
      <c r="H70" s="36">
        <f>SUMIFS(СВЦЭМ!$C$39:$C$782,СВЦЭМ!$A$39:$A$782,$A70,СВЦЭМ!$B$39:$B$782,H$47)+'СЕТ СН'!$G$12+СВЦЭМ!$D$10+'СЕТ СН'!$G$5-'СЕТ СН'!$G$20</f>
        <v>2813.0476602099998</v>
      </c>
      <c r="I70" s="36">
        <f>SUMIFS(СВЦЭМ!$C$39:$C$782,СВЦЭМ!$A$39:$A$782,$A70,СВЦЭМ!$B$39:$B$782,I$47)+'СЕТ СН'!$G$12+СВЦЭМ!$D$10+'СЕТ СН'!$G$5-'СЕТ СН'!$G$20</f>
        <v>2707.76304222</v>
      </c>
      <c r="J70" s="36">
        <f>SUMIFS(СВЦЭМ!$C$39:$C$782,СВЦЭМ!$A$39:$A$782,$A70,СВЦЭМ!$B$39:$B$782,J$47)+'СЕТ СН'!$G$12+СВЦЭМ!$D$10+'СЕТ СН'!$G$5-'СЕТ СН'!$G$20</f>
        <v>2692.80880634</v>
      </c>
      <c r="K70" s="36">
        <f>SUMIFS(СВЦЭМ!$C$39:$C$782,СВЦЭМ!$A$39:$A$782,$A70,СВЦЭМ!$B$39:$B$782,K$47)+'СЕТ СН'!$G$12+СВЦЭМ!$D$10+'СЕТ СН'!$G$5-'СЕТ СН'!$G$20</f>
        <v>2713.6608431599998</v>
      </c>
      <c r="L70" s="36">
        <f>SUMIFS(СВЦЭМ!$C$39:$C$782,СВЦЭМ!$A$39:$A$782,$A70,СВЦЭМ!$B$39:$B$782,L$47)+'СЕТ СН'!$G$12+СВЦЭМ!$D$10+'СЕТ СН'!$G$5-'СЕТ СН'!$G$20</f>
        <v>2734.6801677100002</v>
      </c>
      <c r="M70" s="36">
        <f>SUMIFS(СВЦЭМ!$C$39:$C$782,СВЦЭМ!$A$39:$A$782,$A70,СВЦЭМ!$B$39:$B$782,M$47)+'СЕТ СН'!$G$12+СВЦЭМ!$D$10+'СЕТ СН'!$G$5-'СЕТ СН'!$G$20</f>
        <v>2722.61248088</v>
      </c>
      <c r="N70" s="36">
        <f>SUMIFS(СВЦЭМ!$C$39:$C$782,СВЦЭМ!$A$39:$A$782,$A70,СВЦЭМ!$B$39:$B$782,N$47)+'СЕТ СН'!$G$12+СВЦЭМ!$D$10+'СЕТ СН'!$G$5-'СЕТ СН'!$G$20</f>
        <v>2726.99853755</v>
      </c>
      <c r="O70" s="36">
        <f>SUMIFS(СВЦЭМ!$C$39:$C$782,СВЦЭМ!$A$39:$A$782,$A70,СВЦЭМ!$B$39:$B$782,O$47)+'СЕТ СН'!$G$12+СВЦЭМ!$D$10+'СЕТ СН'!$G$5-'СЕТ СН'!$G$20</f>
        <v>2703.7167142099997</v>
      </c>
      <c r="P70" s="36">
        <f>SUMIFS(СВЦЭМ!$C$39:$C$782,СВЦЭМ!$A$39:$A$782,$A70,СВЦЭМ!$B$39:$B$782,P$47)+'СЕТ СН'!$G$12+СВЦЭМ!$D$10+'СЕТ СН'!$G$5-'СЕТ СН'!$G$20</f>
        <v>2706.8277858599999</v>
      </c>
      <c r="Q70" s="36">
        <f>SUMIFS(СВЦЭМ!$C$39:$C$782,СВЦЭМ!$A$39:$A$782,$A70,СВЦЭМ!$B$39:$B$782,Q$47)+'СЕТ СН'!$G$12+СВЦЭМ!$D$10+'СЕТ СН'!$G$5-'СЕТ СН'!$G$20</f>
        <v>2703.2067931399997</v>
      </c>
      <c r="R70" s="36">
        <f>SUMIFS(СВЦЭМ!$C$39:$C$782,СВЦЭМ!$A$39:$A$782,$A70,СВЦЭМ!$B$39:$B$782,R$47)+'СЕТ СН'!$G$12+СВЦЭМ!$D$10+'СЕТ СН'!$G$5-'СЕТ СН'!$G$20</f>
        <v>2712.4576861800001</v>
      </c>
      <c r="S70" s="36">
        <f>SUMIFS(СВЦЭМ!$C$39:$C$782,СВЦЭМ!$A$39:$A$782,$A70,СВЦЭМ!$B$39:$B$782,S$47)+'СЕТ СН'!$G$12+СВЦЭМ!$D$10+'СЕТ СН'!$G$5-'СЕТ СН'!$G$20</f>
        <v>2729.3948963600001</v>
      </c>
      <c r="T70" s="36">
        <f>SUMIFS(СВЦЭМ!$C$39:$C$782,СВЦЭМ!$A$39:$A$782,$A70,СВЦЭМ!$B$39:$B$782,T$47)+'СЕТ СН'!$G$12+СВЦЭМ!$D$10+'СЕТ СН'!$G$5-'СЕТ СН'!$G$20</f>
        <v>2743.7206082100001</v>
      </c>
      <c r="U70" s="36">
        <f>SUMIFS(СВЦЭМ!$C$39:$C$782,СВЦЭМ!$A$39:$A$782,$A70,СВЦЭМ!$B$39:$B$782,U$47)+'СЕТ СН'!$G$12+СВЦЭМ!$D$10+'СЕТ СН'!$G$5-'СЕТ СН'!$G$20</f>
        <v>2743.2597267900001</v>
      </c>
      <c r="V70" s="36">
        <f>SUMIFS(СВЦЭМ!$C$39:$C$782,СВЦЭМ!$A$39:$A$782,$A70,СВЦЭМ!$B$39:$B$782,V$47)+'СЕТ СН'!$G$12+СВЦЭМ!$D$10+'СЕТ СН'!$G$5-'СЕТ СН'!$G$20</f>
        <v>2724.5074033000001</v>
      </c>
      <c r="W70" s="36">
        <f>SUMIFS(СВЦЭМ!$C$39:$C$782,СВЦЭМ!$A$39:$A$782,$A70,СВЦЭМ!$B$39:$B$782,W$47)+'СЕТ СН'!$G$12+СВЦЭМ!$D$10+'СЕТ СН'!$G$5-'СЕТ СН'!$G$20</f>
        <v>2743.6011645999997</v>
      </c>
      <c r="X70" s="36">
        <f>SUMIFS(СВЦЭМ!$C$39:$C$782,СВЦЭМ!$A$39:$A$782,$A70,СВЦЭМ!$B$39:$B$782,X$47)+'СЕТ СН'!$G$12+СВЦЭМ!$D$10+'СЕТ СН'!$G$5-'СЕТ СН'!$G$20</f>
        <v>2747.9486576899999</v>
      </c>
      <c r="Y70" s="36">
        <f>SUMIFS(СВЦЭМ!$C$39:$C$782,СВЦЭМ!$A$39:$A$782,$A70,СВЦЭМ!$B$39:$B$782,Y$47)+'СЕТ СН'!$G$12+СВЦЭМ!$D$10+'СЕТ СН'!$G$5-'СЕТ СН'!$G$20</f>
        <v>2725.7249681200001</v>
      </c>
    </row>
    <row r="71" spans="1:27" ht="15.75" x14ac:dyDescent="0.2">
      <c r="A71" s="35">
        <f t="shared" si="1"/>
        <v>44401</v>
      </c>
      <c r="B71" s="36">
        <f>SUMIFS(СВЦЭМ!$C$39:$C$782,СВЦЭМ!$A$39:$A$782,$A71,СВЦЭМ!$B$39:$B$782,B$47)+'СЕТ СН'!$G$12+СВЦЭМ!$D$10+'СЕТ СН'!$G$5-'СЕТ СН'!$G$20</f>
        <v>2776.1528851200001</v>
      </c>
      <c r="C71" s="36">
        <f>SUMIFS(СВЦЭМ!$C$39:$C$782,СВЦЭМ!$A$39:$A$782,$A71,СВЦЭМ!$B$39:$B$782,C$47)+'СЕТ СН'!$G$12+СВЦЭМ!$D$10+'СЕТ СН'!$G$5-'СЕТ СН'!$G$20</f>
        <v>2750.0350310100002</v>
      </c>
      <c r="D71" s="36">
        <f>SUMIFS(СВЦЭМ!$C$39:$C$782,СВЦЭМ!$A$39:$A$782,$A71,СВЦЭМ!$B$39:$B$782,D$47)+'СЕТ СН'!$G$12+СВЦЭМ!$D$10+'СЕТ СН'!$G$5-'СЕТ СН'!$G$20</f>
        <v>2839.5743353299999</v>
      </c>
      <c r="E71" s="36">
        <f>SUMIFS(СВЦЭМ!$C$39:$C$782,СВЦЭМ!$A$39:$A$782,$A71,СВЦЭМ!$B$39:$B$782,E$47)+'СЕТ СН'!$G$12+СВЦЭМ!$D$10+'СЕТ СН'!$G$5-'СЕТ СН'!$G$20</f>
        <v>2854.4037604300001</v>
      </c>
      <c r="F71" s="36">
        <f>SUMIFS(СВЦЭМ!$C$39:$C$782,СВЦЭМ!$A$39:$A$782,$A71,СВЦЭМ!$B$39:$B$782,F$47)+'СЕТ СН'!$G$12+СВЦЭМ!$D$10+'СЕТ СН'!$G$5-'СЕТ СН'!$G$20</f>
        <v>2844.7590345799999</v>
      </c>
      <c r="G71" s="36">
        <f>SUMIFS(СВЦЭМ!$C$39:$C$782,СВЦЭМ!$A$39:$A$782,$A71,СВЦЭМ!$B$39:$B$782,G$47)+'СЕТ СН'!$G$12+СВЦЭМ!$D$10+'СЕТ СН'!$G$5-'СЕТ СН'!$G$20</f>
        <v>2826.9634774199999</v>
      </c>
      <c r="H71" s="36">
        <f>SUMIFS(СВЦЭМ!$C$39:$C$782,СВЦЭМ!$A$39:$A$782,$A71,СВЦЭМ!$B$39:$B$782,H$47)+'СЕТ СН'!$G$12+СВЦЭМ!$D$10+'СЕТ СН'!$G$5-'СЕТ СН'!$G$20</f>
        <v>2815.7621860099998</v>
      </c>
      <c r="I71" s="36">
        <f>SUMIFS(СВЦЭМ!$C$39:$C$782,СВЦЭМ!$A$39:$A$782,$A71,СВЦЭМ!$B$39:$B$782,I$47)+'СЕТ СН'!$G$12+СВЦЭМ!$D$10+'СЕТ СН'!$G$5-'СЕТ СН'!$G$20</f>
        <v>2736.4063677899999</v>
      </c>
      <c r="J71" s="36">
        <f>SUMIFS(СВЦЭМ!$C$39:$C$782,СВЦЭМ!$A$39:$A$782,$A71,СВЦЭМ!$B$39:$B$782,J$47)+'СЕТ СН'!$G$12+СВЦЭМ!$D$10+'СЕТ СН'!$G$5-'СЕТ СН'!$G$20</f>
        <v>2719.9698026000001</v>
      </c>
      <c r="K71" s="36">
        <f>SUMIFS(СВЦЭМ!$C$39:$C$782,СВЦЭМ!$A$39:$A$782,$A71,СВЦЭМ!$B$39:$B$782,K$47)+'СЕТ СН'!$G$12+СВЦЭМ!$D$10+'СЕТ СН'!$G$5-'СЕТ СН'!$G$20</f>
        <v>2695.32340234</v>
      </c>
      <c r="L71" s="36">
        <f>SUMIFS(СВЦЭМ!$C$39:$C$782,СВЦЭМ!$A$39:$A$782,$A71,СВЦЭМ!$B$39:$B$782,L$47)+'СЕТ СН'!$G$12+СВЦЭМ!$D$10+'СЕТ СН'!$G$5-'СЕТ СН'!$G$20</f>
        <v>2726.21877726</v>
      </c>
      <c r="M71" s="36">
        <f>SUMIFS(СВЦЭМ!$C$39:$C$782,СВЦЭМ!$A$39:$A$782,$A71,СВЦЭМ!$B$39:$B$782,M$47)+'СЕТ СН'!$G$12+СВЦЭМ!$D$10+'СЕТ СН'!$G$5-'СЕТ СН'!$G$20</f>
        <v>2707.4149086299999</v>
      </c>
      <c r="N71" s="36">
        <f>SUMIFS(СВЦЭМ!$C$39:$C$782,СВЦЭМ!$A$39:$A$782,$A71,СВЦЭМ!$B$39:$B$782,N$47)+'СЕТ СН'!$G$12+СВЦЭМ!$D$10+'СЕТ СН'!$G$5-'СЕТ СН'!$G$20</f>
        <v>2712.30601024</v>
      </c>
      <c r="O71" s="36">
        <f>SUMIFS(СВЦЭМ!$C$39:$C$782,СВЦЭМ!$A$39:$A$782,$A71,СВЦЭМ!$B$39:$B$782,O$47)+'СЕТ СН'!$G$12+СВЦЭМ!$D$10+'СЕТ СН'!$G$5-'СЕТ СН'!$G$20</f>
        <v>2739.11876097</v>
      </c>
      <c r="P71" s="36">
        <f>SUMIFS(СВЦЭМ!$C$39:$C$782,СВЦЭМ!$A$39:$A$782,$A71,СВЦЭМ!$B$39:$B$782,P$47)+'СЕТ СН'!$G$12+СВЦЭМ!$D$10+'СЕТ СН'!$G$5-'СЕТ СН'!$G$20</f>
        <v>2754.3698727800002</v>
      </c>
      <c r="Q71" s="36">
        <f>SUMIFS(СВЦЭМ!$C$39:$C$782,СВЦЭМ!$A$39:$A$782,$A71,СВЦЭМ!$B$39:$B$782,Q$47)+'СЕТ СН'!$G$12+СВЦЭМ!$D$10+'СЕТ СН'!$G$5-'СЕТ СН'!$G$20</f>
        <v>2743.1075057399999</v>
      </c>
      <c r="R71" s="36">
        <f>SUMIFS(СВЦЭМ!$C$39:$C$782,СВЦЭМ!$A$39:$A$782,$A71,СВЦЭМ!$B$39:$B$782,R$47)+'СЕТ СН'!$G$12+СВЦЭМ!$D$10+'СЕТ СН'!$G$5-'СЕТ СН'!$G$20</f>
        <v>2735.4454478500002</v>
      </c>
      <c r="S71" s="36">
        <f>SUMIFS(СВЦЭМ!$C$39:$C$782,СВЦЭМ!$A$39:$A$782,$A71,СВЦЭМ!$B$39:$B$782,S$47)+'СЕТ СН'!$G$12+СВЦЭМ!$D$10+'СЕТ СН'!$G$5-'СЕТ СН'!$G$20</f>
        <v>2679.0784499299998</v>
      </c>
      <c r="T71" s="36">
        <f>SUMIFS(СВЦЭМ!$C$39:$C$782,СВЦЭМ!$A$39:$A$782,$A71,СВЦЭМ!$B$39:$B$782,T$47)+'СЕТ СН'!$G$12+СВЦЭМ!$D$10+'СЕТ СН'!$G$5-'СЕТ СН'!$G$20</f>
        <v>2704.8026249</v>
      </c>
      <c r="U71" s="36">
        <f>SUMIFS(СВЦЭМ!$C$39:$C$782,СВЦЭМ!$A$39:$A$782,$A71,СВЦЭМ!$B$39:$B$782,U$47)+'СЕТ СН'!$G$12+СВЦЭМ!$D$10+'СЕТ СН'!$G$5-'СЕТ СН'!$G$20</f>
        <v>2672.9455782300001</v>
      </c>
      <c r="V71" s="36">
        <f>SUMIFS(СВЦЭМ!$C$39:$C$782,СВЦЭМ!$A$39:$A$782,$A71,СВЦЭМ!$B$39:$B$782,V$47)+'СЕТ СН'!$G$12+СВЦЭМ!$D$10+'СЕТ СН'!$G$5-'СЕТ СН'!$G$20</f>
        <v>2667.9710845</v>
      </c>
      <c r="W71" s="36">
        <f>SUMIFS(СВЦЭМ!$C$39:$C$782,СВЦЭМ!$A$39:$A$782,$A71,СВЦЭМ!$B$39:$B$782,W$47)+'СЕТ СН'!$G$12+СВЦЭМ!$D$10+'СЕТ СН'!$G$5-'СЕТ СН'!$G$20</f>
        <v>2690.6244857399997</v>
      </c>
      <c r="X71" s="36">
        <f>SUMIFS(СВЦЭМ!$C$39:$C$782,СВЦЭМ!$A$39:$A$782,$A71,СВЦЭМ!$B$39:$B$782,X$47)+'СЕТ СН'!$G$12+СВЦЭМ!$D$10+'СЕТ СН'!$G$5-'СЕТ СН'!$G$20</f>
        <v>2734.29158671</v>
      </c>
      <c r="Y71" s="36">
        <f>SUMIFS(СВЦЭМ!$C$39:$C$782,СВЦЭМ!$A$39:$A$782,$A71,СВЦЭМ!$B$39:$B$782,Y$47)+'СЕТ СН'!$G$12+СВЦЭМ!$D$10+'СЕТ СН'!$G$5-'СЕТ СН'!$G$20</f>
        <v>2742.34064137</v>
      </c>
    </row>
    <row r="72" spans="1:27" ht="15.75" x14ac:dyDescent="0.2">
      <c r="A72" s="35">
        <f t="shared" si="1"/>
        <v>44402</v>
      </c>
      <c r="B72" s="36">
        <f>SUMIFS(СВЦЭМ!$C$39:$C$782,СВЦЭМ!$A$39:$A$782,$A72,СВЦЭМ!$B$39:$B$782,B$47)+'СЕТ СН'!$G$12+СВЦЭМ!$D$10+'СЕТ СН'!$G$5-'СЕТ СН'!$G$20</f>
        <v>2712.0001314900001</v>
      </c>
      <c r="C72" s="36">
        <f>SUMIFS(СВЦЭМ!$C$39:$C$782,СВЦЭМ!$A$39:$A$782,$A72,СВЦЭМ!$B$39:$B$782,C$47)+'СЕТ СН'!$G$12+СВЦЭМ!$D$10+'СЕТ СН'!$G$5-'СЕТ СН'!$G$20</f>
        <v>2777.9967457600001</v>
      </c>
      <c r="D72" s="36">
        <f>SUMIFS(СВЦЭМ!$C$39:$C$782,СВЦЭМ!$A$39:$A$782,$A72,СВЦЭМ!$B$39:$B$782,D$47)+'СЕТ СН'!$G$12+СВЦЭМ!$D$10+'СЕТ СН'!$G$5-'СЕТ СН'!$G$20</f>
        <v>2816.89229639</v>
      </c>
      <c r="E72" s="36">
        <f>SUMIFS(СВЦЭМ!$C$39:$C$782,СВЦЭМ!$A$39:$A$782,$A72,СВЦЭМ!$B$39:$B$782,E$47)+'СЕТ СН'!$G$12+СВЦЭМ!$D$10+'СЕТ СН'!$G$5-'СЕТ СН'!$G$20</f>
        <v>2838.6380972500001</v>
      </c>
      <c r="F72" s="36">
        <f>SUMIFS(СВЦЭМ!$C$39:$C$782,СВЦЭМ!$A$39:$A$782,$A72,СВЦЭМ!$B$39:$B$782,F$47)+'СЕТ СН'!$G$12+СВЦЭМ!$D$10+'СЕТ СН'!$G$5-'СЕТ СН'!$G$20</f>
        <v>2844.53983092</v>
      </c>
      <c r="G72" s="36">
        <f>SUMIFS(СВЦЭМ!$C$39:$C$782,СВЦЭМ!$A$39:$A$782,$A72,СВЦЭМ!$B$39:$B$782,G$47)+'СЕТ СН'!$G$12+СВЦЭМ!$D$10+'СЕТ СН'!$G$5-'СЕТ СН'!$G$20</f>
        <v>2832.2979908500001</v>
      </c>
      <c r="H72" s="36">
        <f>SUMIFS(СВЦЭМ!$C$39:$C$782,СВЦЭМ!$A$39:$A$782,$A72,СВЦЭМ!$B$39:$B$782,H$47)+'СЕТ СН'!$G$12+СВЦЭМ!$D$10+'СЕТ СН'!$G$5-'СЕТ СН'!$G$20</f>
        <v>2814.75693228</v>
      </c>
      <c r="I72" s="36">
        <f>SUMIFS(СВЦЭМ!$C$39:$C$782,СВЦЭМ!$A$39:$A$782,$A72,СВЦЭМ!$B$39:$B$782,I$47)+'СЕТ СН'!$G$12+СВЦЭМ!$D$10+'СЕТ СН'!$G$5-'СЕТ СН'!$G$20</f>
        <v>2762.39394055</v>
      </c>
      <c r="J72" s="36">
        <f>SUMIFS(СВЦЭМ!$C$39:$C$782,СВЦЭМ!$A$39:$A$782,$A72,СВЦЭМ!$B$39:$B$782,J$47)+'СЕТ СН'!$G$12+СВЦЭМ!$D$10+'СЕТ СН'!$G$5-'СЕТ СН'!$G$20</f>
        <v>2693.6729927900001</v>
      </c>
      <c r="K72" s="36">
        <f>SUMIFS(СВЦЭМ!$C$39:$C$782,СВЦЭМ!$A$39:$A$782,$A72,СВЦЭМ!$B$39:$B$782,K$47)+'СЕТ СН'!$G$12+СВЦЭМ!$D$10+'СЕТ СН'!$G$5-'СЕТ СН'!$G$20</f>
        <v>2659.7652080899998</v>
      </c>
      <c r="L72" s="36">
        <f>SUMIFS(СВЦЭМ!$C$39:$C$782,СВЦЭМ!$A$39:$A$782,$A72,СВЦЭМ!$B$39:$B$782,L$47)+'СЕТ СН'!$G$12+СВЦЭМ!$D$10+'СЕТ СН'!$G$5-'СЕТ СН'!$G$20</f>
        <v>2658.42643456</v>
      </c>
      <c r="M72" s="36">
        <f>SUMIFS(СВЦЭМ!$C$39:$C$782,СВЦЭМ!$A$39:$A$782,$A72,СВЦЭМ!$B$39:$B$782,M$47)+'СЕТ СН'!$G$12+СВЦЭМ!$D$10+'СЕТ СН'!$G$5-'СЕТ СН'!$G$20</f>
        <v>2671.1546059900002</v>
      </c>
      <c r="N72" s="36">
        <f>SUMIFS(СВЦЭМ!$C$39:$C$782,СВЦЭМ!$A$39:$A$782,$A72,СВЦЭМ!$B$39:$B$782,N$47)+'СЕТ СН'!$G$12+СВЦЭМ!$D$10+'СЕТ СН'!$G$5-'СЕТ СН'!$G$20</f>
        <v>2726.5196850299999</v>
      </c>
      <c r="O72" s="36">
        <f>SUMIFS(СВЦЭМ!$C$39:$C$782,СВЦЭМ!$A$39:$A$782,$A72,СВЦЭМ!$B$39:$B$782,O$47)+'СЕТ СН'!$G$12+СВЦЭМ!$D$10+'СЕТ СН'!$G$5-'СЕТ СН'!$G$20</f>
        <v>2763.7819178899999</v>
      </c>
      <c r="P72" s="36">
        <f>SUMIFS(СВЦЭМ!$C$39:$C$782,СВЦЭМ!$A$39:$A$782,$A72,СВЦЭМ!$B$39:$B$782,P$47)+'СЕТ СН'!$G$12+СВЦЭМ!$D$10+'СЕТ СН'!$G$5-'СЕТ СН'!$G$20</f>
        <v>2762.2408856000002</v>
      </c>
      <c r="Q72" s="36">
        <f>SUMIFS(СВЦЭМ!$C$39:$C$782,СВЦЭМ!$A$39:$A$782,$A72,СВЦЭМ!$B$39:$B$782,Q$47)+'СЕТ СН'!$G$12+СВЦЭМ!$D$10+'СЕТ СН'!$G$5-'СЕТ СН'!$G$20</f>
        <v>2770.7002243500001</v>
      </c>
      <c r="R72" s="36">
        <f>SUMIFS(СВЦЭМ!$C$39:$C$782,СВЦЭМ!$A$39:$A$782,$A72,СВЦЭМ!$B$39:$B$782,R$47)+'СЕТ СН'!$G$12+СВЦЭМ!$D$10+'СЕТ СН'!$G$5-'СЕТ СН'!$G$20</f>
        <v>2729.5395038199999</v>
      </c>
      <c r="S72" s="36">
        <f>SUMIFS(СВЦЭМ!$C$39:$C$782,СВЦЭМ!$A$39:$A$782,$A72,СВЦЭМ!$B$39:$B$782,S$47)+'СЕТ СН'!$G$12+СВЦЭМ!$D$10+'СЕТ СН'!$G$5-'СЕТ СН'!$G$20</f>
        <v>2703.9361672099999</v>
      </c>
      <c r="T72" s="36">
        <f>SUMIFS(СВЦЭМ!$C$39:$C$782,СВЦЭМ!$A$39:$A$782,$A72,СВЦЭМ!$B$39:$B$782,T$47)+'СЕТ СН'!$G$12+СВЦЭМ!$D$10+'СЕТ СН'!$G$5-'СЕТ СН'!$G$20</f>
        <v>2673.4705233300001</v>
      </c>
      <c r="U72" s="36">
        <f>SUMIFS(СВЦЭМ!$C$39:$C$782,СВЦЭМ!$A$39:$A$782,$A72,СВЦЭМ!$B$39:$B$782,U$47)+'СЕТ СН'!$G$12+СВЦЭМ!$D$10+'СЕТ СН'!$G$5-'СЕТ СН'!$G$20</f>
        <v>2670.9844441800001</v>
      </c>
      <c r="V72" s="36">
        <f>SUMIFS(СВЦЭМ!$C$39:$C$782,СВЦЭМ!$A$39:$A$782,$A72,СВЦЭМ!$B$39:$B$782,V$47)+'СЕТ СН'!$G$12+СВЦЭМ!$D$10+'СЕТ СН'!$G$5-'СЕТ СН'!$G$20</f>
        <v>2672.3375340900002</v>
      </c>
      <c r="W72" s="36">
        <f>SUMIFS(СВЦЭМ!$C$39:$C$782,СВЦЭМ!$A$39:$A$782,$A72,СВЦЭМ!$B$39:$B$782,W$47)+'СЕТ СН'!$G$12+СВЦЭМ!$D$10+'СЕТ СН'!$G$5-'СЕТ СН'!$G$20</f>
        <v>2717.3994901699998</v>
      </c>
      <c r="X72" s="36">
        <f>SUMIFS(СВЦЭМ!$C$39:$C$782,СВЦЭМ!$A$39:$A$782,$A72,СВЦЭМ!$B$39:$B$782,X$47)+'СЕТ СН'!$G$12+СВЦЭМ!$D$10+'СЕТ СН'!$G$5-'СЕТ СН'!$G$20</f>
        <v>2680.7002683700002</v>
      </c>
      <c r="Y72" s="36">
        <f>SUMIFS(СВЦЭМ!$C$39:$C$782,СВЦЭМ!$A$39:$A$782,$A72,СВЦЭМ!$B$39:$B$782,Y$47)+'СЕТ СН'!$G$12+СВЦЭМ!$D$10+'СЕТ СН'!$G$5-'СЕТ СН'!$G$20</f>
        <v>2699.0766076199998</v>
      </c>
    </row>
    <row r="73" spans="1:27" ht="15.75" x14ac:dyDescent="0.2">
      <c r="A73" s="35">
        <f t="shared" si="1"/>
        <v>44403</v>
      </c>
      <c r="B73" s="36">
        <f>SUMIFS(СВЦЭМ!$C$39:$C$782,СВЦЭМ!$A$39:$A$782,$A73,СВЦЭМ!$B$39:$B$782,B$47)+'СЕТ СН'!$G$12+СВЦЭМ!$D$10+'СЕТ СН'!$G$5-'СЕТ СН'!$G$20</f>
        <v>2718.2992549000001</v>
      </c>
      <c r="C73" s="36">
        <f>SUMIFS(СВЦЭМ!$C$39:$C$782,СВЦЭМ!$A$39:$A$782,$A73,СВЦЭМ!$B$39:$B$782,C$47)+'СЕТ СН'!$G$12+СВЦЭМ!$D$10+'СЕТ СН'!$G$5-'СЕТ СН'!$G$20</f>
        <v>2782.1120966200001</v>
      </c>
      <c r="D73" s="36">
        <f>SUMIFS(СВЦЭМ!$C$39:$C$782,СВЦЭМ!$A$39:$A$782,$A73,СВЦЭМ!$B$39:$B$782,D$47)+'СЕТ СН'!$G$12+СВЦЭМ!$D$10+'СЕТ СН'!$G$5-'СЕТ СН'!$G$20</f>
        <v>2816.5886803600001</v>
      </c>
      <c r="E73" s="36">
        <f>SUMIFS(СВЦЭМ!$C$39:$C$782,СВЦЭМ!$A$39:$A$782,$A73,СВЦЭМ!$B$39:$B$782,E$47)+'СЕТ СН'!$G$12+СВЦЭМ!$D$10+'СЕТ СН'!$G$5-'СЕТ СН'!$G$20</f>
        <v>2819.6669534799998</v>
      </c>
      <c r="F73" s="36">
        <f>SUMIFS(СВЦЭМ!$C$39:$C$782,СВЦЭМ!$A$39:$A$782,$A73,СВЦЭМ!$B$39:$B$782,F$47)+'СЕТ СН'!$G$12+СВЦЭМ!$D$10+'СЕТ СН'!$G$5-'СЕТ СН'!$G$20</f>
        <v>2824.1487041999999</v>
      </c>
      <c r="G73" s="36">
        <f>SUMIFS(СВЦЭМ!$C$39:$C$782,СВЦЭМ!$A$39:$A$782,$A73,СВЦЭМ!$B$39:$B$782,G$47)+'СЕТ СН'!$G$12+СВЦЭМ!$D$10+'СЕТ СН'!$G$5-'СЕТ СН'!$G$20</f>
        <v>2811.9526567100002</v>
      </c>
      <c r="H73" s="36">
        <f>SUMIFS(СВЦЭМ!$C$39:$C$782,СВЦЭМ!$A$39:$A$782,$A73,СВЦЭМ!$B$39:$B$782,H$47)+'СЕТ СН'!$G$12+СВЦЭМ!$D$10+'СЕТ СН'!$G$5-'СЕТ СН'!$G$20</f>
        <v>2800.0018740400001</v>
      </c>
      <c r="I73" s="36">
        <f>SUMIFS(СВЦЭМ!$C$39:$C$782,СВЦЭМ!$A$39:$A$782,$A73,СВЦЭМ!$B$39:$B$782,I$47)+'СЕТ СН'!$G$12+СВЦЭМ!$D$10+'СЕТ СН'!$G$5-'СЕТ СН'!$G$20</f>
        <v>2738.9159080600002</v>
      </c>
      <c r="J73" s="36">
        <f>SUMIFS(СВЦЭМ!$C$39:$C$782,СВЦЭМ!$A$39:$A$782,$A73,СВЦЭМ!$B$39:$B$782,J$47)+'СЕТ СН'!$G$12+СВЦЭМ!$D$10+'СЕТ СН'!$G$5-'СЕТ СН'!$G$20</f>
        <v>2692.31169555</v>
      </c>
      <c r="K73" s="36">
        <f>SUMIFS(СВЦЭМ!$C$39:$C$782,СВЦЭМ!$A$39:$A$782,$A73,СВЦЭМ!$B$39:$B$782,K$47)+'СЕТ СН'!$G$12+СВЦЭМ!$D$10+'СЕТ СН'!$G$5-'СЕТ СН'!$G$20</f>
        <v>2743.7316187000001</v>
      </c>
      <c r="L73" s="36">
        <f>SUMIFS(СВЦЭМ!$C$39:$C$782,СВЦЭМ!$A$39:$A$782,$A73,СВЦЭМ!$B$39:$B$782,L$47)+'СЕТ СН'!$G$12+СВЦЭМ!$D$10+'СЕТ СН'!$G$5-'СЕТ СН'!$G$20</f>
        <v>2775.2230714299999</v>
      </c>
      <c r="M73" s="36">
        <f>SUMIFS(СВЦЭМ!$C$39:$C$782,СВЦЭМ!$A$39:$A$782,$A73,СВЦЭМ!$B$39:$B$782,M$47)+'СЕТ СН'!$G$12+СВЦЭМ!$D$10+'СЕТ СН'!$G$5-'СЕТ СН'!$G$20</f>
        <v>2746.1198271100002</v>
      </c>
      <c r="N73" s="36">
        <f>SUMIFS(СВЦЭМ!$C$39:$C$782,СВЦЭМ!$A$39:$A$782,$A73,СВЦЭМ!$B$39:$B$782,N$47)+'СЕТ СН'!$G$12+СВЦЭМ!$D$10+'СЕТ СН'!$G$5-'СЕТ СН'!$G$20</f>
        <v>2794.5012227799998</v>
      </c>
      <c r="O73" s="36">
        <f>SUMIFS(СВЦЭМ!$C$39:$C$782,СВЦЭМ!$A$39:$A$782,$A73,СВЦЭМ!$B$39:$B$782,O$47)+'СЕТ СН'!$G$12+СВЦЭМ!$D$10+'СЕТ СН'!$G$5-'СЕТ СН'!$G$20</f>
        <v>2778.52737639</v>
      </c>
      <c r="P73" s="36">
        <f>SUMIFS(СВЦЭМ!$C$39:$C$782,СВЦЭМ!$A$39:$A$782,$A73,СВЦЭМ!$B$39:$B$782,P$47)+'СЕТ СН'!$G$12+СВЦЭМ!$D$10+'СЕТ СН'!$G$5-'СЕТ СН'!$G$20</f>
        <v>2783.5653487899999</v>
      </c>
      <c r="Q73" s="36">
        <f>SUMIFS(СВЦЭМ!$C$39:$C$782,СВЦЭМ!$A$39:$A$782,$A73,СВЦЭМ!$B$39:$B$782,Q$47)+'СЕТ СН'!$G$12+СВЦЭМ!$D$10+'СЕТ СН'!$G$5-'СЕТ СН'!$G$20</f>
        <v>2779.3060843200001</v>
      </c>
      <c r="R73" s="36">
        <f>SUMIFS(СВЦЭМ!$C$39:$C$782,СВЦЭМ!$A$39:$A$782,$A73,СВЦЭМ!$B$39:$B$782,R$47)+'СЕТ СН'!$G$12+СВЦЭМ!$D$10+'СЕТ СН'!$G$5-'СЕТ СН'!$G$20</f>
        <v>2792.1015965900001</v>
      </c>
      <c r="S73" s="36">
        <f>SUMIFS(СВЦЭМ!$C$39:$C$782,СВЦЭМ!$A$39:$A$782,$A73,СВЦЭМ!$B$39:$B$782,S$47)+'СЕТ СН'!$G$12+СВЦЭМ!$D$10+'СЕТ СН'!$G$5-'СЕТ СН'!$G$20</f>
        <v>2713.6714354199999</v>
      </c>
      <c r="T73" s="36">
        <f>SUMIFS(СВЦЭМ!$C$39:$C$782,СВЦЭМ!$A$39:$A$782,$A73,СВЦЭМ!$B$39:$B$782,T$47)+'СЕТ СН'!$G$12+СВЦЭМ!$D$10+'СЕТ СН'!$G$5-'СЕТ СН'!$G$20</f>
        <v>2692.20372929</v>
      </c>
      <c r="U73" s="36">
        <f>SUMIFS(СВЦЭМ!$C$39:$C$782,СВЦЭМ!$A$39:$A$782,$A73,СВЦЭМ!$B$39:$B$782,U$47)+'СЕТ СН'!$G$12+СВЦЭМ!$D$10+'СЕТ СН'!$G$5-'СЕТ СН'!$G$20</f>
        <v>2698.1043998999999</v>
      </c>
      <c r="V73" s="36">
        <f>SUMIFS(СВЦЭМ!$C$39:$C$782,СВЦЭМ!$A$39:$A$782,$A73,СВЦЭМ!$B$39:$B$782,V$47)+'СЕТ СН'!$G$12+СВЦЭМ!$D$10+'СЕТ СН'!$G$5-'СЕТ СН'!$G$20</f>
        <v>2686.94240515</v>
      </c>
      <c r="W73" s="36">
        <f>SUMIFS(СВЦЭМ!$C$39:$C$782,СВЦЭМ!$A$39:$A$782,$A73,СВЦЭМ!$B$39:$B$782,W$47)+'СЕТ СН'!$G$12+СВЦЭМ!$D$10+'СЕТ СН'!$G$5-'СЕТ СН'!$G$20</f>
        <v>2737.2338387700001</v>
      </c>
      <c r="X73" s="36">
        <f>SUMIFS(СВЦЭМ!$C$39:$C$782,СВЦЭМ!$A$39:$A$782,$A73,СВЦЭМ!$B$39:$B$782,X$47)+'СЕТ СН'!$G$12+СВЦЭМ!$D$10+'СЕТ СН'!$G$5-'СЕТ СН'!$G$20</f>
        <v>2702.9687296399998</v>
      </c>
      <c r="Y73" s="36">
        <f>SUMIFS(СВЦЭМ!$C$39:$C$782,СВЦЭМ!$A$39:$A$782,$A73,СВЦЭМ!$B$39:$B$782,Y$47)+'СЕТ СН'!$G$12+СВЦЭМ!$D$10+'СЕТ СН'!$G$5-'СЕТ СН'!$G$20</f>
        <v>2650.5893323199998</v>
      </c>
    </row>
    <row r="74" spans="1:27" ht="15.75" x14ac:dyDescent="0.2">
      <c r="A74" s="35">
        <f t="shared" si="1"/>
        <v>44404</v>
      </c>
      <c r="B74" s="36">
        <f>SUMIFS(СВЦЭМ!$C$39:$C$782,СВЦЭМ!$A$39:$A$782,$A74,СВЦЭМ!$B$39:$B$782,B$47)+'СЕТ СН'!$G$12+СВЦЭМ!$D$10+'СЕТ СН'!$G$5-'СЕТ СН'!$G$20</f>
        <v>2840.8010924099999</v>
      </c>
      <c r="C74" s="36">
        <f>SUMIFS(СВЦЭМ!$C$39:$C$782,СВЦЭМ!$A$39:$A$782,$A74,СВЦЭМ!$B$39:$B$782,C$47)+'СЕТ СН'!$G$12+СВЦЭМ!$D$10+'СЕТ СН'!$G$5-'СЕТ СН'!$G$20</f>
        <v>2891.0159551500001</v>
      </c>
      <c r="D74" s="36">
        <f>SUMIFS(СВЦЭМ!$C$39:$C$782,СВЦЭМ!$A$39:$A$782,$A74,СВЦЭМ!$B$39:$B$782,D$47)+'СЕТ СН'!$G$12+СВЦЭМ!$D$10+'СЕТ СН'!$G$5-'СЕТ СН'!$G$20</f>
        <v>2927.18694701</v>
      </c>
      <c r="E74" s="36">
        <f>SUMIFS(СВЦЭМ!$C$39:$C$782,СВЦЭМ!$A$39:$A$782,$A74,СВЦЭМ!$B$39:$B$782,E$47)+'СЕТ СН'!$G$12+СВЦЭМ!$D$10+'СЕТ СН'!$G$5-'СЕТ СН'!$G$20</f>
        <v>2933.0346460199999</v>
      </c>
      <c r="F74" s="36">
        <f>SUMIFS(СВЦЭМ!$C$39:$C$782,СВЦЭМ!$A$39:$A$782,$A74,СВЦЭМ!$B$39:$B$782,F$47)+'СЕТ СН'!$G$12+СВЦЭМ!$D$10+'СЕТ СН'!$G$5-'СЕТ СН'!$G$20</f>
        <v>2942.7248564699998</v>
      </c>
      <c r="G74" s="36">
        <f>SUMIFS(СВЦЭМ!$C$39:$C$782,СВЦЭМ!$A$39:$A$782,$A74,СВЦЭМ!$B$39:$B$782,G$47)+'СЕТ СН'!$G$12+СВЦЭМ!$D$10+'СЕТ СН'!$G$5-'СЕТ СН'!$G$20</f>
        <v>2922.20715311</v>
      </c>
      <c r="H74" s="36">
        <f>SUMIFS(СВЦЭМ!$C$39:$C$782,СВЦЭМ!$A$39:$A$782,$A74,СВЦЭМ!$B$39:$B$782,H$47)+'СЕТ СН'!$G$12+СВЦЭМ!$D$10+'СЕТ СН'!$G$5-'СЕТ СН'!$G$20</f>
        <v>2897.49989022</v>
      </c>
      <c r="I74" s="36">
        <f>SUMIFS(СВЦЭМ!$C$39:$C$782,СВЦЭМ!$A$39:$A$782,$A74,СВЦЭМ!$B$39:$B$782,I$47)+'СЕТ СН'!$G$12+СВЦЭМ!$D$10+'СЕТ СН'!$G$5-'СЕТ СН'!$G$20</f>
        <v>2843.7714740699998</v>
      </c>
      <c r="J74" s="36">
        <f>SUMIFS(СВЦЭМ!$C$39:$C$782,СВЦЭМ!$A$39:$A$782,$A74,СВЦЭМ!$B$39:$B$782,J$47)+'СЕТ СН'!$G$12+СВЦЭМ!$D$10+'СЕТ СН'!$G$5-'СЕТ СН'!$G$20</f>
        <v>2794.1864113500001</v>
      </c>
      <c r="K74" s="36">
        <f>SUMIFS(СВЦЭМ!$C$39:$C$782,СВЦЭМ!$A$39:$A$782,$A74,СВЦЭМ!$B$39:$B$782,K$47)+'СЕТ СН'!$G$12+СВЦЭМ!$D$10+'СЕТ СН'!$G$5-'СЕТ СН'!$G$20</f>
        <v>2734.7611812999999</v>
      </c>
      <c r="L74" s="36">
        <f>SUMIFS(СВЦЭМ!$C$39:$C$782,СВЦЭМ!$A$39:$A$782,$A74,СВЦЭМ!$B$39:$B$782,L$47)+'СЕТ СН'!$G$12+СВЦЭМ!$D$10+'СЕТ СН'!$G$5-'СЕТ СН'!$G$20</f>
        <v>2739.59989937</v>
      </c>
      <c r="M74" s="36">
        <f>SUMIFS(СВЦЭМ!$C$39:$C$782,СВЦЭМ!$A$39:$A$782,$A74,СВЦЭМ!$B$39:$B$782,M$47)+'СЕТ СН'!$G$12+СВЦЭМ!$D$10+'СЕТ СН'!$G$5-'СЕТ СН'!$G$20</f>
        <v>2792.1049249299999</v>
      </c>
      <c r="N74" s="36">
        <f>SUMIFS(СВЦЭМ!$C$39:$C$782,СВЦЭМ!$A$39:$A$782,$A74,СВЦЭМ!$B$39:$B$782,N$47)+'СЕТ СН'!$G$12+СВЦЭМ!$D$10+'СЕТ СН'!$G$5-'СЕТ СН'!$G$20</f>
        <v>2830.86436005</v>
      </c>
      <c r="O74" s="36">
        <f>SUMIFS(СВЦЭМ!$C$39:$C$782,СВЦЭМ!$A$39:$A$782,$A74,СВЦЭМ!$B$39:$B$782,O$47)+'СЕТ СН'!$G$12+СВЦЭМ!$D$10+'СЕТ СН'!$G$5-'СЕТ СН'!$G$20</f>
        <v>2816.0034581999998</v>
      </c>
      <c r="P74" s="36">
        <f>SUMIFS(СВЦЭМ!$C$39:$C$782,СВЦЭМ!$A$39:$A$782,$A74,СВЦЭМ!$B$39:$B$782,P$47)+'СЕТ СН'!$G$12+СВЦЭМ!$D$10+'СЕТ СН'!$G$5-'СЕТ СН'!$G$20</f>
        <v>2817.9093460700001</v>
      </c>
      <c r="Q74" s="36">
        <f>SUMIFS(СВЦЭМ!$C$39:$C$782,СВЦЭМ!$A$39:$A$782,$A74,СВЦЭМ!$B$39:$B$782,Q$47)+'СЕТ СН'!$G$12+СВЦЭМ!$D$10+'СЕТ СН'!$G$5-'СЕТ СН'!$G$20</f>
        <v>2816.5585768299998</v>
      </c>
      <c r="R74" s="36">
        <f>SUMIFS(СВЦЭМ!$C$39:$C$782,СВЦЭМ!$A$39:$A$782,$A74,СВЦЭМ!$B$39:$B$782,R$47)+'СЕТ СН'!$G$12+СВЦЭМ!$D$10+'СЕТ СН'!$G$5-'СЕТ СН'!$G$20</f>
        <v>2815.0217993299998</v>
      </c>
      <c r="S74" s="36">
        <f>SUMIFS(СВЦЭМ!$C$39:$C$782,СВЦЭМ!$A$39:$A$782,$A74,СВЦЭМ!$B$39:$B$782,S$47)+'СЕТ СН'!$G$12+СВЦЭМ!$D$10+'СЕТ СН'!$G$5-'СЕТ СН'!$G$20</f>
        <v>2810.45928645</v>
      </c>
      <c r="T74" s="36">
        <f>SUMIFS(СВЦЭМ!$C$39:$C$782,СВЦЭМ!$A$39:$A$782,$A74,СВЦЭМ!$B$39:$B$782,T$47)+'СЕТ СН'!$G$12+СВЦЭМ!$D$10+'СЕТ СН'!$G$5-'СЕТ СН'!$G$20</f>
        <v>2789.92059449</v>
      </c>
      <c r="U74" s="36">
        <f>SUMIFS(СВЦЭМ!$C$39:$C$782,СВЦЭМ!$A$39:$A$782,$A74,СВЦЭМ!$B$39:$B$782,U$47)+'СЕТ СН'!$G$12+СВЦЭМ!$D$10+'СЕТ СН'!$G$5-'СЕТ СН'!$G$20</f>
        <v>2776.6150429899999</v>
      </c>
      <c r="V74" s="36">
        <f>SUMIFS(СВЦЭМ!$C$39:$C$782,СВЦЭМ!$A$39:$A$782,$A74,СВЦЭМ!$B$39:$B$782,V$47)+'СЕТ СН'!$G$12+СВЦЭМ!$D$10+'СЕТ СН'!$G$5-'СЕТ СН'!$G$20</f>
        <v>2728.16267191</v>
      </c>
      <c r="W74" s="36">
        <f>SUMIFS(СВЦЭМ!$C$39:$C$782,СВЦЭМ!$A$39:$A$782,$A74,СВЦЭМ!$B$39:$B$782,W$47)+'СЕТ СН'!$G$12+СВЦЭМ!$D$10+'СЕТ СН'!$G$5-'СЕТ СН'!$G$20</f>
        <v>2739.8489458700001</v>
      </c>
      <c r="X74" s="36">
        <f>SUMIFS(СВЦЭМ!$C$39:$C$782,СВЦЭМ!$A$39:$A$782,$A74,СВЦЭМ!$B$39:$B$782,X$47)+'СЕТ СН'!$G$12+СВЦЭМ!$D$10+'СЕТ СН'!$G$5-'СЕТ СН'!$G$20</f>
        <v>2753.84000285</v>
      </c>
      <c r="Y74" s="36">
        <f>SUMIFS(СВЦЭМ!$C$39:$C$782,СВЦЭМ!$A$39:$A$782,$A74,СВЦЭМ!$B$39:$B$782,Y$47)+'СЕТ СН'!$G$12+СВЦЭМ!$D$10+'СЕТ СН'!$G$5-'СЕТ СН'!$G$20</f>
        <v>2810.9093525999997</v>
      </c>
    </row>
    <row r="75" spans="1:27" ht="15.75" x14ac:dyDescent="0.2">
      <c r="A75" s="35">
        <f t="shared" si="1"/>
        <v>44405</v>
      </c>
      <c r="B75" s="36">
        <f>SUMIFS(СВЦЭМ!$C$39:$C$782,СВЦЭМ!$A$39:$A$782,$A75,СВЦЭМ!$B$39:$B$782,B$47)+'СЕТ СН'!$G$12+СВЦЭМ!$D$10+'СЕТ СН'!$G$5-'СЕТ СН'!$G$20</f>
        <v>2865.9203865300001</v>
      </c>
      <c r="C75" s="36">
        <f>SUMIFS(СВЦЭМ!$C$39:$C$782,СВЦЭМ!$A$39:$A$782,$A75,СВЦЭМ!$B$39:$B$782,C$47)+'СЕТ СН'!$G$12+СВЦЭМ!$D$10+'СЕТ СН'!$G$5-'СЕТ СН'!$G$20</f>
        <v>2851.4078244000002</v>
      </c>
      <c r="D75" s="36">
        <f>SUMIFS(СВЦЭМ!$C$39:$C$782,СВЦЭМ!$A$39:$A$782,$A75,СВЦЭМ!$B$39:$B$782,D$47)+'СЕТ СН'!$G$12+СВЦЭМ!$D$10+'СЕТ СН'!$G$5-'СЕТ СН'!$G$20</f>
        <v>2898.2323541300002</v>
      </c>
      <c r="E75" s="36">
        <f>SUMIFS(СВЦЭМ!$C$39:$C$782,СВЦЭМ!$A$39:$A$782,$A75,СВЦЭМ!$B$39:$B$782,E$47)+'СЕТ СН'!$G$12+СВЦЭМ!$D$10+'СЕТ СН'!$G$5-'СЕТ СН'!$G$20</f>
        <v>2909.2332038599998</v>
      </c>
      <c r="F75" s="36">
        <f>SUMIFS(СВЦЭМ!$C$39:$C$782,СВЦЭМ!$A$39:$A$782,$A75,СВЦЭМ!$B$39:$B$782,F$47)+'СЕТ СН'!$G$12+СВЦЭМ!$D$10+'СЕТ СН'!$G$5-'СЕТ СН'!$G$20</f>
        <v>2904.12382316</v>
      </c>
      <c r="G75" s="36">
        <f>SUMIFS(СВЦЭМ!$C$39:$C$782,СВЦЭМ!$A$39:$A$782,$A75,СВЦЭМ!$B$39:$B$782,G$47)+'СЕТ СН'!$G$12+СВЦЭМ!$D$10+'СЕТ СН'!$G$5-'СЕТ СН'!$G$20</f>
        <v>2886.5977027099998</v>
      </c>
      <c r="H75" s="36">
        <f>SUMIFS(СВЦЭМ!$C$39:$C$782,СВЦЭМ!$A$39:$A$782,$A75,СВЦЭМ!$B$39:$B$782,H$47)+'СЕТ СН'!$G$12+СВЦЭМ!$D$10+'СЕТ СН'!$G$5-'СЕТ СН'!$G$20</f>
        <v>2875.1275532300001</v>
      </c>
      <c r="I75" s="36">
        <f>SUMIFS(СВЦЭМ!$C$39:$C$782,СВЦЭМ!$A$39:$A$782,$A75,СВЦЭМ!$B$39:$B$782,I$47)+'СЕТ СН'!$G$12+СВЦЭМ!$D$10+'СЕТ СН'!$G$5-'СЕТ СН'!$G$20</f>
        <v>2842.5834451299997</v>
      </c>
      <c r="J75" s="36">
        <f>SUMIFS(СВЦЭМ!$C$39:$C$782,СВЦЭМ!$A$39:$A$782,$A75,СВЦЭМ!$B$39:$B$782,J$47)+'СЕТ СН'!$G$12+СВЦЭМ!$D$10+'СЕТ СН'!$G$5-'СЕТ СН'!$G$20</f>
        <v>2794.2870538500001</v>
      </c>
      <c r="K75" s="36">
        <f>SUMIFS(СВЦЭМ!$C$39:$C$782,СВЦЭМ!$A$39:$A$782,$A75,СВЦЭМ!$B$39:$B$782,K$47)+'СЕТ СН'!$G$12+СВЦЭМ!$D$10+'СЕТ СН'!$G$5-'СЕТ СН'!$G$20</f>
        <v>2810.68851872</v>
      </c>
      <c r="L75" s="36">
        <f>SUMIFS(СВЦЭМ!$C$39:$C$782,СВЦЭМ!$A$39:$A$782,$A75,СВЦЭМ!$B$39:$B$782,L$47)+'СЕТ СН'!$G$12+СВЦЭМ!$D$10+'СЕТ СН'!$G$5-'СЕТ СН'!$G$20</f>
        <v>2784.14246809</v>
      </c>
      <c r="M75" s="36">
        <f>SUMIFS(СВЦЭМ!$C$39:$C$782,СВЦЭМ!$A$39:$A$782,$A75,СВЦЭМ!$B$39:$B$782,M$47)+'СЕТ СН'!$G$12+СВЦЭМ!$D$10+'СЕТ СН'!$G$5-'СЕТ СН'!$G$20</f>
        <v>2785.5130142600001</v>
      </c>
      <c r="N75" s="36">
        <f>SUMIFS(СВЦЭМ!$C$39:$C$782,СВЦЭМ!$A$39:$A$782,$A75,СВЦЭМ!$B$39:$B$782,N$47)+'СЕТ СН'!$G$12+СВЦЭМ!$D$10+'СЕТ СН'!$G$5-'СЕТ СН'!$G$20</f>
        <v>2789.6358260500001</v>
      </c>
      <c r="O75" s="36">
        <f>SUMIFS(СВЦЭМ!$C$39:$C$782,СВЦЭМ!$A$39:$A$782,$A75,СВЦЭМ!$B$39:$B$782,O$47)+'СЕТ СН'!$G$12+СВЦЭМ!$D$10+'СЕТ СН'!$G$5-'СЕТ СН'!$G$20</f>
        <v>2794.2729162300002</v>
      </c>
      <c r="P75" s="36">
        <f>SUMIFS(СВЦЭМ!$C$39:$C$782,СВЦЭМ!$A$39:$A$782,$A75,СВЦЭМ!$B$39:$B$782,P$47)+'СЕТ СН'!$G$12+СВЦЭМ!$D$10+'СЕТ СН'!$G$5-'СЕТ СН'!$G$20</f>
        <v>2840.4673013000001</v>
      </c>
      <c r="Q75" s="36">
        <f>SUMIFS(СВЦЭМ!$C$39:$C$782,СВЦЭМ!$A$39:$A$782,$A75,СВЦЭМ!$B$39:$B$782,Q$47)+'СЕТ СН'!$G$12+СВЦЭМ!$D$10+'СЕТ СН'!$G$5-'СЕТ СН'!$G$20</f>
        <v>2834.3645395899998</v>
      </c>
      <c r="R75" s="36">
        <f>SUMIFS(СВЦЭМ!$C$39:$C$782,СВЦЭМ!$A$39:$A$782,$A75,СВЦЭМ!$B$39:$B$782,R$47)+'СЕТ СН'!$G$12+СВЦЭМ!$D$10+'СЕТ СН'!$G$5-'СЕТ СН'!$G$20</f>
        <v>2832.4581696699997</v>
      </c>
      <c r="S75" s="36">
        <f>SUMIFS(СВЦЭМ!$C$39:$C$782,СВЦЭМ!$A$39:$A$782,$A75,СВЦЭМ!$B$39:$B$782,S$47)+'СЕТ СН'!$G$12+СВЦЭМ!$D$10+'СЕТ СН'!$G$5-'СЕТ СН'!$G$20</f>
        <v>2827.1561258199999</v>
      </c>
      <c r="T75" s="36">
        <f>SUMIFS(СВЦЭМ!$C$39:$C$782,СВЦЭМ!$A$39:$A$782,$A75,СВЦЭМ!$B$39:$B$782,T$47)+'СЕТ СН'!$G$12+СВЦЭМ!$D$10+'СЕТ СН'!$G$5-'СЕТ СН'!$G$20</f>
        <v>2826.2404388800001</v>
      </c>
      <c r="U75" s="36">
        <f>SUMIFS(СВЦЭМ!$C$39:$C$782,СВЦЭМ!$A$39:$A$782,$A75,СВЦЭМ!$B$39:$B$782,U$47)+'СЕТ СН'!$G$12+СВЦЭМ!$D$10+'СЕТ СН'!$G$5-'СЕТ СН'!$G$20</f>
        <v>2827.0175436</v>
      </c>
      <c r="V75" s="36">
        <f>SUMIFS(СВЦЭМ!$C$39:$C$782,СВЦЭМ!$A$39:$A$782,$A75,СВЦЭМ!$B$39:$B$782,V$47)+'СЕТ СН'!$G$12+СВЦЭМ!$D$10+'СЕТ СН'!$G$5-'СЕТ СН'!$G$20</f>
        <v>2817.60737561</v>
      </c>
      <c r="W75" s="36">
        <f>SUMIFS(СВЦЭМ!$C$39:$C$782,СВЦЭМ!$A$39:$A$782,$A75,СВЦЭМ!$B$39:$B$782,W$47)+'СЕТ СН'!$G$12+СВЦЭМ!$D$10+'СЕТ СН'!$G$5-'СЕТ СН'!$G$20</f>
        <v>2836.466762</v>
      </c>
      <c r="X75" s="36">
        <f>SUMIFS(СВЦЭМ!$C$39:$C$782,СВЦЭМ!$A$39:$A$782,$A75,СВЦЭМ!$B$39:$B$782,X$47)+'СЕТ СН'!$G$12+СВЦЭМ!$D$10+'СЕТ СН'!$G$5-'СЕТ СН'!$G$20</f>
        <v>2804.50142461</v>
      </c>
      <c r="Y75" s="36">
        <f>SUMIFS(СВЦЭМ!$C$39:$C$782,СВЦЭМ!$A$39:$A$782,$A75,СВЦЭМ!$B$39:$B$782,Y$47)+'СЕТ СН'!$G$12+СВЦЭМ!$D$10+'СЕТ СН'!$G$5-'СЕТ СН'!$G$20</f>
        <v>2791.72200213</v>
      </c>
    </row>
    <row r="76" spans="1:27" ht="15.75" x14ac:dyDescent="0.2">
      <c r="A76" s="35">
        <f t="shared" si="1"/>
        <v>44406</v>
      </c>
      <c r="B76" s="36">
        <f>SUMIFS(СВЦЭМ!$C$39:$C$782,СВЦЭМ!$A$39:$A$782,$A76,СВЦЭМ!$B$39:$B$782,B$47)+'СЕТ СН'!$G$12+СВЦЭМ!$D$10+'СЕТ СН'!$G$5-'СЕТ СН'!$G$20</f>
        <v>2837.4164678799998</v>
      </c>
      <c r="C76" s="36">
        <f>SUMIFS(СВЦЭМ!$C$39:$C$782,СВЦЭМ!$A$39:$A$782,$A76,СВЦЭМ!$B$39:$B$782,C$47)+'СЕТ СН'!$G$12+СВЦЭМ!$D$10+'СЕТ СН'!$G$5-'СЕТ СН'!$G$20</f>
        <v>2991.4194363299998</v>
      </c>
      <c r="D76" s="36">
        <f>SUMIFS(СВЦЭМ!$C$39:$C$782,СВЦЭМ!$A$39:$A$782,$A76,СВЦЭМ!$B$39:$B$782,D$47)+'СЕТ СН'!$G$12+СВЦЭМ!$D$10+'СЕТ СН'!$G$5-'СЕТ СН'!$G$20</f>
        <v>2959.2125578300002</v>
      </c>
      <c r="E76" s="36">
        <f>SUMIFS(СВЦЭМ!$C$39:$C$782,СВЦЭМ!$A$39:$A$782,$A76,СВЦЭМ!$B$39:$B$782,E$47)+'СЕТ СН'!$G$12+СВЦЭМ!$D$10+'СЕТ СН'!$G$5-'СЕТ СН'!$G$20</f>
        <v>2937.1504262999997</v>
      </c>
      <c r="F76" s="36">
        <f>SUMIFS(СВЦЭМ!$C$39:$C$782,СВЦЭМ!$A$39:$A$782,$A76,СВЦЭМ!$B$39:$B$782,F$47)+'СЕТ СН'!$G$12+СВЦЭМ!$D$10+'СЕТ СН'!$G$5-'СЕТ СН'!$G$20</f>
        <v>2931.2633062599998</v>
      </c>
      <c r="G76" s="36">
        <f>SUMIFS(СВЦЭМ!$C$39:$C$782,СВЦЭМ!$A$39:$A$782,$A76,СВЦЭМ!$B$39:$B$782,G$47)+'СЕТ СН'!$G$12+СВЦЭМ!$D$10+'СЕТ СН'!$G$5-'СЕТ СН'!$G$20</f>
        <v>2937.7551479799999</v>
      </c>
      <c r="H76" s="36">
        <f>SUMIFS(СВЦЭМ!$C$39:$C$782,СВЦЭМ!$A$39:$A$782,$A76,СВЦЭМ!$B$39:$B$782,H$47)+'СЕТ СН'!$G$12+СВЦЭМ!$D$10+'СЕТ СН'!$G$5-'СЕТ СН'!$G$20</f>
        <v>2981.4479745499998</v>
      </c>
      <c r="I76" s="36">
        <f>SUMIFS(СВЦЭМ!$C$39:$C$782,СВЦЭМ!$A$39:$A$782,$A76,СВЦЭМ!$B$39:$B$782,I$47)+'СЕТ СН'!$G$12+СВЦЭМ!$D$10+'СЕТ СН'!$G$5-'СЕТ СН'!$G$20</f>
        <v>2986.57703507</v>
      </c>
      <c r="J76" s="36">
        <f>SUMIFS(СВЦЭМ!$C$39:$C$782,СВЦЭМ!$A$39:$A$782,$A76,СВЦЭМ!$B$39:$B$782,J$47)+'СЕТ СН'!$G$12+СВЦЭМ!$D$10+'СЕТ СН'!$G$5-'СЕТ СН'!$G$20</f>
        <v>2889.4787749299999</v>
      </c>
      <c r="K76" s="36">
        <f>SUMIFS(СВЦЭМ!$C$39:$C$782,СВЦЭМ!$A$39:$A$782,$A76,СВЦЭМ!$B$39:$B$782,K$47)+'СЕТ СН'!$G$12+СВЦЭМ!$D$10+'СЕТ СН'!$G$5-'СЕТ СН'!$G$20</f>
        <v>2846.6565715400002</v>
      </c>
      <c r="L76" s="36">
        <f>SUMIFS(СВЦЭМ!$C$39:$C$782,СВЦЭМ!$A$39:$A$782,$A76,СВЦЭМ!$B$39:$B$782,L$47)+'СЕТ СН'!$G$12+СВЦЭМ!$D$10+'СЕТ СН'!$G$5-'СЕТ СН'!$G$20</f>
        <v>2854.7432164800002</v>
      </c>
      <c r="M76" s="36">
        <f>SUMIFS(СВЦЭМ!$C$39:$C$782,СВЦЭМ!$A$39:$A$782,$A76,СВЦЭМ!$B$39:$B$782,M$47)+'СЕТ СН'!$G$12+СВЦЭМ!$D$10+'СЕТ СН'!$G$5-'СЕТ СН'!$G$20</f>
        <v>2862.1447886000001</v>
      </c>
      <c r="N76" s="36">
        <f>SUMIFS(СВЦЭМ!$C$39:$C$782,СВЦЭМ!$A$39:$A$782,$A76,СВЦЭМ!$B$39:$B$782,N$47)+'СЕТ СН'!$G$12+СВЦЭМ!$D$10+'СЕТ СН'!$G$5-'СЕТ СН'!$G$20</f>
        <v>2861.7168081099999</v>
      </c>
      <c r="O76" s="36">
        <f>SUMIFS(СВЦЭМ!$C$39:$C$782,СВЦЭМ!$A$39:$A$782,$A76,СВЦЭМ!$B$39:$B$782,O$47)+'СЕТ СН'!$G$12+СВЦЭМ!$D$10+'СЕТ СН'!$G$5-'СЕТ СН'!$G$20</f>
        <v>2853.55915891</v>
      </c>
      <c r="P76" s="36">
        <f>SUMIFS(СВЦЭМ!$C$39:$C$782,СВЦЭМ!$A$39:$A$782,$A76,СВЦЭМ!$B$39:$B$782,P$47)+'СЕТ СН'!$G$12+СВЦЭМ!$D$10+'СЕТ СН'!$G$5-'СЕТ СН'!$G$20</f>
        <v>2867.6385396300002</v>
      </c>
      <c r="Q76" s="36">
        <f>SUMIFS(СВЦЭМ!$C$39:$C$782,СВЦЭМ!$A$39:$A$782,$A76,СВЦЭМ!$B$39:$B$782,Q$47)+'СЕТ СН'!$G$12+СВЦЭМ!$D$10+'СЕТ СН'!$G$5-'СЕТ СН'!$G$20</f>
        <v>2874.0513657000001</v>
      </c>
      <c r="R76" s="36">
        <f>SUMIFS(СВЦЭМ!$C$39:$C$782,СВЦЭМ!$A$39:$A$782,$A76,СВЦЭМ!$B$39:$B$782,R$47)+'СЕТ СН'!$G$12+СВЦЭМ!$D$10+'СЕТ СН'!$G$5-'СЕТ СН'!$G$20</f>
        <v>2862.63432285</v>
      </c>
      <c r="S76" s="36">
        <f>SUMIFS(СВЦЭМ!$C$39:$C$782,СВЦЭМ!$A$39:$A$782,$A76,СВЦЭМ!$B$39:$B$782,S$47)+'СЕТ СН'!$G$12+СВЦЭМ!$D$10+'СЕТ СН'!$G$5-'СЕТ СН'!$G$20</f>
        <v>2852.3790362300001</v>
      </c>
      <c r="T76" s="36">
        <f>SUMIFS(СВЦЭМ!$C$39:$C$782,СВЦЭМ!$A$39:$A$782,$A76,СВЦЭМ!$B$39:$B$782,T$47)+'СЕТ СН'!$G$12+СВЦЭМ!$D$10+'СЕТ СН'!$G$5-'СЕТ СН'!$G$20</f>
        <v>2825.6652335099998</v>
      </c>
      <c r="U76" s="36">
        <f>SUMIFS(СВЦЭМ!$C$39:$C$782,СВЦЭМ!$A$39:$A$782,$A76,СВЦЭМ!$B$39:$B$782,U$47)+'СЕТ СН'!$G$12+СВЦЭМ!$D$10+'СЕТ СН'!$G$5-'СЕТ СН'!$G$20</f>
        <v>2811.5488451599999</v>
      </c>
      <c r="V76" s="36">
        <f>SUMIFS(СВЦЭМ!$C$39:$C$782,СВЦЭМ!$A$39:$A$782,$A76,СВЦЭМ!$B$39:$B$782,V$47)+'СЕТ СН'!$G$12+СВЦЭМ!$D$10+'СЕТ СН'!$G$5-'СЕТ СН'!$G$20</f>
        <v>2801.1618213699999</v>
      </c>
      <c r="W76" s="36">
        <f>SUMIFS(СВЦЭМ!$C$39:$C$782,СВЦЭМ!$A$39:$A$782,$A76,СВЦЭМ!$B$39:$B$782,W$47)+'СЕТ СН'!$G$12+СВЦЭМ!$D$10+'СЕТ СН'!$G$5-'СЕТ СН'!$G$20</f>
        <v>2828.3362354400001</v>
      </c>
      <c r="X76" s="36">
        <f>SUMIFS(СВЦЭМ!$C$39:$C$782,СВЦЭМ!$A$39:$A$782,$A76,СВЦЭМ!$B$39:$B$782,X$47)+'СЕТ СН'!$G$12+СВЦЭМ!$D$10+'СЕТ СН'!$G$5-'СЕТ СН'!$G$20</f>
        <v>2834.7251692300001</v>
      </c>
      <c r="Y76" s="36">
        <f>SUMIFS(СВЦЭМ!$C$39:$C$782,СВЦЭМ!$A$39:$A$782,$A76,СВЦЭМ!$B$39:$B$782,Y$47)+'СЕТ СН'!$G$12+СВЦЭМ!$D$10+'СЕТ СН'!$G$5-'СЕТ СН'!$G$20</f>
        <v>2912.5345024200001</v>
      </c>
    </row>
    <row r="77" spans="1:27" ht="15.75" x14ac:dyDescent="0.2">
      <c r="A77" s="35">
        <f t="shared" si="1"/>
        <v>44407</v>
      </c>
      <c r="B77" s="36">
        <f>SUMIFS(СВЦЭМ!$C$39:$C$782,СВЦЭМ!$A$39:$A$782,$A77,СВЦЭМ!$B$39:$B$782,B$47)+'СЕТ СН'!$G$12+СВЦЭМ!$D$10+'СЕТ СН'!$G$5-'СЕТ СН'!$G$20</f>
        <v>2913.49637979</v>
      </c>
      <c r="C77" s="36">
        <f>SUMIFS(СВЦЭМ!$C$39:$C$782,СВЦЭМ!$A$39:$A$782,$A77,СВЦЭМ!$B$39:$B$782,C$47)+'СЕТ СН'!$G$12+СВЦЭМ!$D$10+'СЕТ СН'!$G$5-'СЕТ СН'!$G$20</f>
        <v>2926.3026439699997</v>
      </c>
      <c r="D77" s="36">
        <f>SUMIFS(СВЦЭМ!$C$39:$C$782,СВЦЭМ!$A$39:$A$782,$A77,СВЦЭМ!$B$39:$B$782,D$47)+'СЕТ СН'!$G$12+СВЦЭМ!$D$10+'СЕТ СН'!$G$5-'СЕТ СН'!$G$20</f>
        <v>2891.72056544</v>
      </c>
      <c r="E77" s="36">
        <f>SUMIFS(СВЦЭМ!$C$39:$C$782,СВЦЭМ!$A$39:$A$782,$A77,СВЦЭМ!$B$39:$B$782,E$47)+'СЕТ СН'!$G$12+СВЦЭМ!$D$10+'СЕТ СН'!$G$5-'СЕТ СН'!$G$20</f>
        <v>2905.0705997</v>
      </c>
      <c r="F77" s="36">
        <f>SUMIFS(СВЦЭМ!$C$39:$C$782,СВЦЭМ!$A$39:$A$782,$A77,СВЦЭМ!$B$39:$B$782,F$47)+'СЕТ СН'!$G$12+СВЦЭМ!$D$10+'СЕТ СН'!$G$5-'СЕТ СН'!$G$20</f>
        <v>2913.9220965999998</v>
      </c>
      <c r="G77" s="36">
        <f>SUMIFS(СВЦЭМ!$C$39:$C$782,СВЦЭМ!$A$39:$A$782,$A77,СВЦЭМ!$B$39:$B$782,G$47)+'СЕТ СН'!$G$12+СВЦЭМ!$D$10+'СЕТ СН'!$G$5-'СЕТ СН'!$G$20</f>
        <v>2883.0432088399998</v>
      </c>
      <c r="H77" s="36">
        <f>SUMIFS(СВЦЭМ!$C$39:$C$782,СВЦЭМ!$A$39:$A$782,$A77,СВЦЭМ!$B$39:$B$782,H$47)+'СЕТ СН'!$G$12+СВЦЭМ!$D$10+'СЕТ СН'!$G$5-'СЕТ СН'!$G$20</f>
        <v>2879.37297412</v>
      </c>
      <c r="I77" s="36">
        <f>SUMIFS(СВЦЭМ!$C$39:$C$782,СВЦЭМ!$A$39:$A$782,$A77,СВЦЭМ!$B$39:$B$782,I$47)+'СЕТ СН'!$G$12+СВЦЭМ!$D$10+'СЕТ СН'!$G$5-'СЕТ СН'!$G$20</f>
        <v>2843.8430603299998</v>
      </c>
      <c r="J77" s="36">
        <f>SUMIFS(СВЦЭМ!$C$39:$C$782,СВЦЭМ!$A$39:$A$782,$A77,СВЦЭМ!$B$39:$B$782,J$47)+'СЕТ СН'!$G$12+СВЦЭМ!$D$10+'СЕТ СН'!$G$5-'СЕТ СН'!$G$20</f>
        <v>2808.7146658399997</v>
      </c>
      <c r="K77" s="36">
        <f>SUMIFS(СВЦЭМ!$C$39:$C$782,СВЦЭМ!$A$39:$A$782,$A77,СВЦЭМ!$B$39:$B$782,K$47)+'СЕТ СН'!$G$12+СВЦЭМ!$D$10+'СЕТ СН'!$G$5-'СЕТ СН'!$G$20</f>
        <v>2787.12656887</v>
      </c>
      <c r="L77" s="36">
        <f>SUMIFS(СВЦЭМ!$C$39:$C$782,СВЦЭМ!$A$39:$A$782,$A77,СВЦЭМ!$B$39:$B$782,L$47)+'СЕТ СН'!$G$12+СВЦЭМ!$D$10+'СЕТ СН'!$G$5-'СЕТ СН'!$G$20</f>
        <v>2784.3551217300001</v>
      </c>
      <c r="M77" s="36">
        <f>SUMIFS(СВЦЭМ!$C$39:$C$782,СВЦЭМ!$A$39:$A$782,$A77,СВЦЭМ!$B$39:$B$782,M$47)+'СЕТ СН'!$G$12+СВЦЭМ!$D$10+'СЕТ СН'!$G$5-'СЕТ СН'!$G$20</f>
        <v>2784.1422389899999</v>
      </c>
      <c r="N77" s="36">
        <f>SUMIFS(СВЦЭМ!$C$39:$C$782,СВЦЭМ!$A$39:$A$782,$A77,СВЦЭМ!$B$39:$B$782,N$47)+'СЕТ СН'!$G$12+СВЦЭМ!$D$10+'СЕТ СН'!$G$5-'СЕТ СН'!$G$20</f>
        <v>2795.1413966599998</v>
      </c>
      <c r="O77" s="36">
        <f>SUMIFS(СВЦЭМ!$C$39:$C$782,СВЦЭМ!$A$39:$A$782,$A77,СВЦЭМ!$B$39:$B$782,O$47)+'СЕТ СН'!$G$12+СВЦЭМ!$D$10+'СЕТ СН'!$G$5-'СЕТ СН'!$G$20</f>
        <v>2794.3583843799997</v>
      </c>
      <c r="P77" s="36">
        <f>SUMIFS(СВЦЭМ!$C$39:$C$782,СВЦЭМ!$A$39:$A$782,$A77,СВЦЭМ!$B$39:$B$782,P$47)+'СЕТ СН'!$G$12+СВЦЭМ!$D$10+'СЕТ СН'!$G$5-'СЕТ СН'!$G$20</f>
        <v>2804.7288698399998</v>
      </c>
      <c r="Q77" s="36">
        <f>SUMIFS(СВЦЭМ!$C$39:$C$782,СВЦЭМ!$A$39:$A$782,$A77,СВЦЭМ!$B$39:$B$782,Q$47)+'СЕТ СН'!$G$12+СВЦЭМ!$D$10+'СЕТ СН'!$G$5-'СЕТ СН'!$G$20</f>
        <v>2816.2856708099998</v>
      </c>
      <c r="R77" s="36">
        <f>SUMIFS(СВЦЭМ!$C$39:$C$782,СВЦЭМ!$A$39:$A$782,$A77,СВЦЭМ!$B$39:$B$782,R$47)+'СЕТ СН'!$G$12+СВЦЭМ!$D$10+'СЕТ СН'!$G$5-'СЕТ СН'!$G$20</f>
        <v>2811.8161112399998</v>
      </c>
      <c r="S77" s="36">
        <f>SUMIFS(СВЦЭМ!$C$39:$C$782,СВЦЭМ!$A$39:$A$782,$A77,СВЦЭМ!$B$39:$B$782,S$47)+'СЕТ СН'!$G$12+СВЦЭМ!$D$10+'СЕТ СН'!$G$5-'СЕТ СН'!$G$20</f>
        <v>2812.9012340899999</v>
      </c>
      <c r="T77" s="36">
        <f>SUMIFS(СВЦЭМ!$C$39:$C$782,СВЦЭМ!$A$39:$A$782,$A77,СВЦЭМ!$B$39:$B$782,T$47)+'СЕТ СН'!$G$12+СВЦЭМ!$D$10+'СЕТ СН'!$G$5-'СЕТ СН'!$G$20</f>
        <v>2819.84139297</v>
      </c>
      <c r="U77" s="36">
        <f>SUMIFS(СВЦЭМ!$C$39:$C$782,СВЦЭМ!$A$39:$A$782,$A77,СВЦЭМ!$B$39:$B$782,U$47)+'СЕТ СН'!$G$12+СВЦЭМ!$D$10+'СЕТ СН'!$G$5-'СЕТ СН'!$G$20</f>
        <v>2850.9408964499999</v>
      </c>
      <c r="V77" s="36">
        <f>SUMIFS(СВЦЭМ!$C$39:$C$782,СВЦЭМ!$A$39:$A$782,$A77,СВЦЭМ!$B$39:$B$782,V$47)+'СЕТ СН'!$G$12+СВЦЭМ!$D$10+'СЕТ СН'!$G$5-'СЕТ СН'!$G$20</f>
        <v>2827.95531136</v>
      </c>
      <c r="W77" s="36">
        <f>SUMIFS(СВЦЭМ!$C$39:$C$782,СВЦЭМ!$A$39:$A$782,$A77,СВЦЭМ!$B$39:$B$782,W$47)+'СЕТ СН'!$G$12+СВЦЭМ!$D$10+'СЕТ СН'!$G$5-'СЕТ СН'!$G$20</f>
        <v>2852.3566498700002</v>
      </c>
      <c r="X77" s="36">
        <f>SUMIFS(СВЦЭМ!$C$39:$C$782,СВЦЭМ!$A$39:$A$782,$A77,СВЦЭМ!$B$39:$B$782,X$47)+'СЕТ СН'!$G$12+СВЦЭМ!$D$10+'СЕТ СН'!$G$5-'СЕТ СН'!$G$20</f>
        <v>2824.4882045099998</v>
      </c>
      <c r="Y77" s="36">
        <f>SUMIFS(СВЦЭМ!$C$39:$C$782,СВЦЭМ!$A$39:$A$782,$A77,СВЦЭМ!$B$39:$B$782,Y$47)+'СЕТ СН'!$G$12+СВЦЭМ!$D$10+'СЕТ СН'!$G$5-'СЕТ СН'!$G$20</f>
        <v>2810.48537364</v>
      </c>
      <c r="AA77" s="37"/>
    </row>
    <row r="78" spans="1:27" ht="15.75" x14ac:dyDescent="0.2">
      <c r="A78" s="35">
        <f t="shared" si="1"/>
        <v>44408</v>
      </c>
      <c r="B78" s="36">
        <f>SUMIFS(СВЦЭМ!$C$39:$C$782,СВЦЭМ!$A$39:$A$782,$A78,СВЦЭМ!$B$39:$B$782,B$47)+'СЕТ СН'!$G$12+СВЦЭМ!$D$10+'СЕТ СН'!$G$5-'СЕТ СН'!$G$20</f>
        <v>2869.7499176000001</v>
      </c>
      <c r="C78" s="36">
        <f>SUMIFS(СВЦЭМ!$C$39:$C$782,СВЦЭМ!$A$39:$A$782,$A78,СВЦЭМ!$B$39:$B$782,C$47)+'СЕТ СН'!$G$12+СВЦЭМ!$D$10+'СЕТ СН'!$G$5-'СЕТ СН'!$G$20</f>
        <v>2968.4958722199999</v>
      </c>
      <c r="D78" s="36">
        <f>SUMIFS(СВЦЭМ!$C$39:$C$782,СВЦЭМ!$A$39:$A$782,$A78,СВЦЭМ!$B$39:$B$782,D$47)+'СЕТ СН'!$G$12+СВЦЭМ!$D$10+'СЕТ СН'!$G$5-'СЕТ СН'!$G$20</f>
        <v>3006.2597831599996</v>
      </c>
      <c r="E78" s="36">
        <f>SUMIFS(СВЦЭМ!$C$39:$C$782,СВЦЭМ!$A$39:$A$782,$A78,СВЦЭМ!$B$39:$B$782,E$47)+'СЕТ СН'!$G$12+СВЦЭМ!$D$10+'СЕТ СН'!$G$5-'СЕТ СН'!$G$20</f>
        <v>2987.3321314300001</v>
      </c>
      <c r="F78" s="36">
        <f>SUMIFS(СВЦЭМ!$C$39:$C$782,СВЦЭМ!$A$39:$A$782,$A78,СВЦЭМ!$B$39:$B$782,F$47)+'СЕТ СН'!$G$12+СВЦЭМ!$D$10+'СЕТ СН'!$G$5-'СЕТ СН'!$G$20</f>
        <v>2967.9521774200002</v>
      </c>
      <c r="G78" s="36">
        <f>SUMIFS(СВЦЭМ!$C$39:$C$782,СВЦЭМ!$A$39:$A$782,$A78,СВЦЭМ!$B$39:$B$782,G$47)+'СЕТ СН'!$G$12+СВЦЭМ!$D$10+'СЕТ СН'!$G$5-'СЕТ СН'!$G$20</f>
        <v>2976.4407364999997</v>
      </c>
      <c r="H78" s="36">
        <f>SUMIFS(СВЦЭМ!$C$39:$C$782,СВЦЭМ!$A$39:$A$782,$A78,СВЦЭМ!$B$39:$B$782,H$47)+'СЕТ СН'!$G$12+СВЦЭМ!$D$10+'СЕТ СН'!$G$5-'СЕТ СН'!$G$20</f>
        <v>2958.2723010199998</v>
      </c>
      <c r="I78" s="36">
        <f>SUMIFS(СВЦЭМ!$C$39:$C$782,СВЦЭМ!$A$39:$A$782,$A78,СВЦЭМ!$B$39:$B$782,I$47)+'СЕТ СН'!$G$12+СВЦЭМ!$D$10+'СЕТ СН'!$G$5-'СЕТ СН'!$G$20</f>
        <v>2881.1180645499999</v>
      </c>
      <c r="J78" s="36">
        <f>SUMIFS(СВЦЭМ!$C$39:$C$782,СВЦЭМ!$A$39:$A$782,$A78,СВЦЭМ!$B$39:$B$782,J$47)+'СЕТ СН'!$G$12+СВЦЭМ!$D$10+'СЕТ СН'!$G$5-'СЕТ СН'!$G$20</f>
        <v>2838.1503603699998</v>
      </c>
      <c r="K78" s="36">
        <f>SUMIFS(СВЦЭМ!$C$39:$C$782,СВЦЭМ!$A$39:$A$782,$A78,СВЦЭМ!$B$39:$B$782,K$47)+'СЕТ СН'!$G$12+СВЦЭМ!$D$10+'СЕТ СН'!$G$5-'СЕТ СН'!$G$20</f>
        <v>2798.92917541</v>
      </c>
      <c r="L78" s="36">
        <f>SUMIFS(СВЦЭМ!$C$39:$C$782,СВЦЭМ!$A$39:$A$782,$A78,СВЦЭМ!$B$39:$B$782,L$47)+'СЕТ СН'!$G$12+СВЦЭМ!$D$10+'СЕТ СН'!$G$5-'СЕТ СН'!$G$20</f>
        <v>2809.3862213799998</v>
      </c>
      <c r="M78" s="36">
        <f>SUMIFS(СВЦЭМ!$C$39:$C$782,СВЦЭМ!$A$39:$A$782,$A78,СВЦЭМ!$B$39:$B$782,M$47)+'СЕТ СН'!$G$12+СВЦЭМ!$D$10+'СЕТ СН'!$G$5-'СЕТ СН'!$G$20</f>
        <v>2822.44145936</v>
      </c>
      <c r="N78" s="36">
        <f>SUMIFS(СВЦЭМ!$C$39:$C$782,СВЦЭМ!$A$39:$A$782,$A78,СВЦЭМ!$B$39:$B$782,N$47)+'СЕТ СН'!$G$12+СВЦЭМ!$D$10+'СЕТ СН'!$G$5-'СЕТ СН'!$G$20</f>
        <v>2839.7621857700001</v>
      </c>
      <c r="O78" s="36">
        <f>SUMIFS(СВЦЭМ!$C$39:$C$782,СВЦЭМ!$A$39:$A$782,$A78,СВЦЭМ!$B$39:$B$782,O$47)+'СЕТ СН'!$G$12+СВЦЭМ!$D$10+'СЕТ СН'!$G$5-'СЕТ СН'!$G$20</f>
        <v>2828.0615915399999</v>
      </c>
      <c r="P78" s="36">
        <f>SUMIFS(СВЦЭМ!$C$39:$C$782,СВЦЭМ!$A$39:$A$782,$A78,СВЦЭМ!$B$39:$B$782,P$47)+'СЕТ СН'!$G$12+СВЦЭМ!$D$10+'СЕТ СН'!$G$5-'СЕТ СН'!$G$20</f>
        <v>2781.11896974</v>
      </c>
      <c r="Q78" s="36">
        <f>SUMIFS(СВЦЭМ!$C$39:$C$782,СВЦЭМ!$A$39:$A$782,$A78,СВЦЭМ!$B$39:$B$782,Q$47)+'СЕТ СН'!$G$12+СВЦЭМ!$D$10+'СЕТ СН'!$G$5-'СЕТ СН'!$G$20</f>
        <v>2728.5483368199998</v>
      </c>
      <c r="R78" s="36">
        <f>SUMIFS(СВЦЭМ!$C$39:$C$782,СВЦЭМ!$A$39:$A$782,$A78,СВЦЭМ!$B$39:$B$782,R$47)+'СЕТ СН'!$G$12+СВЦЭМ!$D$10+'СЕТ СН'!$G$5-'СЕТ СН'!$G$20</f>
        <v>2722.4178712399998</v>
      </c>
      <c r="S78" s="36">
        <f>SUMIFS(СВЦЭМ!$C$39:$C$782,СВЦЭМ!$A$39:$A$782,$A78,СВЦЭМ!$B$39:$B$782,S$47)+'СЕТ СН'!$G$12+СВЦЭМ!$D$10+'СЕТ СН'!$G$5-'СЕТ СН'!$G$20</f>
        <v>2720.8519356199999</v>
      </c>
      <c r="T78" s="36">
        <f>SUMIFS(СВЦЭМ!$C$39:$C$782,СВЦЭМ!$A$39:$A$782,$A78,СВЦЭМ!$B$39:$B$782,T$47)+'СЕТ СН'!$G$12+СВЦЭМ!$D$10+'СЕТ СН'!$G$5-'СЕТ СН'!$G$20</f>
        <v>2728.63715667</v>
      </c>
      <c r="U78" s="36">
        <f>SUMIFS(СВЦЭМ!$C$39:$C$782,СВЦЭМ!$A$39:$A$782,$A78,СВЦЭМ!$B$39:$B$782,U$47)+'СЕТ СН'!$G$12+СВЦЭМ!$D$10+'СЕТ СН'!$G$5-'СЕТ СН'!$G$20</f>
        <v>2727.95321543</v>
      </c>
      <c r="V78" s="36">
        <f>SUMIFS(СВЦЭМ!$C$39:$C$782,СВЦЭМ!$A$39:$A$782,$A78,СВЦЭМ!$B$39:$B$782,V$47)+'СЕТ СН'!$G$12+СВЦЭМ!$D$10+'СЕТ СН'!$G$5-'СЕТ СН'!$G$20</f>
        <v>2709.70214188</v>
      </c>
      <c r="W78" s="36">
        <f>SUMIFS(СВЦЭМ!$C$39:$C$782,СВЦЭМ!$A$39:$A$782,$A78,СВЦЭМ!$B$39:$B$782,W$47)+'СЕТ СН'!$G$12+СВЦЭМ!$D$10+'СЕТ СН'!$G$5-'СЕТ СН'!$G$20</f>
        <v>2706.6388288600001</v>
      </c>
      <c r="X78" s="36">
        <f>SUMIFS(СВЦЭМ!$C$39:$C$782,СВЦЭМ!$A$39:$A$782,$A78,СВЦЭМ!$B$39:$B$782,X$47)+'СЕТ СН'!$G$12+СВЦЭМ!$D$10+'СЕТ СН'!$G$5-'СЕТ СН'!$G$20</f>
        <v>2752.8451222499998</v>
      </c>
      <c r="Y78" s="36">
        <f>SUMIFS(СВЦЭМ!$C$39:$C$782,СВЦЭМ!$A$39:$A$782,$A78,СВЦЭМ!$B$39:$B$782,Y$47)+'СЕТ СН'!$G$12+СВЦЭМ!$D$10+'СЕТ СН'!$G$5-'СЕТ СН'!$G$20</f>
        <v>2776.5567996700001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01.07.2021</v>
      </c>
      <c r="B84" s="36">
        <f>SUMIFS(СВЦЭМ!$C$39:$C$782,СВЦЭМ!$A$39:$A$782,$A84,СВЦЭМ!$B$39:$B$782,B$83)+'СЕТ СН'!$H$12+СВЦЭМ!$D$10+'СЕТ СН'!$H$5-'СЕТ СН'!$H$20</f>
        <v>2913.2945295</v>
      </c>
      <c r="C84" s="36">
        <f>SUMIFS(СВЦЭМ!$C$39:$C$782,СВЦЭМ!$A$39:$A$782,$A84,СВЦЭМ!$B$39:$B$782,C$83)+'СЕТ СН'!$H$12+СВЦЭМ!$D$10+'СЕТ СН'!$H$5-'СЕТ СН'!$H$20</f>
        <v>2928.4602681199999</v>
      </c>
      <c r="D84" s="36">
        <f>SUMIFS(СВЦЭМ!$C$39:$C$782,СВЦЭМ!$A$39:$A$782,$A84,СВЦЭМ!$B$39:$B$782,D$83)+'СЕТ СН'!$H$12+СВЦЭМ!$D$10+'СЕТ СН'!$H$5-'СЕТ СН'!$H$20</f>
        <v>2959.1591620600002</v>
      </c>
      <c r="E84" s="36">
        <f>SUMIFS(СВЦЭМ!$C$39:$C$782,СВЦЭМ!$A$39:$A$782,$A84,СВЦЭМ!$B$39:$B$782,E$83)+'СЕТ СН'!$H$12+СВЦЭМ!$D$10+'СЕТ СН'!$H$5-'СЕТ СН'!$H$20</f>
        <v>2977.1006570499999</v>
      </c>
      <c r="F84" s="36">
        <f>SUMIFS(СВЦЭМ!$C$39:$C$782,СВЦЭМ!$A$39:$A$782,$A84,СВЦЭМ!$B$39:$B$782,F$83)+'СЕТ СН'!$H$12+СВЦЭМ!$D$10+'СЕТ СН'!$H$5-'СЕТ СН'!$H$20</f>
        <v>2973.3424616299999</v>
      </c>
      <c r="G84" s="36">
        <f>SUMIFS(СВЦЭМ!$C$39:$C$782,СВЦЭМ!$A$39:$A$782,$A84,СВЦЭМ!$B$39:$B$782,G$83)+'СЕТ СН'!$H$12+СВЦЭМ!$D$10+'СЕТ СН'!$H$5-'СЕТ СН'!$H$20</f>
        <v>2963.6991553099997</v>
      </c>
      <c r="H84" s="36">
        <f>SUMIFS(СВЦЭМ!$C$39:$C$782,СВЦЭМ!$A$39:$A$782,$A84,СВЦЭМ!$B$39:$B$782,H$83)+'СЕТ СН'!$H$12+СВЦЭМ!$D$10+'СЕТ СН'!$H$5-'СЕТ СН'!$H$20</f>
        <v>2943.8757973500001</v>
      </c>
      <c r="I84" s="36">
        <f>SUMIFS(СВЦЭМ!$C$39:$C$782,СВЦЭМ!$A$39:$A$782,$A84,СВЦЭМ!$B$39:$B$782,I$83)+'СЕТ СН'!$H$12+СВЦЭМ!$D$10+'СЕТ СН'!$H$5-'СЕТ СН'!$H$20</f>
        <v>2901.70506682</v>
      </c>
      <c r="J84" s="36">
        <f>SUMIFS(СВЦЭМ!$C$39:$C$782,СВЦЭМ!$A$39:$A$782,$A84,СВЦЭМ!$B$39:$B$782,J$83)+'СЕТ СН'!$H$12+СВЦЭМ!$D$10+'СЕТ СН'!$H$5-'СЕТ СН'!$H$20</f>
        <v>2871.6922145200001</v>
      </c>
      <c r="K84" s="36">
        <f>SUMIFS(СВЦЭМ!$C$39:$C$782,СВЦЭМ!$A$39:$A$782,$A84,СВЦЭМ!$B$39:$B$782,K$83)+'СЕТ СН'!$H$12+СВЦЭМ!$D$10+'СЕТ СН'!$H$5-'СЕТ СН'!$H$20</f>
        <v>2945.82582877</v>
      </c>
      <c r="L84" s="36">
        <f>SUMIFS(СВЦЭМ!$C$39:$C$782,СВЦЭМ!$A$39:$A$782,$A84,СВЦЭМ!$B$39:$B$782,L$83)+'СЕТ СН'!$H$12+СВЦЭМ!$D$10+'СЕТ СН'!$H$5-'СЕТ СН'!$H$20</f>
        <v>2952.2512537000002</v>
      </c>
      <c r="M84" s="36">
        <f>SUMIFS(СВЦЭМ!$C$39:$C$782,СВЦЭМ!$A$39:$A$782,$A84,СВЦЭМ!$B$39:$B$782,M$83)+'СЕТ СН'!$H$12+СВЦЭМ!$D$10+'СЕТ СН'!$H$5-'СЕТ СН'!$H$20</f>
        <v>2880.2387285499999</v>
      </c>
      <c r="N84" s="36">
        <f>SUMIFS(СВЦЭМ!$C$39:$C$782,СВЦЭМ!$A$39:$A$782,$A84,СВЦЭМ!$B$39:$B$782,N$83)+'СЕТ СН'!$H$12+СВЦЭМ!$D$10+'СЕТ СН'!$H$5-'СЕТ СН'!$H$20</f>
        <v>2825.06998823</v>
      </c>
      <c r="O84" s="36">
        <f>SUMIFS(СВЦЭМ!$C$39:$C$782,СВЦЭМ!$A$39:$A$782,$A84,СВЦЭМ!$B$39:$B$782,O$83)+'СЕТ СН'!$H$12+СВЦЭМ!$D$10+'СЕТ СН'!$H$5-'СЕТ СН'!$H$20</f>
        <v>2828.73628598</v>
      </c>
      <c r="P84" s="36">
        <f>SUMIFS(СВЦЭМ!$C$39:$C$782,СВЦЭМ!$A$39:$A$782,$A84,СВЦЭМ!$B$39:$B$782,P$83)+'СЕТ СН'!$H$12+СВЦЭМ!$D$10+'СЕТ СН'!$H$5-'СЕТ СН'!$H$20</f>
        <v>2829.9609460800002</v>
      </c>
      <c r="Q84" s="36">
        <f>SUMIFS(СВЦЭМ!$C$39:$C$782,СВЦЭМ!$A$39:$A$782,$A84,СВЦЭМ!$B$39:$B$782,Q$83)+'СЕТ СН'!$H$12+СВЦЭМ!$D$10+'СЕТ СН'!$H$5-'СЕТ СН'!$H$20</f>
        <v>2839.9509005199998</v>
      </c>
      <c r="R84" s="36">
        <f>SUMIFS(СВЦЭМ!$C$39:$C$782,СВЦЭМ!$A$39:$A$782,$A84,СВЦЭМ!$B$39:$B$782,R$83)+'СЕТ СН'!$H$12+СВЦЭМ!$D$10+'СЕТ СН'!$H$5-'СЕТ СН'!$H$20</f>
        <v>2828.3647731299998</v>
      </c>
      <c r="S84" s="36">
        <f>SUMIFS(СВЦЭМ!$C$39:$C$782,СВЦЭМ!$A$39:$A$782,$A84,СВЦЭМ!$B$39:$B$782,S$83)+'СЕТ СН'!$H$12+СВЦЭМ!$D$10+'СЕТ СН'!$H$5-'СЕТ СН'!$H$20</f>
        <v>2811.1646639000001</v>
      </c>
      <c r="T84" s="36">
        <f>SUMIFS(СВЦЭМ!$C$39:$C$782,СВЦЭМ!$A$39:$A$782,$A84,СВЦЭМ!$B$39:$B$782,T$83)+'СЕТ СН'!$H$12+СВЦЭМ!$D$10+'СЕТ СН'!$H$5-'СЕТ СН'!$H$20</f>
        <v>2853.2994584899998</v>
      </c>
      <c r="U84" s="36">
        <f>SUMIFS(СВЦЭМ!$C$39:$C$782,СВЦЭМ!$A$39:$A$782,$A84,СВЦЭМ!$B$39:$B$782,U$83)+'СЕТ СН'!$H$12+СВЦЭМ!$D$10+'СЕТ СН'!$H$5-'СЕТ СН'!$H$20</f>
        <v>2867.8192543300001</v>
      </c>
      <c r="V84" s="36">
        <f>SUMIFS(СВЦЭМ!$C$39:$C$782,СВЦЭМ!$A$39:$A$782,$A84,СВЦЭМ!$B$39:$B$782,V$83)+'СЕТ СН'!$H$12+СВЦЭМ!$D$10+'СЕТ СН'!$H$5-'СЕТ СН'!$H$20</f>
        <v>2865.1163529699998</v>
      </c>
      <c r="W84" s="36">
        <f>SUMIFS(СВЦЭМ!$C$39:$C$782,СВЦЭМ!$A$39:$A$782,$A84,СВЦЭМ!$B$39:$B$782,W$83)+'СЕТ СН'!$H$12+СВЦЭМ!$D$10+'СЕТ СН'!$H$5-'СЕТ СН'!$H$20</f>
        <v>2887.0103480099997</v>
      </c>
      <c r="X84" s="36">
        <f>SUMIFS(СВЦЭМ!$C$39:$C$782,СВЦЭМ!$A$39:$A$782,$A84,СВЦЭМ!$B$39:$B$782,X$83)+'СЕТ СН'!$H$12+СВЦЭМ!$D$10+'СЕТ СН'!$H$5-'СЕТ СН'!$H$20</f>
        <v>2848.8094603300001</v>
      </c>
      <c r="Y84" s="36">
        <f>SUMIFS(СВЦЭМ!$C$39:$C$782,СВЦЭМ!$A$39:$A$782,$A84,СВЦЭМ!$B$39:$B$782,Y$83)+'СЕТ СН'!$H$12+СВЦЭМ!$D$10+'СЕТ СН'!$H$5-'СЕТ СН'!$H$20</f>
        <v>2810.0703420099999</v>
      </c>
    </row>
    <row r="85" spans="1:25" ht="15.75" x14ac:dyDescent="0.2">
      <c r="A85" s="35">
        <f>A84+1</f>
        <v>44379</v>
      </c>
      <c r="B85" s="36">
        <f>SUMIFS(СВЦЭМ!$C$39:$C$782,СВЦЭМ!$A$39:$A$782,$A85,СВЦЭМ!$B$39:$B$782,B$83)+'СЕТ СН'!$H$12+СВЦЭМ!$D$10+'СЕТ СН'!$H$5-'СЕТ СН'!$H$20</f>
        <v>2887.9116286099998</v>
      </c>
      <c r="C85" s="36">
        <f>SUMIFS(СВЦЭМ!$C$39:$C$782,СВЦЭМ!$A$39:$A$782,$A85,СВЦЭМ!$B$39:$B$782,C$83)+'СЕТ СН'!$H$12+СВЦЭМ!$D$10+'СЕТ СН'!$H$5-'СЕТ СН'!$H$20</f>
        <v>2927.0395020799997</v>
      </c>
      <c r="D85" s="36">
        <f>SUMIFS(СВЦЭМ!$C$39:$C$782,СВЦЭМ!$A$39:$A$782,$A85,СВЦЭМ!$B$39:$B$782,D$83)+'СЕТ СН'!$H$12+СВЦЭМ!$D$10+'СЕТ СН'!$H$5-'СЕТ СН'!$H$20</f>
        <v>2964.42538414</v>
      </c>
      <c r="E85" s="36">
        <f>SUMIFS(СВЦЭМ!$C$39:$C$782,СВЦЭМ!$A$39:$A$782,$A85,СВЦЭМ!$B$39:$B$782,E$83)+'СЕТ СН'!$H$12+СВЦЭМ!$D$10+'СЕТ СН'!$H$5-'СЕТ СН'!$H$20</f>
        <v>2968.8402358200001</v>
      </c>
      <c r="F85" s="36">
        <f>SUMIFS(СВЦЭМ!$C$39:$C$782,СВЦЭМ!$A$39:$A$782,$A85,СВЦЭМ!$B$39:$B$782,F$83)+'СЕТ СН'!$H$12+СВЦЭМ!$D$10+'СЕТ СН'!$H$5-'СЕТ СН'!$H$20</f>
        <v>2971.1605055599998</v>
      </c>
      <c r="G85" s="36">
        <f>SUMIFS(СВЦЭМ!$C$39:$C$782,СВЦЭМ!$A$39:$A$782,$A85,СВЦЭМ!$B$39:$B$782,G$83)+'СЕТ СН'!$H$12+СВЦЭМ!$D$10+'СЕТ СН'!$H$5-'СЕТ СН'!$H$20</f>
        <v>2959.4840851899999</v>
      </c>
      <c r="H85" s="36">
        <f>SUMIFS(СВЦЭМ!$C$39:$C$782,СВЦЭМ!$A$39:$A$782,$A85,СВЦЭМ!$B$39:$B$782,H$83)+'СЕТ СН'!$H$12+СВЦЭМ!$D$10+'СЕТ СН'!$H$5-'СЕТ СН'!$H$20</f>
        <v>2930.4741812699999</v>
      </c>
      <c r="I85" s="36">
        <f>SUMIFS(СВЦЭМ!$C$39:$C$782,СВЦЭМ!$A$39:$A$782,$A85,СВЦЭМ!$B$39:$B$782,I$83)+'СЕТ СН'!$H$12+СВЦЭМ!$D$10+'СЕТ СН'!$H$5-'СЕТ СН'!$H$20</f>
        <v>2863.9269879499998</v>
      </c>
      <c r="J85" s="36">
        <f>SUMIFS(СВЦЭМ!$C$39:$C$782,СВЦЭМ!$A$39:$A$782,$A85,СВЦЭМ!$B$39:$B$782,J$83)+'СЕТ СН'!$H$12+СВЦЭМ!$D$10+'СЕТ СН'!$H$5-'СЕТ СН'!$H$20</f>
        <v>2838.3087968999998</v>
      </c>
      <c r="K85" s="36">
        <f>SUMIFS(СВЦЭМ!$C$39:$C$782,СВЦЭМ!$A$39:$A$782,$A85,СВЦЭМ!$B$39:$B$782,K$83)+'СЕТ СН'!$H$12+СВЦЭМ!$D$10+'СЕТ СН'!$H$5-'СЕТ СН'!$H$20</f>
        <v>2865.4344123400001</v>
      </c>
      <c r="L85" s="36">
        <f>SUMIFS(СВЦЭМ!$C$39:$C$782,СВЦЭМ!$A$39:$A$782,$A85,СВЦЭМ!$B$39:$B$782,L$83)+'СЕТ СН'!$H$12+СВЦЭМ!$D$10+'СЕТ СН'!$H$5-'СЕТ СН'!$H$20</f>
        <v>2876.9868703799998</v>
      </c>
      <c r="M85" s="36">
        <f>SUMIFS(СВЦЭМ!$C$39:$C$782,СВЦЭМ!$A$39:$A$782,$A85,СВЦЭМ!$B$39:$B$782,M$83)+'СЕТ СН'!$H$12+СВЦЭМ!$D$10+'СЕТ СН'!$H$5-'СЕТ СН'!$H$20</f>
        <v>2805.6491769099998</v>
      </c>
      <c r="N85" s="36">
        <f>SUMIFS(СВЦЭМ!$C$39:$C$782,СВЦЭМ!$A$39:$A$782,$A85,СВЦЭМ!$B$39:$B$782,N$83)+'СЕТ СН'!$H$12+СВЦЭМ!$D$10+'СЕТ СН'!$H$5-'СЕТ СН'!$H$20</f>
        <v>2797.6427015999998</v>
      </c>
      <c r="O85" s="36">
        <f>SUMIFS(СВЦЭМ!$C$39:$C$782,СВЦЭМ!$A$39:$A$782,$A85,СВЦЭМ!$B$39:$B$782,O$83)+'СЕТ СН'!$H$12+СВЦЭМ!$D$10+'СЕТ СН'!$H$5-'СЕТ СН'!$H$20</f>
        <v>2811.2710875299999</v>
      </c>
      <c r="P85" s="36">
        <f>SUMIFS(СВЦЭМ!$C$39:$C$782,СВЦЭМ!$A$39:$A$782,$A85,СВЦЭМ!$B$39:$B$782,P$83)+'СЕТ СН'!$H$12+СВЦЭМ!$D$10+'СЕТ СН'!$H$5-'СЕТ СН'!$H$20</f>
        <v>2810.74591332</v>
      </c>
      <c r="Q85" s="36">
        <f>SUMIFS(СВЦЭМ!$C$39:$C$782,СВЦЭМ!$A$39:$A$782,$A85,СВЦЭМ!$B$39:$B$782,Q$83)+'СЕТ СН'!$H$12+СВЦЭМ!$D$10+'СЕТ СН'!$H$5-'СЕТ СН'!$H$20</f>
        <v>2815.63340161</v>
      </c>
      <c r="R85" s="36">
        <f>SUMIFS(СВЦЭМ!$C$39:$C$782,СВЦЭМ!$A$39:$A$782,$A85,СВЦЭМ!$B$39:$B$782,R$83)+'СЕТ СН'!$H$12+СВЦЭМ!$D$10+'СЕТ СН'!$H$5-'СЕТ СН'!$H$20</f>
        <v>2819.4541592199998</v>
      </c>
      <c r="S85" s="36">
        <f>SUMIFS(СВЦЭМ!$C$39:$C$782,СВЦЭМ!$A$39:$A$782,$A85,СВЦЭМ!$B$39:$B$782,S$83)+'СЕТ СН'!$H$12+СВЦЭМ!$D$10+'СЕТ СН'!$H$5-'СЕТ СН'!$H$20</f>
        <v>2811.4932984699999</v>
      </c>
      <c r="T85" s="36">
        <f>SUMIFS(СВЦЭМ!$C$39:$C$782,СВЦЭМ!$A$39:$A$782,$A85,СВЦЭМ!$B$39:$B$782,T$83)+'СЕТ СН'!$H$12+СВЦЭМ!$D$10+'СЕТ СН'!$H$5-'СЕТ СН'!$H$20</f>
        <v>2863.14982392</v>
      </c>
      <c r="U85" s="36">
        <f>SUMIFS(СВЦЭМ!$C$39:$C$782,СВЦЭМ!$A$39:$A$782,$A85,СВЦЭМ!$B$39:$B$782,U$83)+'СЕТ СН'!$H$12+СВЦЭМ!$D$10+'СЕТ СН'!$H$5-'СЕТ СН'!$H$20</f>
        <v>2857.53277583</v>
      </c>
      <c r="V85" s="36">
        <f>SUMIFS(СВЦЭМ!$C$39:$C$782,СВЦЭМ!$A$39:$A$782,$A85,СВЦЭМ!$B$39:$B$782,V$83)+'СЕТ СН'!$H$12+СВЦЭМ!$D$10+'СЕТ СН'!$H$5-'СЕТ СН'!$H$20</f>
        <v>2844.24060091</v>
      </c>
      <c r="W85" s="36">
        <f>SUMIFS(СВЦЭМ!$C$39:$C$782,СВЦЭМ!$A$39:$A$782,$A85,СВЦЭМ!$B$39:$B$782,W$83)+'СЕТ СН'!$H$12+СВЦЭМ!$D$10+'СЕТ СН'!$H$5-'СЕТ СН'!$H$20</f>
        <v>2868.11566098</v>
      </c>
      <c r="X85" s="36">
        <f>SUMIFS(СВЦЭМ!$C$39:$C$782,СВЦЭМ!$A$39:$A$782,$A85,СВЦЭМ!$B$39:$B$782,X$83)+'СЕТ СН'!$H$12+СВЦЭМ!$D$10+'СЕТ СН'!$H$5-'СЕТ СН'!$H$20</f>
        <v>2842.2844173399999</v>
      </c>
      <c r="Y85" s="36">
        <f>SUMIFS(СВЦЭМ!$C$39:$C$782,СВЦЭМ!$A$39:$A$782,$A85,СВЦЭМ!$B$39:$B$782,Y$83)+'СЕТ СН'!$H$12+СВЦЭМ!$D$10+'СЕТ СН'!$H$5-'СЕТ СН'!$H$20</f>
        <v>2807.29971346</v>
      </c>
    </row>
    <row r="86" spans="1:25" ht="15.75" x14ac:dyDescent="0.2">
      <c r="A86" s="35">
        <f t="shared" ref="A86:A114" si="2">A85+1</f>
        <v>44380</v>
      </c>
      <c r="B86" s="36">
        <f>SUMIFS(СВЦЭМ!$C$39:$C$782,СВЦЭМ!$A$39:$A$782,$A86,СВЦЭМ!$B$39:$B$782,B$83)+'СЕТ СН'!$H$12+СВЦЭМ!$D$10+'СЕТ СН'!$H$5-'СЕТ СН'!$H$20</f>
        <v>2848.9213511200001</v>
      </c>
      <c r="C86" s="36">
        <f>SUMIFS(СВЦЭМ!$C$39:$C$782,СВЦЭМ!$A$39:$A$782,$A86,СВЦЭМ!$B$39:$B$782,C$83)+'СЕТ СН'!$H$12+СВЦЭМ!$D$10+'СЕТ СН'!$H$5-'СЕТ СН'!$H$20</f>
        <v>2911.8197201799999</v>
      </c>
      <c r="D86" s="36">
        <f>SUMIFS(СВЦЭМ!$C$39:$C$782,СВЦЭМ!$A$39:$A$782,$A86,СВЦЭМ!$B$39:$B$782,D$83)+'СЕТ СН'!$H$12+СВЦЭМ!$D$10+'СЕТ СН'!$H$5-'СЕТ СН'!$H$20</f>
        <v>2948.0464146499999</v>
      </c>
      <c r="E86" s="36">
        <f>SUMIFS(СВЦЭМ!$C$39:$C$782,СВЦЭМ!$A$39:$A$782,$A86,СВЦЭМ!$B$39:$B$782,E$83)+'СЕТ СН'!$H$12+СВЦЭМ!$D$10+'СЕТ СН'!$H$5-'СЕТ СН'!$H$20</f>
        <v>2961.5114341999997</v>
      </c>
      <c r="F86" s="36">
        <f>SUMIFS(СВЦЭМ!$C$39:$C$782,СВЦЭМ!$A$39:$A$782,$A86,СВЦЭМ!$B$39:$B$782,F$83)+'СЕТ СН'!$H$12+СВЦЭМ!$D$10+'СЕТ СН'!$H$5-'СЕТ СН'!$H$20</f>
        <v>2964.75211644</v>
      </c>
      <c r="G86" s="36">
        <f>SUMIFS(СВЦЭМ!$C$39:$C$782,СВЦЭМ!$A$39:$A$782,$A86,СВЦЭМ!$B$39:$B$782,G$83)+'СЕТ СН'!$H$12+СВЦЭМ!$D$10+'СЕТ СН'!$H$5-'СЕТ СН'!$H$20</f>
        <v>2948.8246328599998</v>
      </c>
      <c r="H86" s="36">
        <f>SUMIFS(СВЦЭМ!$C$39:$C$782,СВЦЭМ!$A$39:$A$782,$A86,СВЦЭМ!$B$39:$B$782,H$83)+'СЕТ СН'!$H$12+СВЦЭМ!$D$10+'СЕТ СН'!$H$5-'СЕТ СН'!$H$20</f>
        <v>2932.9967276299999</v>
      </c>
      <c r="I86" s="36">
        <f>SUMIFS(СВЦЭМ!$C$39:$C$782,СВЦЭМ!$A$39:$A$782,$A86,СВЦЭМ!$B$39:$B$782,I$83)+'СЕТ СН'!$H$12+СВЦЭМ!$D$10+'СЕТ СН'!$H$5-'СЕТ СН'!$H$20</f>
        <v>2892.0473521499998</v>
      </c>
      <c r="J86" s="36">
        <f>SUMIFS(СВЦЭМ!$C$39:$C$782,СВЦЭМ!$A$39:$A$782,$A86,СВЦЭМ!$B$39:$B$782,J$83)+'СЕТ СН'!$H$12+СВЦЭМ!$D$10+'СЕТ СН'!$H$5-'СЕТ СН'!$H$20</f>
        <v>2839.19632486</v>
      </c>
      <c r="K86" s="36">
        <f>SUMIFS(СВЦЭМ!$C$39:$C$782,СВЦЭМ!$A$39:$A$782,$A86,СВЦЭМ!$B$39:$B$782,K$83)+'СЕТ СН'!$H$12+СВЦЭМ!$D$10+'СЕТ СН'!$H$5-'СЕТ СН'!$H$20</f>
        <v>2830.4380321200001</v>
      </c>
      <c r="L86" s="36">
        <f>SUMIFS(СВЦЭМ!$C$39:$C$782,СВЦЭМ!$A$39:$A$782,$A86,СВЦЭМ!$B$39:$B$782,L$83)+'СЕТ СН'!$H$12+СВЦЭМ!$D$10+'СЕТ СН'!$H$5-'СЕТ СН'!$H$20</f>
        <v>2809.7927916600001</v>
      </c>
      <c r="M86" s="36">
        <f>SUMIFS(СВЦЭМ!$C$39:$C$782,СВЦЭМ!$A$39:$A$782,$A86,СВЦЭМ!$B$39:$B$782,M$83)+'СЕТ СН'!$H$12+СВЦЭМ!$D$10+'СЕТ СН'!$H$5-'СЕТ СН'!$H$20</f>
        <v>2748.6369167499997</v>
      </c>
      <c r="N86" s="36">
        <f>SUMIFS(СВЦЭМ!$C$39:$C$782,СВЦЭМ!$A$39:$A$782,$A86,СВЦЭМ!$B$39:$B$782,N$83)+'СЕТ СН'!$H$12+СВЦЭМ!$D$10+'СЕТ СН'!$H$5-'СЕТ СН'!$H$20</f>
        <v>2780.1148045499999</v>
      </c>
      <c r="O86" s="36">
        <f>SUMIFS(СВЦЭМ!$C$39:$C$782,СВЦЭМ!$A$39:$A$782,$A86,СВЦЭМ!$B$39:$B$782,O$83)+'СЕТ СН'!$H$12+СВЦЭМ!$D$10+'СЕТ СН'!$H$5-'СЕТ СН'!$H$20</f>
        <v>2798.9181705199999</v>
      </c>
      <c r="P86" s="36">
        <f>SUMIFS(СВЦЭМ!$C$39:$C$782,СВЦЭМ!$A$39:$A$782,$A86,СВЦЭМ!$B$39:$B$782,P$83)+'СЕТ СН'!$H$12+СВЦЭМ!$D$10+'СЕТ СН'!$H$5-'СЕТ СН'!$H$20</f>
        <v>2789.4048869500002</v>
      </c>
      <c r="Q86" s="36">
        <f>SUMIFS(СВЦЭМ!$C$39:$C$782,СВЦЭМ!$A$39:$A$782,$A86,СВЦЭМ!$B$39:$B$782,Q$83)+'СЕТ СН'!$H$12+СВЦЭМ!$D$10+'СЕТ СН'!$H$5-'СЕТ СН'!$H$20</f>
        <v>2786.5624558</v>
      </c>
      <c r="R86" s="36">
        <f>SUMIFS(СВЦЭМ!$C$39:$C$782,СВЦЭМ!$A$39:$A$782,$A86,СВЦЭМ!$B$39:$B$782,R$83)+'СЕТ СН'!$H$12+СВЦЭМ!$D$10+'СЕТ СН'!$H$5-'СЕТ СН'!$H$20</f>
        <v>2797.0081342599997</v>
      </c>
      <c r="S86" s="36">
        <f>SUMIFS(СВЦЭМ!$C$39:$C$782,СВЦЭМ!$A$39:$A$782,$A86,СВЦЭМ!$B$39:$B$782,S$83)+'СЕТ СН'!$H$12+СВЦЭМ!$D$10+'СЕТ СН'!$H$5-'СЕТ СН'!$H$20</f>
        <v>2786.7878451199999</v>
      </c>
      <c r="T86" s="36">
        <f>SUMIFS(СВЦЭМ!$C$39:$C$782,СВЦЭМ!$A$39:$A$782,$A86,СВЦЭМ!$B$39:$B$782,T$83)+'СЕТ СН'!$H$12+СВЦЭМ!$D$10+'СЕТ СН'!$H$5-'СЕТ СН'!$H$20</f>
        <v>2808.1231553899997</v>
      </c>
      <c r="U86" s="36">
        <f>SUMIFS(СВЦЭМ!$C$39:$C$782,СВЦЭМ!$A$39:$A$782,$A86,СВЦЭМ!$B$39:$B$782,U$83)+'СЕТ СН'!$H$12+СВЦЭМ!$D$10+'СЕТ СН'!$H$5-'СЕТ СН'!$H$20</f>
        <v>2811.2924251300001</v>
      </c>
      <c r="V86" s="36">
        <f>SUMIFS(СВЦЭМ!$C$39:$C$782,СВЦЭМ!$A$39:$A$782,$A86,СВЦЭМ!$B$39:$B$782,V$83)+'СЕТ СН'!$H$12+СВЦЭМ!$D$10+'СЕТ СН'!$H$5-'СЕТ СН'!$H$20</f>
        <v>2802.4953532600002</v>
      </c>
      <c r="W86" s="36">
        <f>SUMIFS(СВЦЭМ!$C$39:$C$782,СВЦЭМ!$A$39:$A$782,$A86,СВЦЭМ!$B$39:$B$782,W$83)+'СЕТ СН'!$H$12+СВЦЭМ!$D$10+'СЕТ СН'!$H$5-'СЕТ СН'!$H$20</f>
        <v>2833.7688453400001</v>
      </c>
      <c r="X86" s="36">
        <f>SUMIFS(СВЦЭМ!$C$39:$C$782,СВЦЭМ!$A$39:$A$782,$A86,СВЦЭМ!$B$39:$B$782,X$83)+'СЕТ СН'!$H$12+СВЦЭМ!$D$10+'СЕТ СН'!$H$5-'СЕТ СН'!$H$20</f>
        <v>2815.7866762100002</v>
      </c>
      <c r="Y86" s="36">
        <f>SUMIFS(СВЦЭМ!$C$39:$C$782,СВЦЭМ!$A$39:$A$782,$A86,СВЦЭМ!$B$39:$B$782,Y$83)+'СЕТ СН'!$H$12+СВЦЭМ!$D$10+'СЕТ СН'!$H$5-'СЕТ СН'!$H$20</f>
        <v>2755.4193299200001</v>
      </c>
    </row>
    <row r="87" spans="1:25" ht="15.75" x14ac:dyDescent="0.2">
      <c r="A87" s="35">
        <f t="shared" si="2"/>
        <v>44381</v>
      </c>
      <c r="B87" s="36">
        <f>SUMIFS(СВЦЭМ!$C$39:$C$782,СВЦЭМ!$A$39:$A$782,$A87,СВЦЭМ!$B$39:$B$782,B$83)+'СЕТ СН'!$H$12+СВЦЭМ!$D$10+'СЕТ СН'!$H$5-'СЕТ СН'!$H$20</f>
        <v>2847.0623766399999</v>
      </c>
      <c r="C87" s="36">
        <f>SUMIFS(СВЦЭМ!$C$39:$C$782,СВЦЭМ!$A$39:$A$782,$A87,СВЦЭМ!$B$39:$B$782,C$83)+'СЕТ СН'!$H$12+СВЦЭМ!$D$10+'СЕТ СН'!$H$5-'СЕТ СН'!$H$20</f>
        <v>2898.3434217099998</v>
      </c>
      <c r="D87" s="36">
        <f>SUMIFS(СВЦЭМ!$C$39:$C$782,СВЦЭМ!$A$39:$A$782,$A87,СВЦЭМ!$B$39:$B$782,D$83)+'СЕТ СН'!$H$12+СВЦЭМ!$D$10+'СЕТ СН'!$H$5-'СЕТ СН'!$H$20</f>
        <v>2922.5386159700001</v>
      </c>
      <c r="E87" s="36">
        <f>SUMIFS(СВЦЭМ!$C$39:$C$782,СВЦЭМ!$A$39:$A$782,$A87,СВЦЭМ!$B$39:$B$782,E$83)+'СЕТ СН'!$H$12+СВЦЭМ!$D$10+'СЕТ СН'!$H$5-'СЕТ СН'!$H$20</f>
        <v>2958.2329004499998</v>
      </c>
      <c r="F87" s="36">
        <f>SUMIFS(СВЦЭМ!$C$39:$C$782,СВЦЭМ!$A$39:$A$782,$A87,СВЦЭМ!$B$39:$B$782,F$83)+'СЕТ СН'!$H$12+СВЦЭМ!$D$10+'СЕТ СН'!$H$5-'СЕТ СН'!$H$20</f>
        <v>2970.9173102300001</v>
      </c>
      <c r="G87" s="36">
        <f>SUMIFS(СВЦЭМ!$C$39:$C$782,СВЦЭМ!$A$39:$A$782,$A87,СВЦЭМ!$B$39:$B$782,G$83)+'СЕТ СН'!$H$12+СВЦЭМ!$D$10+'СЕТ СН'!$H$5-'СЕТ СН'!$H$20</f>
        <v>2970.0545775199998</v>
      </c>
      <c r="H87" s="36">
        <f>SUMIFS(СВЦЭМ!$C$39:$C$782,СВЦЭМ!$A$39:$A$782,$A87,СВЦЭМ!$B$39:$B$782,H$83)+'СЕТ СН'!$H$12+СВЦЭМ!$D$10+'СЕТ СН'!$H$5-'СЕТ СН'!$H$20</f>
        <v>2948.96677082</v>
      </c>
      <c r="I87" s="36">
        <f>SUMIFS(СВЦЭМ!$C$39:$C$782,СВЦЭМ!$A$39:$A$782,$A87,СВЦЭМ!$B$39:$B$782,I$83)+'СЕТ СН'!$H$12+СВЦЭМ!$D$10+'СЕТ СН'!$H$5-'СЕТ СН'!$H$20</f>
        <v>2904.7364876699999</v>
      </c>
      <c r="J87" s="36">
        <f>SUMIFS(СВЦЭМ!$C$39:$C$782,СВЦЭМ!$A$39:$A$782,$A87,СВЦЭМ!$B$39:$B$782,J$83)+'СЕТ СН'!$H$12+СВЦЭМ!$D$10+'СЕТ СН'!$H$5-'СЕТ СН'!$H$20</f>
        <v>2823.2273922300001</v>
      </c>
      <c r="K87" s="36">
        <f>SUMIFS(СВЦЭМ!$C$39:$C$782,СВЦЭМ!$A$39:$A$782,$A87,СВЦЭМ!$B$39:$B$782,K$83)+'СЕТ СН'!$H$12+СВЦЭМ!$D$10+'СЕТ СН'!$H$5-'СЕТ СН'!$H$20</f>
        <v>2789.0949622999997</v>
      </c>
      <c r="L87" s="36">
        <f>SUMIFS(СВЦЭМ!$C$39:$C$782,СВЦЭМ!$A$39:$A$782,$A87,СВЦЭМ!$B$39:$B$782,L$83)+'СЕТ СН'!$H$12+СВЦЭМ!$D$10+'СЕТ СН'!$H$5-'СЕТ СН'!$H$20</f>
        <v>2762.9790857500002</v>
      </c>
      <c r="M87" s="36">
        <f>SUMIFS(СВЦЭМ!$C$39:$C$782,СВЦЭМ!$A$39:$A$782,$A87,СВЦЭМ!$B$39:$B$782,M$83)+'СЕТ СН'!$H$12+СВЦЭМ!$D$10+'СЕТ СН'!$H$5-'СЕТ СН'!$H$20</f>
        <v>2774.4465776299999</v>
      </c>
      <c r="N87" s="36">
        <f>SUMIFS(СВЦЭМ!$C$39:$C$782,СВЦЭМ!$A$39:$A$782,$A87,СВЦЭМ!$B$39:$B$782,N$83)+'СЕТ СН'!$H$12+СВЦЭМ!$D$10+'СЕТ СН'!$H$5-'СЕТ СН'!$H$20</f>
        <v>2802.2072031899997</v>
      </c>
      <c r="O87" s="36">
        <f>SUMIFS(СВЦЭМ!$C$39:$C$782,СВЦЭМ!$A$39:$A$782,$A87,СВЦЭМ!$B$39:$B$782,O$83)+'СЕТ СН'!$H$12+СВЦЭМ!$D$10+'СЕТ СН'!$H$5-'СЕТ СН'!$H$20</f>
        <v>2808.9732337800001</v>
      </c>
      <c r="P87" s="36">
        <f>SUMIFS(СВЦЭМ!$C$39:$C$782,СВЦЭМ!$A$39:$A$782,$A87,СВЦЭМ!$B$39:$B$782,P$83)+'СЕТ СН'!$H$12+СВЦЭМ!$D$10+'СЕТ СН'!$H$5-'СЕТ СН'!$H$20</f>
        <v>2815.07595266</v>
      </c>
      <c r="Q87" s="36">
        <f>SUMIFS(СВЦЭМ!$C$39:$C$782,СВЦЭМ!$A$39:$A$782,$A87,СВЦЭМ!$B$39:$B$782,Q$83)+'СЕТ СН'!$H$12+СВЦЭМ!$D$10+'СЕТ СН'!$H$5-'СЕТ СН'!$H$20</f>
        <v>2823.9713549600001</v>
      </c>
      <c r="R87" s="36">
        <f>SUMIFS(СВЦЭМ!$C$39:$C$782,СВЦЭМ!$A$39:$A$782,$A87,СВЦЭМ!$B$39:$B$782,R$83)+'СЕТ СН'!$H$12+СВЦЭМ!$D$10+'СЕТ СН'!$H$5-'СЕТ СН'!$H$20</f>
        <v>2817.7676683199998</v>
      </c>
      <c r="S87" s="36">
        <f>SUMIFS(СВЦЭМ!$C$39:$C$782,СВЦЭМ!$A$39:$A$782,$A87,СВЦЭМ!$B$39:$B$782,S$83)+'СЕТ СН'!$H$12+СВЦЭМ!$D$10+'СЕТ СН'!$H$5-'СЕТ СН'!$H$20</f>
        <v>2804.8628569299999</v>
      </c>
      <c r="T87" s="36">
        <f>SUMIFS(СВЦЭМ!$C$39:$C$782,СВЦЭМ!$A$39:$A$782,$A87,СВЦЭМ!$B$39:$B$782,T$83)+'СЕТ СН'!$H$12+СВЦЭМ!$D$10+'СЕТ СН'!$H$5-'СЕТ СН'!$H$20</f>
        <v>2794.9462330000001</v>
      </c>
      <c r="U87" s="36">
        <f>SUMIFS(СВЦЭМ!$C$39:$C$782,СВЦЭМ!$A$39:$A$782,$A87,СВЦЭМ!$B$39:$B$782,U$83)+'СЕТ СН'!$H$12+СВЦЭМ!$D$10+'СЕТ СН'!$H$5-'СЕТ СН'!$H$20</f>
        <v>2779.2334229500002</v>
      </c>
      <c r="V87" s="36">
        <f>SUMIFS(СВЦЭМ!$C$39:$C$782,СВЦЭМ!$A$39:$A$782,$A87,СВЦЭМ!$B$39:$B$782,V$83)+'СЕТ СН'!$H$12+СВЦЭМ!$D$10+'СЕТ СН'!$H$5-'СЕТ СН'!$H$20</f>
        <v>2742.6200891999997</v>
      </c>
      <c r="W87" s="36">
        <f>SUMIFS(СВЦЭМ!$C$39:$C$782,СВЦЭМ!$A$39:$A$782,$A87,СВЦЭМ!$B$39:$B$782,W$83)+'СЕТ СН'!$H$12+СВЦЭМ!$D$10+'СЕТ СН'!$H$5-'СЕТ СН'!$H$20</f>
        <v>2753.0318325399999</v>
      </c>
      <c r="X87" s="36">
        <f>SUMIFS(СВЦЭМ!$C$39:$C$782,СВЦЭМ!$A$39:$A$782,$A87,СВЦЭМ!$B$39:$B$782,X$83)+'СЕТ СН'!$H$12+СВЦЭМ!$D$10+'СЕТ СН'!$H$5-'СЕТ СН'!$H$20</f>
        <v>2770.9663527900002</v>
      </c>
      <c r="Y87" s="36">
        <f>SUMIFS(СВЦЭМ!$C$39:$C$782,СВЦЭМ!$A$39:$A$782,$A87,СВЦЭМ!$B$39:$B$782,Y$83)+'СЕТ СН'!$H$12+СВЦЭМ!$D$10+'СЕТ СН'!$H$5-'СЕТ СН'!$H$20</f>
        <v>2815.6394595100001</v>
      </c>
    </row>
    <row r="88" spans="1:25" ht="15.75" x14ac:dyDescent="0.2">
      <c r="A88" s="35">
        <f t="shared" si="2"/>
        <v>44382</v>
      </c>
      <c r="B88" s="36">
        <f>SUMIFS(СВЦЭМ!$C$39:$C$782,СВЦЭМ!$A$39:$A$782,$A88,СВЦЭМ!$B$39:$B$782,B$83)+'СЕТ СН'!$H$12+СВЦЭМ!$D$10+'СЕТ СН'!$H$5-'СЕТ СН'!$H$20</f>
        <v>2877.9513078299997</v>
      </c>
      <c r="C88" s="36">
        <f>SUMIFS(СВЦЭМ!$C$39:$C$782,СВЦЭМ!$A$39:$A$782,$A88,СВЦЭМ!$B$39:$B$782,C$83)+'СЕТ СН'!$H$12+СВЦЭМ!$D$10+'СЕТ СН'!$H$5-'СЕТ СН'!$H$20</f>
        <v>2949.7347891899999</v>
      </c>
      <c r="D88" s="36">
        <f>SUMIFS(СВЦЭМ!$C$39:$C$782,СВЦЭМ!$A$39:$A$782,$A88,СВЦЭМ!$B$39:$B$782,D$83)+'СЕТ СН'!$H$12+СВЦЭМ!$D$10+'СЕТ СН'!$H$5-'СЕТ СН'!$H$20</f>
        <v>2998.0439091600001</v>
      </c>
      <c r="E88" s="36">
        <f>SUMIFS(СВЦЭМ!$C$39:$C$782,СВЦЭМ!$A$39:$A$782,$A88,СВЦЭМ!$B$39:$B$782,E$83)+'СЕТ СН'!$H$12+СВЦЭМ!$D$10+'СЕТ СН'!$H$5-'СЕТ СН'!$H$20</f>
        <v>3001.0142614400002</v>
      </c>
      <c r="F88" s="36">
        <f>SUMIFS(СВЦЭМ!$C$39:$C$782,СВЦЭМ!$A$39:$A$782,$A88,СВЦЭМ!$B$39:$B$782,F$83)+'СЕТ СН'!$H$12+СВЦЭМ!$D$10+'СЕТ СН'!$H$5-'СЕТ СН'!$H$20</f>
        <v>2998.3621715099998</v>
      </c>
      <c r="G88" s="36">
        <f>SUMIFS(СВЦЭМ!$C$39:$C$782,СВЦЭМ!$A$39:$A$782,$A88,СВЦЭМ!$B$39:$B$782,G$83)+'СЕТ СН'!$H$12+СВЦЭМ!$D$10+'СЕТ СН'!$H$5-'СЕТ СН'!$H$20</f>
        <v>2988.7780598899999</v>
      </c>
      <c r="H88" s="36">
        <f>SUMIFS(СВЦЭМ!$C$39:$C$782,СВЦЭМ!$A$39:$A$782,$A88,СВЦЭМ!$B$39:$B$782,H$83)+'СЕТ СН'!$H$12+СВЦЭМ!$D$10+'СЕТ СН'!$H$5-'СЕТ СН'!$H$20</f>
        <v>2960.97115687</v>
      </c>
      <c r="I88" s="36">
        <f>SUMIFS(СВЦЭМ!$C$39:$C$782,СВЦЭМ!$A$39:$A$782,$A88,СВЦЭМ!$B$39:$B$782,I$83)+'СЕТ СН'!$H$12+СВЦЭМ!$D$10+'СЕТ СН'!$H$5-'СЕТ СН'!$H$20</f>
        <v>2877.87759719</v>
      </c>
      <c r="J88" s="36">
        <f>SUMIFS(СВЦЭМ!$C$39:$C$782,СВЦЭМ!$A$39:$A$782,$A88,СВЦЭМ!$B$39:$B$782,J$83)+'СЕТ СН'!$H$12+СВЦЭМ!$D$10+'СЕТ СН'!$H$5-'СЕТ СН'!$H$20</f>
        <v>2842.05552782</v>
      </c>
      <c r="K88" s="36">
        <f>SUMIFS(СВЦЭМ!$C$39:$C$782,СВЦЭМ!$A$39:$A$782,$A88,СВЦЭМ!$B$39:$B$782,K$83)+'СЕТ СН'!$H$12+СВЦЭМ!$D$10+'СЕТ СН'!$H$5-'СЕТ СН'!$H$20</f>
        <v>2794.8839757300002</v>
      </c>
      <c r="L88" s="36">
        <f>SUMIFS(СВЦЭМ!$C$39:$C$782,СВЦЭМ!$A$39:$A$782,$A88,СВЦЭМ!$B$39:$B$782,L$83)+'СЕТ СН'!$H$12+СВЦЭМ!$D$10+'СЕТ СН'!$H$5-'СЕТ СН'!$H$20</f>
        <v>2785.97510293</v>
      </c>
      <c r="M88" s="36">
        <f>SUMIFS(СВЦЭМ!$C$39:$C$782,СВЦЭМ!$A$39:$A$782,$A88,СВЦЭМ!$B$39:$B$782,M$83)+'СЕТ СН'!$H$12+СВЦЭМ!$D$10+'СЕТ СН'!$H$5-'СЕТ СН'!$H$20</f>
        <v>2796.30434479</v>
      </c>
      <c r="N88" s="36">
        <f>SUMIFS(СВЦЭМ!$C$39:$C$782,СВЦЭМ!$A$39:$A$782,$A88,СВЦЭМ!$B$39:$B$782,N$83)+'СЕТ СН'!$H$12+СВЦЭМ!$D$10+'СЕТ СН'!$H$5-'СЕТ СН'!$H$20</f>
        <v>2832.29321286</v>
      </c>
      <c r="O88" s="36">
        <f>SUMIFS(СВЦЭМ!$C$39:$C$782,СВЦЭМ!$A$39:$A$782,$A88,СВЦЭМ!$B$39:$B$782,O$83)+'СЕТ СН'!$H$12+СВЦЭМ!$D$10+'СЕТ СН'!$H$5-'СЕТ СН'!$H$20</f>
        <v>2845.3023281000001</v>
      </c>
      <c r="P88" s="36">
        <f>SUMIFS(СВЦЭМ!$C$39:$C$782,СВЦЭМ!$A$39:$A$782,$A88,СВЦЭМ!$B$39:$B$782,P$83)+'СЕТ СН'!$H$12+СВЦЭМ!$D$10+'СЕТ СН'!$H$5-'СЕТ СН'!$H$20</f>
        <v>2845.7780950299998</v>
      </c>
      <c r="Q88" s="36">
        <f>SUMIFS(СВЦЭМ!$C$39:$C$782,СВЦЭМ!$A$39:$A$782,$A88,СВЦЭМ!$B$39:$B$782,Q$83)+'СЕТ СН'!$H$12+СВЦЭМ!$D$10+'СЕТ СН'!$H$5-'СЕТ СН'!$H$20</f>
        <v>2845.12455305</v>
      </c>
      <c r="R88" s="36">
        <f>SUMIFS(СВЦЭМ!$C$39:$C$782,СВЦЭМ!$A$39:$A$782,$A88,СВЦЭМ!$B$39:$B$782,R$83)+'СЕТ СН'!$H$12+СВЦЭМ!$D$10+'СЕТ СН'!$H$5-'СЕТ СН'!$H$20</f>
        <v>2828.29072636</v>
      </c>
      <c r="S88" s="36">
        <f>SUMIFS(СВЦЭМ!$C$39:$C$782,СВЦЭМ!$A$39:$A$782,$A88,СВЦЭМ!$B$39:$B$782,S$83)+'СЕТ СН'!$H$12+СВЦЭМ!$D$10+'СЕТ СН'!$H$5-'СЕТ СН'!$H$20</f>
        <v>2818.92431622</v>
      </c>
      <c r="T88" s="36">
        <f>SUMIFS(СВЦЭМ!$C$39:$C$782,СВЦЭМ!$A$39:$A$782,$A88,СВЦЭМ!$B$39:$B$782,T$83)+'СЕТ СН'!$H$12+СВЦЭМ!$D$10+'СЕТ СН'!$H$5-'СЕТ СН'!$H$20</f>
        <v>2813.7599661599997</v>
      </c>
      <c r="U88" s="36">
        <f>SUMIFS(СВЦЭМ!$C$39:$C$782,СВЦЭМ!$A$39:$A$782,$A88,СВЦЭМ!$B$39:$B$782,U$83)+'СЕТ СН'!$H$12+СВЦЭМ!$D$10+'СЕТ СН'!$H$5-'СЕТ СН'!$H$20</f>
        <v>2811.8214577999997</v>
      </c>
      <c r="V88" s="36">
        <f>SUMIFS(СВЦЭМ!$C$39:$C$782,СВЦЭМ!$A$39:$A$782,$A88,СВЦЭМ!$B$39:$B$782,V$83)+'СЕТ СН'!$H$12+СВЦЭМ!$D$10+'СЕТ СН'!$H$5-'СЕТ СН'!$H$20</f>
        <v>2813.6732258699999</v>
      </c>
      <c r="W88" s="36">
        <f>SUMIFS(СВЦЭМ!$C$39:$C$782,СВЦЭМ!$A$39:$A$782,$A88,СВЦЭМ!$B$39:$B$782,W$83)+'СЕТ СН'!$H$12+СВЦЭМ!$D$10+'СЕТ СН'!$H$5-'СЕТ СН'!$H$20</f>
        <v>2824.80970106</v>
      </c>
      <c r="X88" s="36">
        <f>SUMIFS(СВЦЭМ!$C$39:$C$782,СВЦЭМ!$A$39:$A$782,$A88,СВЦЭМ!$B$39:$B$782,X$83)+'СЕТ СН'!$H$12+СВЦЭМ!$D$10+'СЕТ СН'!$H$5-'СЕТ СН'!$H$20</f>
        <v>2797.4120341299999</v>
      </c>
      <c r="Y88" s="36">
        <f>SUMIFS(СВЦЭМ!$C$39:$C$782,СВЦЭМ!$A$39:$A$782,$A88,СВЦЭМ!$B$39:$B$782,Y$83)+'СЕТ СН'!$H$12+СВЦЭМ!$D$10+'СЕТ СН'!$H$5-'СЕТ СН'!$H$20</f>
        <v>2839.1937110099998</v>
      </c>
    </row>
    <row r="89" spans="1:25" ht="15.75" x14ac:dyDescent="0.2">
      <c r="A89" s="35">
        <f t="shared" si="2"/>
        <v>44383</v>
      </c>
      <c r="B89" s="36">
        <f>SUMIFS(СВЦЭМ!$C$39:$C$782,СВЦЭМ!$A$39:$A$782,$A89,СВЦЭМ!$B$39:$B$782,B$83)+'СЕТ СН'!$H$12+СВЦЭМ!$D$10+'СЕТ СН'!$H$5-'СЕТ СН'!$H$20</f>
        <v>2880.5607187800001</v>
      </c>
      <c r="C89" s="36">
        <f>SUMIFS(СВЦЭМ!$C$39:$C$782,СВЦЭМ!$A$39:$A$782,$A89,СВЦЭМ!$B$39:$B$782,C$83)+'СЕТ СН'!$H$12+СВЦЭМ!$D$10+'СЕТ СН'!$H$5-'СЕТ СН'!$H$20</f>
        <v>2961.76427001</v>
      </c>
      <c r="D89" s="36">
        <f>SUMIFS(СВЦЭМ!$C$39:$C$782,СВЦЭМ!$A$39:$A$782,$A89,СВЦЭМ!$B$39:$B$782,D$83)+'СЕТ СН'!$H$12+СВЦЭМ!$D$10+'СЕТ СН'!$H$5-'СЕТ СН'!$H$20</f>
        <v>3010.1887154199999</v>
      </c>
      <c r="E89" s="36">
        <f>SUMIFS(СВЦЭМ!$C$39:$C$782,СВЦЭМ!$A$39:$A$782,$A89,СВЦЭМ!$B$39:$B$782,E$83)+'СЕТ СН'!$H$12+СВЦЭМ!$D$10+'СЕТ СН'!$H$5-'СЕТ СН'!$H$20</f>
        <v>3018.32542457</v>
      </c>
      <c r="F89" s="36">
        <f>SUMIFS(СВЦЭМ!$C$39:$C$782,СВЦЭМ!$A$39:$A$782,$A89,СВЦЭМ!$B$39:$B$782,F$83)+'СЕТ СН'!$H$12+СВЦЭМ!$D$10+'СЕТ СН'!$H$5-'СЕТ СН'!$H$20</f>
        <v>3021.1276405200001</v>
      </c>
      <c r="G89" s="36">
        <f>SUMIFS(СВЦЭМ!$C$39:$C$782,СВЦЭМ!$A$39:$A$782,$A89,СВЦЭМ!$B$39:$B$782,G$83)+'СЕТ СН'!$H$12+СВЦЭМ!$D$10+'СЕТ СН'!$H$5-'СЕТ СН'!$H$20</f>
        <v>3002.0017772299998</v>
      </c>
      <c r="H89" s="36">
        <f>SUMIFS(СВЦЭМ!$C$39:$C$782,СВЦЭМ!$A$39:$A$782,$A89,СВЦЭМ!$B$39:$B$782,H$83)+'СЕТ СН'!$H$12+СВЦЭМ!$D$10+'СЕТ СН'!$H$5-'СЕТ СН'!$H$20</f>
        <v>2960.3272228300002</v>
      </c>
      <c r="I89" s="36">
        <f>SUMIFS(СВЦЭМ!$C$39:$C$782,СВЦЭМ!$A$39:$A$782,$A89,СВЦЭМ!$B$39:$B$782,I$83)+'СЕТ СН'!$H$12+СВЦЭМ!$D$10+'СЕТ СН'!$H$5-'СЕТ СН'!$H$20</f>
        <v>2914.5834414400001</v>
      </c>
      <c r="J89" s="36">
        <f>SUMIFS(СВЦЭМ!$C$39:$C$782,СВЦЭМ!$A$39:$A$782,$A89,СВЦЭМ!$B$39:$B$782,J$83)+'СЕТ СН'!$H$12+СВЦЭМ!$D$10+'СЕТ СН'!$H$5-'СЕТ СН'!$H$20</f>
        <v>2844.9335963100002</v>
      </c>
      <c r="K89" s="36">
        <f>SUMIFS(СВЦЭМ!$C$39:$C$782,СВЦЭМ!$A$39:$A$782,$A89,СВЦЭМ!$B$39:$B$782,K$83)+'СЕТ СН'!$H$12+СВЦЭМ!$D$10+'СЕТ СН'!$H$5-'СЕТ СН'!$H$20</f>
        <v>2784.48252684</v>
      </c>
      <c r="L89" s="36">
        <f>SUMIFS(СВЦЭМ!$C$39:$C$782,СВЦЭМ!$A$39:$A$782,$A89,СВЦЭМ!$B$39:$B$782,L$83)+'СЕТ СН'!$H$12+СВЦЭМ!$D$10+'СЕТ СН'!$H$5-'СЕТ СН'!$H$20</f>
        <v>2774.6619516800001</v>
      </c>
      <c r="M89" s="36">
        <f>SUMIFS(СВЦЭМ!$C$39:$C$782,СВЦЭМ!$A$39:$A$782,$A89,СВЦЭМ!$B$39:$B$782,M$83)+'СЕТ СН'!$H$12+СВЦЭМ!$D$10+'СЕТ СН'!$H$5-'СЕТ СН'!$H$20</f>
        <v>2803.1293436199999</v>
      </c>
      <c r="N89" s="36">
        <f>SUMIFS(СВЦЭМ!$C$39:$C$782,СВЦЭМ!$A$39:$A$782,$A89,СВЦЭМ!$B$39:$B$782,N$83)+'СЕТ СН'!$H$12+СВЦЭМ!$D$10+'СЕТ СН'!$H$5-'СЕТ СН'!$H$20</f>
        <v>2878.96950122</v>
      </c>
      <c r="O89" s="36">
        <f>SUMIFS(СВЦЭМ!$C$39:$C$782,СВЦЭМ!$A$39:$A$782,$A89,СВЦЭМ!$B$39:$B$782,O$83)+'СЕТ СН'!$H$12+СВЦЭМ!$D$10+'СЕТ СН'!$H$5-'СЕТ СН'!$H$20</f>
        <v>2876.8512648699998</v>
      </c>
      <c r="P89" s="36">
        <f>SUMIFS(СВЦЭМ!$C$39:$C$782,СВЦЭМ!$A$39:$A$782,$A89,СВЦЭМ!$B$39:$B$782,P$83)+'СЕТ СН'!$H$12+СВЦЭМ!$D$10+'СЕТ СН'!$H$5-'СЕТ СН'!$H$20</f>
        <v>2881.3439009100002</v>
      </c>
      <c r="Q89" s="36">
        <f>SUMIFS(СВЦЭМ!$C$39:$C$782,СВЦЭМ!$A$39:$A$782,$A89,СВЦЭМ!$B$39:$B$782,Q$83)+'СЕТ СН'!$H$12+СВЦЭМ!$D$10+'СЕТ СН'!$H$5-'СЕТ СН'!$H$20</f>
        <v>2890.8876824600002</v>
      </c>
      <c r="R89" s="36">
        <f>SUMIFS(СВЦЭМ!$C$39:$C$782,СВЦЭМ!$A$39:$A$782,$A89,СВЦЭМ!$B$39:$B$782,R$83)+'СЕТ СН'!$H$12+СВЦЭМ!$D$10+'СЕТ СН'!$H$5-'СЕТ СН'!$H$20</f>
        <v>2887.4730940300001</v>
      </c>
      <c r="S89" s="36">
        <f>SUMIFS(СВЦЭМ!$C$39:$C$782,СВЦЭМ!$A$39:$A$782,$A89,СВЦЭМ!$B$39:$B$782,S$83)+'СЕТ СН'!$H$12+СВЦЭМ!$D$10+'СЕТ СН'!$H$5-'СЕТ СН'!$H$20</f>
        <v>2863.5001252699999</v>
      </c>
      <c r="T89" s="36">
        <f>SUMIFS(СВЦЭМ!$C$39:$C$782,СВЦЭМ!$A$39:$A$782,$A89,СВЦЭМ!$B$39:$B$782,T$83)+'СЕТ СН'!$H$12+СВЦЭМ!$D$10+'СЕТ СН'!$H$5-'СЕТ СН'!$H$20</f>
        <v>2858.6427525099998</v>
      </c>
      <c r="U89" s="36">
        <f>SUMIFS(СВЦЭМ!$C$39:$C$782,СВЦЭМ!$A$39:$A$782,$A89,СВЦЭМ!$B$39:$B$782,U$83)+'СЕТ СН'!$H$12+СВЦЭМ!$D$10+'СЕТ СН'!$H$5-'СЕТ СН'!$H$20</f>
        <v>2821.09658911</v>
      </c>
      <c r="V89" s="36">
        <f>SUMIFS(СВЦЭМ!$C$39:$C$782,СВЦЭМ!$A$39:$A$782,$A89,СВЦЭМ!$B$39:$B$782,V$83)+'СЕТ СН'!$H$12+СВЦЭМ!$D$10+'СЕТ СН'!$H$5-'СЕТ СН'!$H$20</f>
        <v>2809.1572935899999</v>
      </c>
      <c r="W89" s="36">
        <f>SUMIFS(СВЦЭМ!$C$39:$C$782,СВЦЭМ!$A$39:$A$782,$A89,СВЦЭМ!$B$39:$B$782,W$83)+'СЕТ СН'!$H$12+СВЦЭМ!$D$10+'СЕТ СН'!$H$5-'СЕТ СН'!$H$20</f>
        <v>2818.6094067200002</v>
      </c>
      <c r="X89" s="36">
        <f>SUMIFS(СВЦЭМ!$C$39:$C$782,СВЦЭМ!$A$39:$A$782,$A89,СВЦЭМ!$B$39:$B$782,X$83)+'СЕТ СН'!$H$12+СВЦЭМ!$D$10+'СЕТ СН'!$H$5-'СЕТ СН'!$H$20</f>
        <v>2882.5166432999999</v>
      </c>
      <c r="Y89" s="36">
        <f>SUMIFS(СВЦЭМ!$C$39:$C$782,СВЦЭМ!$A$39:$A$782,$A89,СВЦЭМ!$B$39:$B$782,Y$83)+'СЕТ СН'!$H$12+СВЦЭМ!$D$10+'СЕТ СН'!$H$5-'СЕТ СН'!$H$20</f>
        <v>2995.5592726699997</v>
      </c>
    </row>
    <row r="90" spans="1:25" ht="15.75" x14ac:dyDescent="0.2">
      <c r="A90" s="35">
        <f t="shared" si="2"/>
        <v>44384</v>
      </c>
      <c r="B90" s="36">
        <f>SUMIFS(СВЦЭМ!$C$39:$C$782,СВЦЭМ!$A$39:$A$782,$A90,СВЦЭМ!$B$39:$B$782,B$83)+'СЕТ СН'!$H$12+СВЦЭМ!$D$10+'СЕТ СН'!$H$5-'СЕТ СН'!$H$20</f>
        <v>2924.6266120700002</v>
      </c>
      <c r="C90" s="36">
        <f>SUMIFS(СВЦЭМ!$C$39:$C$782,СВЦЭМ!$A$39:$A$782,$A90,СВЦЭМ!$B$39:$B$782,C$83)+'СЕТ СН'!$H$12+СВЦЭМ!$D$10+'СЕТ СН'!$H$5-'СЕТ СН'!$H$20</f>
        <v>2992.4715945399998</v>
      </c>
      <c r="D90" s="36">
        <f>SUMIFS(СВЦЭМ!$C$39:$C$782,СВЦЭМ!$A$39:$A$782,$A90,СВЦЭМ!$B$39:$B$782,D$83)+'СЕТ СН'!$H$12+СВЦЭМ!$D$10+'СЕТ СН'!$H$5-'СЕТ СН'!$H$20</f>
        <v>3037.3689339399998</v>
      </c>
      <c r="E90" s="36">
        <f>SUMIFS(СВЦЭМ!$C$39:$C$782,СВЦЭМ!$A$39:$A$782,$A90,СВЦЭМ!$B$39:$B$782,E$83)+'СЕТ СН'!$H$12+СВЦЭМ!$D$10+'СЕТ СН'!$H$5-'СЕТ СН'!$H$20</f>
        <v>3036.7035579100002</v>
      </c>
      <c r="F90" s="36">
        <f>SUMIFS(СВЦЭМ!$C$39:$C$782,СВЦЭМ!$A$39:$A$782,$A90,СВЦЭМ!$B$39:$B$782,F$83)+'СЕТ СН'!$H$12+СВЦЭМ!$D$10+'СЕТ СН'!$H$5-'СЕТ СН'!$H$20</f>
        <v>3044.6311845</v>
      </c>
      <c r="G90" s="36">
        <f>SUMIFS(СВЦЭМ!$C$39:$C$782,СВЦЭМ!$A$39:$A$782,$A90,СВЦЭМ!$B$39:$B$782,G$83)+'СЕТ СН'!$H$12+СВЦЭМ!$D$10+'СЕТ СН'!$H$5-'СЕТ СН'!$H$20</f>
        <v>3035.6340715000001</v>
      </c>
      <c r="H90" s="36">
        <f>SUMIFS(СВЦЭМ!$C$39:$C$782,СВЦЭМ!$A$39:$A$782,$A90,СВЦЭМ!$B$39:$B$782,H$83)+'СЕТ СН'!$H$12+СВЦЭМ!$D$10+'СЕТ СН'!$H$5-'СЕТ СН'!$H$20</f>
        <v>2998.15280463</v>
      </c>
      <c r="I90" s="36">
        <f>SUMIFS(СВЦЭМ!$C$39:$C$782,СВЦЭМ!$A$39:$A$782,$A90,СВЦЭМ!$B$39:$B$782,I$83)+'СЕТ СН'!$H$12+СВЦЭМ!$D$10+'СЕТ СН'!$H$5-'СЕТ СН'!$H$20</f>
        <v>2922.52583744</v>
      </c>
      <c r="J90" s="36">
        <f>SUMIFS(СВЦЭМ!$C$39:$C$782,СВЦЭМ!$A$39:$A$782,$A90,СВЦЭМ!$B$39:$B$782,J$83)+'СЕТ СН'!$H$12+СВЦЭМ!$D$10+'СЕТ СН'!$H$5-'СЕТ СН'!$H$20</f>
        <v>2845.5006972299998</v>
      </c>
      <c r="K90" s="36">
        <f>SUMIFS(СВЦЭМ!$C$39:$C$782,СВЦЭМ!$A$39:$A$782,$A90,СВЦЭМ!$B$39:$B$782,K$83)+'СЕТ СН'!$H$12+СВЦЭМ!$D$10+'СЕТ СН'!$H$5-'СЕТ СН'!$H$20</f>
        <v>2824.9921995699997</v>
      </c>
      <c r="L90" s="36">
        <f>SUMIFS(СВЦЭМ!$C$39:$C$782,СВЦЭМ!$A$39:$A$782,$A90,СВЦЭМ!$B$39:$B$782,L$83)+'СЕТ СН'!$H$12+СВЦЭМ!$D$10+'СЕТ СН'!$H$5-'СЕТ СН'!$H$20</f>
        <v>2833.5520450099998</v>
      </c>
      <c r="M90" s="36">
        <f>SUMIFS(СВЦЭМ!$C$39:$C$782,СВЦЭМ!$A$39:$A$782,$A90,СВЦЭМ!$B$39:$B$782,M$83)+'СЕТ СН'!$H$12+СВЦЭМ!$D$10+'СЕТ СН'!$H$5-'СЕТ СН'!$H$20</f>
        <v>2859.9954551800001</v>
      </c>
      <c r="N90" s="36">
        <f>SUMIFS(СВЦЭМ!$C$39:$C$782,СВЦЭМ!$A$39:$A$782,$A90,СВЦЭМ!$B$39:$B$782,N$83)+'СЕТ СН'!$H$12+СВЦЭМ!$D$10+'СЕТ СН'!$H$5-'СЕТ СН'!$H$20</f>
        <v>2878.91954222</v>
      </c>
      <c r="O90" s="36">
        <f>SUMIFS(СВЦЭМ!$C$39:$C$782,СВЦЭМ!$A$39:$A$782,$A90,СВЦЭМ!$B$39:$B$782,O$83)+'СЕТ СН'!$H$12+СВЦЭМ!$D$10+'СЕТ СН'!$H$5-'СЕТ СН'!$H$20</f>
        <v>2883.7360968499997</v>
      </c>
      <c r="P90" s="36">
        <f>SUMIFS(СВЦЭМ!$C$39:$C$782,СВЦЭМ!$A$39:$A$782,$A90,СВЦЭМ!$B$39:$B$782,P$83)+'СЕТ СН'!$H$12+СВЦЭМ!$D$10+'СЕТ СН'!$H$5-'СЕТ СН'!$H$20</f>
        <v>2891.8586813800002</v>
      </c>
      <c r="Q90" s="36">
        <f>SUMIFS(СВЦЭМ!$C$39:$C$782,СВЦЭМ!$A$39:$A$782,$A90,СВЦЭМ!$B$39:$B$782,Q$83)+'СЕТ СН'!$H$12+СВЦЭМ!$D$10+'СЕТ СН'!$H$5-'СЕТ СН'!$H$20</f>
        <v>2909.11203419</v>
      </c>
      <c r="R90" s="36">
        <f>SUMIFS(СВЦЭМ!$C$39:$C$782,СВЦЭМ!$A$39:$A$782,$A90,СВЦЭМ!$B$39:$B$782,R$83)+'СЕТ СН'!$H$12+СВЦЭМ!$D$10+'СЕТ СН'!$H$5-'СЕТ СН'!$H$20</f>
        <v>2907.12044281</v>
      </c>
      <c r="S90" s="36">
        <f>SUMIFS(СВЦЭМ!$C$39:$C$782,СВЦЭМ!$A$39:$A$782,$A90,СВЦЭМ!$B$39:$B$782,S$83)+'СЕТ СН'!$H$12+СВЦЭМ!$D$10+'СЕТ СН'!$H$5-'СЕТ СН'!$H$20</f>
        <v>2873.7299720599999</v>
      </c>
      <c r="T90" s="36">
        <f>SUMIFS(СВЦЭМ!$C$39:$C$782,СВЦЭМ!$A$39:$A$782,$A90,СВЦЭМ!$B$39:$B$782,T$83)+'СЕТ СН'!$H$12+СВЦЭМ!$D$10+'СЕТ СН'!$H$5-'СЕТ СН'!$H$20</f>
        <v>2835.2637573500001</v>
      </c>
      <c r="U90" s="36">
        <f>SUMIFS(СВЦЭМ!$C$39:$C$782,СВЦЭМ!$A$39:$A$782,$A90,СВЦЭМ!$B$39:$B$782,U$83)+'СЕТ СН'!$H$12+СВЦЭМ!$D$10+'СЕТ СН'!$H$5-'СЕТ СН'!$H$20</f>
        <v>2828.8544397800001</v>
      </c>
      <c r="V90" s="36">
        <f>SUMIFS(СВЦЭМ!$C$39:$C$782,СВЦЭМ!$A$39:$A$782,$A90,СВЦЭМ!$B$39:$B$782,V$83)+'СЕТ СН'!$H$12+СВЦЭМ!$D$10+'СЕТ СН'!$H$5-'СЕТ СН'!$H$20</f>
        <v>2824.19353185</v>
      </c>
      <c r="W90" s="36">
        <f>SUMIFS(СВЦЭМ!$C$39:$C$782,СВЦЭМ!$A$39:$A$782,$A90,СВЦЭМ!$B$39:$B$782,W$83)+'СЕТ СН'!$H$12+СВЦЭМ!$D$10+'СЕТ СН'!$H$5-'СЕТ СН'!$H$20</f>
        <v>2813.2804338300002</v>
      </c>
      <c r="X90" s="36">
        <f>SUMIFS(СВЦЭМ!$C$39:$C$782,СВЦЭМ!$A$39:$A$782,$A90,СВЦЭМ!$B$39:$B$782,X$83)+'СЕТ СН'!$H$12+СВЦЭМ!$D$10+'СЕТ СН'!$H$5-'СЕТ СН'!$H$20</f>
        <v>2810.8075024999998</v>
      </c>
      <c r="Y90" s="36">
        <f>SUMIFS(СВЦЭМ!$C$39:$C$782,СВЦЭМ!$A$39:$A$782,$A90,СВЦЭМ!$B$39:$B$782,Y$83)+'СЕТ СН'!$H$12+СВЦЭМ!$D$10+'СЕТ СН'!$H$5-'СЕТ СН'!$H$20</f>
        <v>2799.3539129400001</v>
      </c>
    </row>
    <row r="91" spans="1:25" ht="15.75" x14ac:dyDescent="0.2">
      <c r="A91" s="35">
        <f t="shared" si="2"/>
        <v>44385</v>
      </c>
      <c r="B91" s="36">
        <f>SUMIFS(СВЦЭМ!$C$39:$C$782,СВЦЭМ!$A$39:$A$782,$A91,СВЦЭМ!$B$39:$B$782,B$83)+'СЕТ СН'!$H$12+СВЦЭМ!$D$10+'СЕТ СН'!$H$5-'СЕТ СН'!$H$20</f>
        <v>2877.6924767099999</v>
      </c>
      <c r="C91" s="36">
        <f>SUMIFS(СВЦЭМ!$C$39:$C$782,СВЦЭМ!$A$39:$A$782,$A91,СВЦЭМ!$B$39:$B$782,C$83)+'СЕТ СН'!$H$12+СВЦЭМ!$D$10+'СЕТ СН'!$H$5-'СЕТ СН'!$H$20</f>
        <v>2974.2054868800001</v>
      </c>
      <c r="D91" s="36">
        <f>SUMIFS(СВЦЭМ!$C$39:$C$782,СВЦЭМ!$A$39:$A$782,$A91,СВЦЭМ!$B$39:$B$782,D$83)+'СЕТ СН'!$H$12+СВЦЭМ!$D$10+'СЕТ СН'!$H$5-'СЕТ СН'!$H$20</f>
        <v>3016.1092188499997</v>
      </c>
      <c r="E91" s="36">
        <f>SUMIFS(СВЦЭМ!$C$39:$C$782,СВЦЭМ!$A$39:$A$782,$A91,СВЦЭМ!$B$39:$B$782,E$83)+'СЕТ СН'!$H$12+СВЦЭМ!$D$10+'СЕТ СН'!$H$5-'СЕТ СН'!$H$20</f>
        <v>3035.07789108</v>
      </c>
      <c r="F91" s="36">
        <f>SUMIFS(СВЦЭМ!$C$39:$C$782,СВЦЭМ!$A$39:$A$782,$A91,СВЦЭМ!$B$39:$B$782,F$83)+'СЕТ СН'!$H$12+СВЦЭМ!$D$10+'СЕТ СН'!$H$5-'СЕТ СН'!$H$20</f>
        <v>3029.7817598900001</v>
      </c>
      <c r="G91" s="36">
        <f>SUMIFS(СВЦЭМ!$C$39:$C$782,СВЦЭМ!$A$39:$A$782,$A91,СВЦЭМ!$B$39:$B$782,G$83)+'СЕТ СН'!$H$12+СВЦЭМ!$D$10+'СЕТ СН'!$H$5-'СЕТ СН'!$H$20</f>
        <v>3021.3100159000001</v>
      </c>
      <c r="H91" s="36">
        <f>SUMIFS(СВЦЭМ!$C$39:$C$782,СВЦЭМ!$A$39:$A$782,$A91,СВЦЭМ!$B$39:$B$782,H$83)+'СЕТ СН'!$H$12+СВЦЭМ!$D$10+'СЕТ СН'!$H$5-'СЕТ СН'!$H$20</f>
        <v>2985.55395507</v>
      </c>
      <c r="I91" s="36">
        <f>SUMIFS(СВЦЭМ!$C$39:$C$782,СВЦЭМ!$A$39:$A$782,$A91,СВЦЭМ!$B$39:$B$782,I$83)+'СЕТ СН'!$H$12+СВЦЭМ!$D$10+'СЕТ СН'!$H$5-'СЕТ СН'!$H$20</f>
        <v>2936.7780607200002</v>
      </c>
      <c r="J91" s="36">
        <f>SUMIFS(СВЦЭМ!$C$39:$C$782,СВЦЭМ!$A$39:$A$782,$A91,СВЦЭМ!$B$39:$B$782,J$83)+'СЕТ СН'!$H$12+СВЦЭМ!$D$10+'СЕТ СН'!$H$5-'СЕТ СН'!$H$20</f>
        <v>2876.7053158999997</v>
      </c>
      <c r="K91" s="36">
        <f>SUMIFS(СВЦЭМ!$C$39:$C$782,СВЦЭМ!$A$39:$A$782,$A91,СВЦЭМ!$B$39:$B$782,K$83)+'СЕТ СН'!$H$12+СВЦЭМ!$D$10+'СЕТ СН'!$H$5-'СЕТ СН'!$H$20</f>
        <v>2838.2688616400001</v>
      </c>
      <c r="L91" s="36">
        <f>SUMIFS(СВЦЭМ!$C$39:$C$782,СВЦЭМ!$A$39:$A$782,$A91,СВЦЭМ!$B$39:$B$782,L$83)+'СЕТ СН'!$H$12+СВЦЭМ!$D$10+'СЕТ СН'!$H$5-'СЕТ СН'!$H$20</f>
        <v>2841.45803329</v>
      </c>
      <c r="M91" s="36">
        <f>SUMIFS(СВЦЭМ!$C$39:$C$782,СВЦЭМ!$A$39:$A$782,$A91,СВЦЭМ!$B$39:$B$782,M$83)+'СЕТ СН'!$H$12+СВЦЭМ!$D$10+'СЕТ СН'!$H$5-'СЕТ СН'!$H$20</f>
        <v>2857.3240092199999</v>
      </c>
      <c r="N91" s="36">
        <f>SUMIFS(СВЦЭМ!$C$39:$C$782,СВЦЭМ!$A$39:$A$782,$A91,СВЦЭМ!$B$39:$B$782,N$83)+'СЕТ СН'!$H$12+СВЦЭМ!$D$10+'СЕТ СН'!$H$5-'СЕТ СН'!$H$20</f>
        <v>2889.6495058400001</v>
      </c>
      <c r="O91" s="36">
        <f>SUMIFS(СВЦЭМ!$C$39:$C$782,СВЦЭМ!$A$39:$A$782,$A91,СВЦЭМ!$B$39:$B$782,O$83)+'СЕТ СН'!$H$12+СВЦЭМ!$D$10+'СЕТ СН'!$H$5-'СЕТ СН'!$H$20</f>
        <v>2901.8407851800002</v>
      </c>
      <c r="P91" s="36">
        <f>SUMIFS(СВЦЭМ!$C$39:$C$782,СВЦЭМ!$A$39:$A$782,$A91,СВЦЭМ!$B$39:$B$782,P$83)+'СЕТ СН'!$H$12+СВЦЭМ!$D$10+'СЕТ СН'!$H$5-'СЕТ СН'!$H$20</f>
        <v>2928.3705224199998</v>
      </c>
      <c r="Q91" s="36">
        <f>SUMIFS(СВЦЭМ!$C$39:$C$782,СВЦЭМ!$A$39:$A$782,$A91,СВЦЭМ!$B$39:$B$782,Q$83)+'СЕТ СН'!$H$12+СВЦЭМ!$D$10+'СЕТ СН'!$H$5-'СЕТ СН'!$H$20</f>
        <v>2891.6157124399997</v>
      </c>
      <c r="R91" s="36">
        <f>SUMIFS(СВЦЭМ!$C$39:$C$782,СВЦЭМ!$A$39:$A$782,$A91,СВЦЭМ!$B$39:$B$782,R$83)+'СЕТ СН'!$H$12+СВЦЭМ!$D$10+'СЕТ СН'!$H$5-'СЕТ СН'!$H$20</f>
        <v>2888.18479398</v>
      </c>
      <c r="S91" s="36">
        <f>SUMIFS(СВЦЭМ!$C$39:$C$782,СВЦЭМ!$A$39:$A$782,$A91,СВЦЭМ!$B$39:$B$782,S$83)+'СЕТ СН'!$H$12+СВЦЭМ!$D$10+'СЕТ СН'!$H$5-'СЕТ СН'!$H$20</f>
        <v>2866.95199701</v>
      </c>
      <c r="T91" s="36">
        <f>SUMIFS(СВЦЭМ!$C$39:$C$782,СВЦЭМ!$A$39:$A$782,$A91,СВЦЭМ!$B$39:$B$782,T$83)+'СЕТ СН'!$H$12+СВЦЭМ!$D$10+'СЕТ СН'!$H$5-'СЕТ СН'!$H$20</f>
        <v>2835.5486082899997</v>
      </c>
      <c r="U91" s="36">
        <f>SUMIFS(СВЦЭМ!$C$39:$C$782,СВЦЭМ!$A$39:$A$782,$A91,СВЦЭМ!$B$39:$B$782,U$83)+'СЕТ СН'!$H$12+СВЦЭМ!$D$10+'СЕТ СН'!$H$5-'СЕТ СН'!$H$20</f>
        <v>2816.8795754399998</v>
      </c>
      <c r="V91" s="36">
        <f>SUMIFS(СВЦЭМ!$C$39:$C$782,СВЦЭМ!$A$39:$A$782,$A91,СВЦЭМ!$B$39:$B$782,V$83)+'СЕТ СН'!$H$12+СВЦЭМ!$D$10+'СЕТ СН'!$H$5-'СЕТ СН'!$H$20</f>
        <v>2813.1031106199998</v>
      </c>
      <c r="W91" s="36">
        <f>SUMIFS(СВЦЭМ!$C$39:$C$782,СВЦЭМ!$A$39:$A$782,$A91,СВЦЭМ!$B$39:$B$782,W$83)+'СЕТ СН'!$H$12+СВЦЭМ!$D$10+'СЕТ СН'!$H$5-'СЕТ СН'!$H$20</f>
        <v>2814.75092361</v>
      </c>
      <c r="X91" s="36">
        <f>SUMIFS(СВЦЭМ!$C$39:$C$782,СВЦЭМ!$A$39:$A$782,$A91,СВЦЭМ!$B$39:$B$782,X$83)+'СЕТ СН'!$H$12+СВЦЭМ!$D$10+'СЕТ СН'!$H$5-'СЕТ СН'!$H$20</f>
        <v>2821.4446092799999</v>
      </c>
      <c r="Y91" s="36">
        <f>SUMIFS(СВЦЭМ!$C$39:$C$782,СВЦЭМ!$A$39:$A$782,$A91,СВЦЭМ!$B$39:$B$782,Y$83)+'СЕТ СН'!$H$12+СВЦЭМ!$D$10+'СЕТ СН'!$H$5-'СЕТ СН'!$H$20</f>
        <v>2872.4623724399999</v>
      </c>
    </row>
    <row r="92" spans="1:25" ht="15.75" x14ac:dyDescent="0.2">
      <c r="A92" s="35">
        <f t="shared" si="2"/>
        <v>44386</v>
      </c>
      <c r="B92" s="36">
        <f>SUMIFS(СВЦЭМ!$C$39:$C$782,СВЦЭМ!$A$39:$A$782,$A92,СВЦЭМ!$B$39:$B$782,B$83)+'СЕТ СН'!$H$12+СВЦЭМ!$D$10+'СЕТ СН'!$H$5-'СЕТ СН'!$H$20</f>
        <v>2964.6094905099999</v>
      </c>
      <c r="C92" s="36">
        <f>SUMIFS(СВЦЭМ!$C$39:$C$782,СВЦЭМ!$A$39:$A$782,$A92,СВЦЭМ!$B$39:$B$782,C$83)+'СЕТ СН'!$H$12+СВЦЭМ!$D$10+'СЕТ СН'!$H$5-'СЕТ СН'!$H$20</f>
        <v>3059.7324371499999</v>
      </c>
      <c r="D92" s="36">
        <f>SUMIFS(СВЦЭМ!$C$39:$C$782,СВЦЭМ!$A$39:$A$782,$A92,СВЦЭМ!$B$39:$B$782,D$83)+'СЕТ СН'!$H$12+СВЦЭМ!$D$10+'СЕТ СН'!$H$5-'СЕТ СН'!$H$20</f>
        <v>3090.1886962799999</v>
      </c>
      <c r="E92" s="36">
        <f>SUMIFS(СВЦЭМ!$C$39:$C$782,СВЦЭМ!$A$39:$A$782,$A92,СВЦЭМ!$B$39:$B$782,E$83)+'СЕТ СН'!$H$12+СВЦЭМ!$D$10+'СЕТ СН'!$H$5-'СЕТ СН'!$H$20</f>
        <v>3115.65262914</v>
      </c>
      <c r="F92" s="36">
        <f>SUMIFS(СВЦЭМ!$C$39:$C$782,СВЦЭМ!$A$39:$A$782,$A92,СВЦЭМ!$B$39:$B$782,F$83)+'СЕТ СН'!$H$12+СВЦЭМ!$D$10+'СЕТ СН'!$H$5-'СЕТ СН'!$H$20</f>
        <v>3110.29129517</v>
      </c>
      <c r="G92" s="36">
        <f>SUMIFS(СВЦЭМ!$C$39:$C$782,СВЦЭМ!$A$39:$A$782,$A92,СВЦЭМ!$B$39:$B$782,G$83)+'СЕТ СН'!$H$12+СВЦЭМ!$D$10+'СЕТ СН'!$H$5-'СЕТ СН'!$H$20</f>
        <v>3085.0543770300001</v>
      </c>
      <c r="H92" s="36">
        <f>SUMIFS(СВЦЭМ!$C$39:$C$782,СВЦЭМ!$A$39:$A$782,$A92,СВЦЭМ!$B$39:$B$782,H$83)+'СЕТ СН'!$H$12+СВЦЭМ!$D$10+'СЕТ СН'!$H$5-'СЕТ СН'!$H$20</f>
        <v>3037.11201884</v>
      </c>
      <c r="I92" s="36">
        <f>SUMIFS(СВЦЭМ!$C$39:$C$782,СВЦЭМ!$A$39:$A$782,$A92,СВЦЭМ!$B$39:$B$782,I$83)+'СЕТ СН'!$H$12+СВЦЭМ!$D$10+'СЕТ СН'!$H$5-'СЕТ СН'!$H$20</f>
        <v>2949.8340801499999</v>
      </c>
      <c r="J92" s="36">
        <f>SUMIFS(СВЦЭМ!$C$39:$C$782,СВЦЭМ!$A$39:$A$782,$A92,СВЦЭМ!$B$39:$B$782,J$83)+'СЕТ СН'!$H$12+СВЦЭМ!$D$10+'СЕТ СН'!$H$5-'СЕТ СН'!$H$20</f>
        <v>2871.01783789</v>
      </c>
      <c r="K92" s="36">
        <f>SUMIFS(СВЦЭМ!$C$39:$C$782,СВЦЭМ!$A$39:$A$782,$A92,СВЦЭМ!$B$39:$B$782,K$83)+'СЕТ СН'!$H$12+СВЦЭМ!$D$10+'СЕТ СН'!$H$5-'СЕТ СН'!$H$20</f>
        <v>2844.4153415599999</v>
      </c>
      <c r="L92" s="36">
        <f>SUMIFS(СВЦЭМ!$C$39:$C$782,СВЦЭМ!$A$39:$A$782,$A92,СВЦЭМ!$B$39:$B$782,L$83)+'СЕТ СН'!$H$12+СВЦЭМ!$D$10+'СЕТ СН'!$H$5-'СЕТ СН'!$H$20</f>
        <v>2821.9583865700001</v>
      </c>
      <c r="M92" s="36">
        <f>SUMIFS(СВЦЭМ!$C$39:$C$782,СВЦЭМ!$A$39:$A$782,$A92,СВЦЭМ!$B$39:$B$782,M$83)+'СЕТ СН'!$H$12+СВЦЭМ!$D$10+'СЕТ СН'!$H$5-'СЕТ СН'!$H$20</f>
        <v>2830.1668794799998</v>
      </c>
      <c r="N92" s="36">
        <f>SUMIFS(СВЦЭМ!$C$39:$C$782,СВЦЭМ!$A$39:$A$782,$A92,СВЦЭМ!$B$39:$B$782,N$83)+'СЕТ СН'!$H$12+СВЦЭМ!$D$10+'СЕТ СН'!$H$5-'СЕТ СН'!$H$20</f>
        <v>2856.2959974099999</v>
      </c>
      <c r="O92" s="36">
        <f>SUMIFS(СВЦЭМ!$C$39:$C$782,СВЦЭМ!$A$39:$A$782,$A92,СВЦЭМ!$B$39:$B$782,O$83)+'СЕТ СН'!$H$12+СВЦЭМ!$D$10+'СЕТ СН'!$H$5-'СЕТ СН'!$H$20</f>
        <v>2861.5092329399999</v>
      </c>
      <c r="P92" s="36">
        <f>SUMIFS(СВЦЭМ!$C$39:$C$782,СВЦЭМ!$A$39:$A$782,$A92,СВЦЭМ!$B$39:$B$782,P$83)+'СЕТ СН'!$H$12+СВЦЭМ!$D$10+'СЕТ СН'!$H$5-'СЕТ СН'!$H$20</f>
        <v>2868.3884218200001</v>
      </c>
      <c r="Q92" s="36">
        <f>SUMIFS(СВЦЭМ!$C$39:$C$782,СВЦЭМ!$A$39:$A$782,$A92,СВЦЭМ!$B$39:$B$782,Q$83)+'СЕТ СН'!$H$12+СВЦЭМ!$D$10+'СЕТ СН'!$H$5-'СЕТ СН'!$H$20</f>
        <v>2870.44055518</v>
      </c>
      <c r="R92" s="36">
        <f>SUMIFS(СВЦЭМ!$C$39:$C$782,СВЦЭМ!$A$39:$A$782,$A92,СВЦЭМ!$B$39:$B$782,R$83)+'СЕТ СН'!$H$12+СВЦЭМ!$D$10+'СЕТ СН'!$H$5-'СЕТ СН'!$H$20</f>
        <v>2860.9617540600002</v>
      </c>
      <c r="S92" s="36">
        <f>SUMIFS(СВЦЭМ!$C$39:$C$782,СВЦЭМ!$A$39:$A$782,$A92,СВЦЭМ!$B$39:$B$782,S$83)+'СЕТ СН'!$H$12+СВЦЭМ!$D$10+'СЕТ СН'!$H$5-'СЕТ СН'!$H$20</f>
        <v>2851.8808543099999</v>
      </c>
      <c r="T92" s="36">
        <f>SUMIFS(СВЦЭМ!$C$39:$C$782,СВЦЭМ!$A$39:$A$782,$A92,СВЦЭМ!$B$39:$B$782,T$83)+'СЕТ СН'!$H$12+СВЦЭМ!$D$10+'СЕТ СН'!$H$5-'СЕТ СН'!$H$20</f>
        <v>2831.2736481900001</v>
      </c>
      <c r="U92" s="36">
        <f>SUMIFS(СВЦЭМ!$C$39:$C$782,СВЦЭМ!$A$39:$A$782,$A92,СВЦЭМ!$B$39:$B$782,U$83)+'СЕТ СН'!$H$12+СВЦЭМ!$D$10+'СЕТ СН'!$H$5-'СЕТ СН'!$H$20</f>
        <v>2814.1866376200001</v>
      </c>
      <c r="V92" s="36">
        <f>SUMIFS(СВЦЭМ!$C$39:$C$782,СВЦЭМ!$A$39:$A$782,$A92,СВЦЭМ!$B$39:$B$782,V$83)+'СЕТ СН'!$H$12+СВЦЭМ!$D$10+'СЕТ СН'!$H$5-'СЕТ СН'!$H$20</f>
        <v>2798.7113973</v>
      </c>
      <c r="W92" s="36">
        <f>SUMIFS(СВЦЭМ!$C$39:$C$782,СВЦЭМ!$A$39:$A$782,$A92,СВЦЭМ!$B$39:$B$782,W$83)+'СЕТ СН'!$H$12+СВЦЭМ!$D$10+'СЕТ СН'!$H$5-'СЕТ СН'!$H$20</f>
        <v>2815.5981008399999</v>
      </c>
      <c r="X92" s="36">
        <f>SUMIFS(СВЦЭМ!$C$39:$C$782,СВЦЭМ!$A$39:$A$782,$A92,СВЦЭМ!$B$39:$B$782,X$83)+'СЕТ СН'!$H$12+СВЦЭМ!$D$10+'СЕТ СН'!$H$5-'СЕТ СН'!$H$20</f>
        <v>2801.0286024699999</v>
      </c>
      <c r="Y92" s="36">
        <f>SUMIFS(СВЦЭМ!$C$39:$C$782,СВЦЭМ!$A$39:$A$782,$A92,СВЦЭМ!$B$39:$B$782,Y$83)+'СЕТ СН'!$H$12+СВЦЭМ!$D$10+'СЕТ СН'!$H$5-'СЕТ СН'!$H$20</f>
        <v>2818.9534907899997</v>
      </c>
    </row>
    <row r="93" spans="1:25" ht="15.75" x14ac:dyDescent="0.2">
      <c r="A93" s="35">
        <f t="shared" si="2"/>
        <v>44387</v>
      </c>
      <c r="B93" s="36">
        <f>SUMIFS(СВЦЭМ!$C$39:$C$782,СВЦЭМ!$A$39:$A$782,$A93,СВЦЭМ!$B$39:$B$782,B$83)+'СЕТ СН'!$H$12+СВЦЭМ!$D$10+'СЕТ СН'!$H$5-'СЕТ СН'!$H$20</f>
        <v>2898.7721266099998</v>
      </c>
      <c r="C93" s="36">
        <f>SUMIFS(СВЦЭМ!$C$39:$C$782,СВЦЭМ!$A$39:$A$782,$A93,СВЦЭМ!$B$39:$B$782,C$83)+'СЕТ СН'!$H$12+СВЦЭМ!$D$10+'СЕТ СН'!$H$5-'СЕТ СН'!$H$20</f>
        <v>2961.2997354499998</v>
      </c>
      <c r="D93" s="36">
        <f>SUMIFS(СВЦЭМ!$C$39:$C$782,СВЦЭМ!$A$39:$A$782,$A93,СВЦЭМ!$B$39:$B$782,D$83)+'СЕТ СН'!$H$12+СВЦЭМ!$D$10+'СЕТ СН'!$H$5-'СЕТ СН'!$H$20</f>
        <v>2995.2072731600001</v>
      </c>
      <c r="E93" s="36">
        <f>SUMIFS(СВЦЭМ!$C$39:$C$782,СВЦЭМ!$A$39:$A$782,$A93,СВЦЭМ!$B$39:$B$782,E$83)+'СЕТ СН'!$H$12+СВЦЭМ!$D$10+'СЕТ СН'!$H$5-'СЕТ СН'!$H$20</f>
        <v>3005.3070198300002</v>
      </c>
      <c r="F93" s="36">
        <f>SUMIFS(СВЦЭМ!$C$39:$C$782,СВЦЭМ!$A$39:$A$782,$A93,СВЦЭМ!$B$39:$B$782,F$83)+'СЕТ СН'!$H$12+СВЦЭМ!$D$10+'СЕТ СН'!$H$5-'СЕТ СН'!$H$20</f>
        <v>3012.59624747</v>
      </c>
      <c r="G93" s="36">
        <f>SUMIFS(СВЦЭМ!$C$39:$C$782,СВЦЭМ!$A$39:$A$782,$A93,СВЦЭМ!$B$39:$B$782,G$83)+'СЕТ СН'!$H$12+СВЦЭМ!$D$10+'СЕТ СН'!$H$5-'СЕТ СН'!$H$20</f>
        <v>2998.6183172699998</v>
      </c>
      <c r="H93" s="36">
        <f>SUMIFS(СВЦЭМ!$C$39:$C$782,СВЦЭМ!$A$39:$A$782,$A93,СВЦЭМ!$B$39:$B$782,H$83)+'СЕТ СН'!$H$12+СВЦЭМ!$D$10+'СЕТ СН'!$H$5-'СЕТ СН'!$H$20</f>
        <v>2984.40717034</v>
      </c>
      <c r="I93" s="36">
        <f>SUMIFS(СВЦЭМ!$C$39:$C$782,СВЦЭМ!$A$39:$A$782,$A93,СВЦЭМ!$B$39:$B$782,I$83)+'СЕТ СН'!$H$12+СВЦЭМ!$D$10+'СЕТ СН'!$H$5-'СЕТ СН'!$H$20</f>
        <v>2922.6022920999999</v>
      </c>
      <c r="J93" s="36">
        <f>SUMIFS(СВЦЭМ!$C$39:$C$782,СВЦЭМ!$A$39:$A$782,$A93,СВЦЭМ!$B$39:$B$782,J$83)+'СЕТ СН'!$H$12+СВЦЭМ!$D$10+'СЕТ СН'!$H$5-'СЕТ СН'!$H$20</f>
        <v>2864.2972887599999</v>
      </c>
      <c r="K93" s="36">
        <f>SUMIFS(СВЦЭМ!$C$39:$C$782,СВЦЭМ!$A$39:$A$782,$A93,СВЦЭМ!$B$39:$B$782,K$83)+'СЕТ СН'!$H$12+СВЦЭМ!$D$10+'СЕТ СН'!$H$5-'СЕТ СН'!$H$20</f>
        <v>2803.8994731299999</v>
      </c>
      <c r="L93" s="36">
        <f>SUMIFS(СВЦЭМ!$C$39:$C$782,СВЦЭМ!$A$39:$A$782,$A93,СВЦЭМ!$B$39:$B$782,L$83)+'СЕТ СН'!$H$12+СВЦЭМ!$D$10+'СЕТ СН'!$H$5-'СЕТ СН'!$H$20</f>
        <v>2790.1011275999999</v>
      </c>
      <c r="M93" s="36">
        <f>SUMIFS(СВЦЭМ!$C$39:$C$782,СВЦЭМ!$A$39:$A$782,$A93,СВЦЭМ!$B$39:$B$782,M$83)+'СЕТ СН'!$H$12+СВЦЭМ!$D$10+'СЕТ СН'!$H$5-'СЕТ СН'!$H$20</f>
        <v>2780.9229305099998</v>
      </c>
      <c r="N93" s="36">
        <f>SUMIFS(СВЦЭМ!$C$39:$C$782,СВЦЭМ!$A$39:$A$782,$A93,СВЦЭМ!$B$39:$B$782,N$83)+'СЕТ СН'!$H$12+СВЦЭМ!$D$10+'СЕТ СН'!$H$5-'СЕТ СН'!$H$20</f>
        <v>2817.2309032100002</v>
      </c>
      <c r="O93" s="36">
        <f>SUMIFS(СВЦЭМ!$C$39:$C$782,СВЦЭМ!$A$39:$A$782,$A93,СВЦЭМ!$B$39:$B$782,O$83)+'СЕТ СН'!$H$12+СВЦЭМ!$D$10+'СЕТ СН'!$H$5-'СЕТ СН'!$H$20</f>
        <v>2829.3075698499997</v>
      </c>
      <c r="P93" s="36">
        <f>SUMIFS(СВЦЭМ!$C$39:$C$782,СВЦЭМ!$A$39:$A$782,$A93,СВЦЭМ!$B$39:$B$782,P$83)+'СЕТ СН'!$H$12+СВЦЭМ!$D$10+'СЕТ СН'!$H$5-'СЕТ СН'!$H$20</f>
        <v>2845.1362286499998</v>
      </c>
      <c r="Q93" s="36">
        <f>SUMIFS(СВЦЭМ!$C$39:$C$782,СВЦЭМ!$A$39:$A$782,$A93,СВЦЭМ!$B$39:$B$782,Q$83)+'СЕТ СН'!$H$12+СВЦЭМ!$D$10+'СЕТ СН'!$H$5-'СЕТ СН'!$H$20</f>
        <v>2854.1090710799999</v>
      </c>
      <c r="R93" s="36">
        <f>SUMIFS(СВЦЭМ!$C$39:$C$782,СВЦЭМ!$A$39:$A$782,$A93,СВЦЭМ!$B$39:$B$782,R$83)+'СЕТ СН'!$H$12+СВЦЭМ!$D$10+'СЕТ СН'!$H$5-'СЕТ СН'!$H$20</f>
        <v>2856.6572874200001</v>
      </c>
      <c r="S93" s="36">
        <f>SUMIFS(СВЦЭМ!$C$39:$C$782,СВЦЭМ!$A$39:$A$782,$A93,СВЦЭМ!$B$39:$B$782,S$83)+'СЕТ СН'!$H$12+СВЦЭМ!$D$10+'СЕТ СН'!$H$5-'СЕТ СН'!$H$20</f>
        <v>2848.7761390599999</v>
      </c>
      <c r="T93" s="36">
        <f>SUMIFS(СВЦЭМ!$C$39:$C$782,СВЦЭМ!$A$39:$A$782,$A93,СВЦЭМ!$B$39:$B$782,T$83)+'СЕТ СН'!$H$12+СВЦЭМ!$D$10+'СЕТ СН'!$H$5-'СЕТ СН'!$H$20</f>
        <v>2835.1564286399998</v>
      </c>
      <c r="U93" s="36">
        <f>SUMIFS(СВЦЭМ!$C$39:$C$782,СВЦЭМ!$A$39:$A$782,$A93,СВЦЭМ!$B$39:$B$782,U$83)+'СЕТ СН'!$H$12+СВЦЭМ!$D$10+'СЕТ СН'!$H$5-'СЕТ СН'!$H$20</f>
        <v>2820.9287099499998</v>
      </c>
      <c r="V93" s="36">
        <f>SUMIFS(СВЦЭМ!$C$39:$C$782,СВЦЭМ!$A$39:$A$782,$A93,СВЦЭМ!$B$39:$B$782,V$83)+'СЕТ СН'!$H$12+СВЦЭМ!$D$10+'СЕТ СН'!$H$5-'СЕТ СН'!$H$20</f>
        <v>2810.9755254900001</v>
      </c>
      <c r="W93" s="36">
        <f>SUMIFS(СВЦЭМ!$C$39:$C$782,СВЦЭМ!$A$39:$A$782,$A93,СВЦЭМ!$B$39:$B$782,W$83)+'СЕТ СН'!$H$12+СВЦЭМ!$D$10+'СЕТ СН'!$H$5-'СЕТ СН'!$H$20</f>
        <v>2799.67225869</v>
      </c>
      <c r="X93" s="36">
        <f>SUMIFS(СВЦЭМ!$C$39:$C$782,СВЦЭМ!$A$39:$A$782,$A93,СВЦЭМ!$B$39:$B$782,X$83)+'СЕТ СН'!$H$12+СВЦЭМ!$D$10+'СЕТ СН'!$H$5-'СЕТ СН'!$H$20</f>
        <v>2797.8558286399998</v>
      </c>
      <c r="Y93" s="36">
        <f>SUMIFS(СВЦЭМ!$C$39:$C$782,СВЦЭМ!$A$39:$A$782,$A93,СВЦЭМ!$B$39:$B$782,Y$83)+'СЕТ СН'!$H$12+СВЦЭМ!$D$10+'СЕТ СН'!$H$5-'СЕТ СН'!$H$20</f>
        <v>2859.0701570599999</v>
      </c>
    </row>
    <row r="94" spans="1:25" ht="15.75" x14ac:dyDescent="0.2">
      <c r="A94" s="35">
        <f t="shared" si="2"/>
        <v>44388</v>
      </c>
      <c r="B94" s="36">
        <f>SUMIFS(СВЦЭМ!$C$39:$C$782,СВЦЭМ!$A$39:$A$782,$A94,СВЦЭМ!$B$39:$B$782,B$83)+'СЕТ СН'!$H$12+СВЦЭМ!$D$10+'СЕТ СН'!$H$5-'СЕТ СН'!$H$20</f>
        <v>2888.20402896</v>
      </c>
      <c r="C94" s="36">
        <f>SUMIFS(СВЦЭМ!$C$39:$C$782,СВЦЭМ!$A$39:$A$782,$A94,СВЦЭМ!$B$39:$B$782,C$83)+'СЕТ СН'!$H$12+СВЦЭМ!$D$10+'СЕТ СН'!$H$5-'СЕТ СН'!$H$20</f>
        <v>2953.5588622999999</v>
      </c>
      <c r="D94" s="36">
        <f>SUMIFS(СВЦЭМ!$C$39:$C$782,СВЦЭМ!$A$39:$A$782,$A94,СВЦЭМ!$B$39:$B$782,D$83)+'СЕТ СН'!$H$12+СВЦЭМ!$D$10+'СЕТ СН'!$H$5-'СЕТ СН'!$H$20</f>
        <v>3003.7924982200002</v>
      </c>
      <c r="E94" s="36">
        <f>SUMIFS(СВЦЭМ!$C$39:$C$782,СВЦЭМ!$A$39:$A$782,$A94,СВЦЭМ!$B$39:$B$782,E$83)+'СЕТ СН'!$H$12+СВЦЭМ!$D$10+'СЕТ СН'!$H$5-'СЕТ СН'!$H$20</f>
        <v>3012.2203056899998</v>
      </c>
      <c r="F94" s="36">
        <f>SUMIFS(СВЦЭМ!$C$39:$C$782,СВЦЭМ!$A$39:$A$782,$A94,СВЦЭМ!$B$39:$B$782,F$83)+'СЕТ СН'!$H$12+СВЦЭМ!$D$10+'СЕТ СН'!$H$5-'СЕТ СН'!$H$20</f>
        <v>3009.0672100000002</v>
      </c>
      <c r="G94" s="36">
        <f>SUMIFS(СВЦЭМ!$C$39:$C$782,СВЦЭМ!$A$39:$A$782,$A94,СВЦЭМ!$B$39:$B$782,G$83)+'СЕТ СН'!$H$12+СВЦЭМ!$D$10+'СЕТ СН'!$H$5-'СЕТ СН'!$H$20</f>
        <v>3006.3582133700002</v>
      </c>
      <c r="H94" s="36">
        <f>SUMIFS(СВЦЭМ!$C$39:$C$782,СВЦЭМ!$A$39:$A$782,$A94,СВЦЭМ!$B$39:$B$782,H$83)+'СЕТ СН'!$H$12+СВЦЭМ!$D$10+'СЕТ СН'!$H$5-'СЕТ СН'!$H$20</f>
        <v>2999.7565193199998</v>
      </c>
      <c r="I94" s="36">
        <f>SUMIFS(СВЦЭМ!$C$39:$C$782,СВЦЭМ!$A$39:$A$782,$A94,СВЦЭМ!$B$39:$B$782,I$83)+'СЕТ СН'!$H$12+СВЦЭМ!$D$10+'СЕТ СН'!$H$5-'СЕТ СН'!$H$20</f>
        <v>2955.3694689899999</v>
      </c>
      <c r="J94" s="36">
        <f>SUMIFS(СВЦЭМ!$C$39:$C$782,СВЦЭМ!$A$39:$A$782,$A94,СВЦЭМ!$B$39:$B$782,J$83)+'СЕТ СН'!$H$12+СВЦЭМ!$D$10+'СЕТ СН'!$H$5-'СЕТ СН'!$H$20</f>
        <v>2879.0151979000002</v>
      </c>
      <c r="K94" s="36">
        <f>SUMIFS(СВЦЭМ!$C$39:$C$782,СВЦЭМ!$A$39:$A$782,$A94,СВЦЭМ!$B$39:$B$782,K$83)+'СЕТ СН'!$H$12+СВЦЭМ!$D$10+'СЕТ СН'!$H$5-'СЕТ СН'!$H$20</f>
        <v>2835.7207720000001</v>
      </c>
      <c r="L94" s="36">
        <f>SUMIFS(СВЦЭМ!$C$39:$C$782,СВЦЭМ!$A$39:$A$782,$A94,СВЦЭМ!$B$39:$B$782,L$83)+'СЕТ СН'!$H$12+СВЦЭМ!$D$10+'СЕТ СН'!$H$5-'СЕТ СН'!$H$20</f>
        <v>2797.09253614</v>
      </c>
      <c r="M94" s="36">
        <f>SUMIFS(СВЦЭМ!$C$39:$C$782,СВЦЭМ!$A$39:$A$782,$A94,СВЦЭМ!$B$39:$B$782,M$83)+'СЕТ СН'!$H$12+СВЦЭМ!$D$10+'СЕТ СН'!$H$5-'СЕТ СН'!$H$20</f>
        <v>2795.6949416500001</v>
      </c>
      <c r="N94" s="36">
        <f>SUMIFS(СВЦЭМ!$C$39:$C$782,СВЦЭМ!$A$39:$A$782,$A94,СВЦЭМ!$B$39:$B$782,N$83)+'СЕТ СН'!$H$12+СВЦЭМ!$D$10+'СЕТ СН'!$H$5-'СЕТ СН'!$H$20</f>
        <v>2817.0915632799997</v>
      </c>
      <c r="O94" s="36">
        <f>SUMIFS(СВЦЭМ!$C$39:$C$782,СВЦЭМ!$A$39:$A$782,$A94,СВЦЭМ!$B$39:$B$782,O$83)+'СЕТ СН'!$H$12+СВЦЭМ!$D$10+'СЕТ СН'!$H$5-'СЕТ СН'!$H$20</f>
        <v>2822.9691669599997</v>
      </c>
      <c r="P94" s="36">
        <f>SUMIFS(СВЦЭМ!$C$39:$C$782,СВЦЭМ!$A$39:$A$782,$A94,СВЦЭМ!$B$39:$B$782,P$83)+'СЕТ СН'!$H$12+СВЦЭМ!$D$10+'СЕТ СН'!$H$5-'СЕТ СН'!$H$20</f>
        <v>2819.93883809</v>
      </c>
      <c r="Q94" s="36">
        <f>SUMIFS(СВЦЭМ!$C$39:$C$782,СВЦЭМ!$A$39:$A$782,$A94,СВЦЭМ!$B$39:$B$782,Q$83)+'СЕТ СН'!$H$12+СВЦЭМ!$D$10+'СЕТ СН'!$H$5-'СЕТ СН'!$H$20</f>
        <v>2824.6208480499999</v>
      </c>
      <c r="R94" s="36">
        <f>SUMIFS(СВЦЭМ!$C$39:$C$782,СВЦЭМ!$A$39:$A$782,$A94,СВЦЭМ!$B$39:$B$782,R$83)+'СЕТ СН'!$H$12+СВЦЭМ!$D$10+'СЕТ СН'!$H$5-'СЕТ СН'!$H$20</f>
        <v>2817.7511473700001</v>
      </c>
      <c r="S94" s="36">
        <f>SUMIFS(СВЦЭМ!$C$39:$C$782,СВЦЭМ!$A$39:$A$782,$A94,СВЦЭМ!$B$39:$B$782,S$83)+'СЕТ СН'!$H$12+СВЦЭМ!$D$10+'СЕТ СН'!$H$5-'СЕТ СН'!$H$20</f>
        <v>2825.1253912299999</v>
      </c>
      <c r="T94" s="36">
        <f>SUMIFS(СВЦЭМ!$C$39:$C$782,СВЦЭМ!$A$39:$A$782,$A94,СВЦЭМ!$B$39:$B$782,T$83)+'СЕТ СН'!$H$12+СВЦЭМ!$D$10+'СЕТ СН'!$H$5-'СЕТ СН'!$H$20</f>
        <v>2789.9383763799997</v>
      </c>
      <c r="U94" s="36">
        <f>SUMIFS(СВЦЭМ!$C$39:$C$782,СВЦЭМ!$A$39:$A$782,$A94,СВЦЭМ!$B$39:$B$782,U$83)+'СЕТ СН'!$H$12+СВЦЭМ!$D$10+'СЕТ СН'!$H$5-'СЕТ СН'!$H$20</f>
        <v>2787.56261154</v>
      </c>
      <c r="V94" s="36">
        <f>SUMIFS(СВЦЭМ!$C$39:$C$782,СВЦЭМ!$A$39:$A$782,$A94,СВЦЭМ!$B$39:$B$782,V$83)+'СЕТ СН'!$H$12+СВЦЭМ!$D$10+'СЕТ СН'!$H$5-'СЕТ СН'!$H$20</f>
        <v>2753.3406913700001</v>
      </c>
      <c r="W94" s="36">
        <f>SUMIFS(СВЦЭМ!$C$39:$C$782,СВЦЭМ!$A$39:$A$782,$A94,СВЦЭМ!$B$39:$B$782,W$83)+'СЕТ СН'!$H$12+СВЦЭМ!$D$10+'СЕТ СН'!$H$5-'СЕТ СН'!$H$20</f>
        <v>2750.5365810600001</v>
      </c>
      <c r="X94" s="36">
        <f>SUMIFS(СВЦЭМ!$C$39:$C$782,СВЦЭМ!$A$39:$A$782,$A94,СВЦЭМ!$B$39:$B$782,X$83)+'СЕТ СН'!$H$12+СВЦЭМ!$D$10+'СЕТ СН'!$H$5-'СЕТ СН'!$H$20</f>
        <v>2773.7710781599999</v>
      </c>
      <c r="Y94" s="36">
        <f>SUMIFS(СВЦЭМ!$C$39:$C$782,СВЦЭМ!$A$39:$A$782,$A94,СВЦЭМ!$B$39:$B$782,Y$83)+'СЕТ СН'!$H$12+СВЦЭМ!$D$10+'СЕТ СН'!$H$5-'СЕТ СН'!$H$20</f>
        <v>2752.4268497799999</v>
      </c>
    </row>
    <row r="95" spans="1:25" ht="15.75" x14ac:dyDescent="0.2">
      <c r="A95" s="35">
        <f t="shared" si="2"/>
        <v>44389</v>
      </c>
      <c r="B95" s="36">
        <f>SUMIFS(СВЦЭМ!$C$39:$C$782,СВЦЭМ!$A$39:$A$782,$A95,СВЦЭМ!$B$39:$B$782,B$83)+'СЕТ СН'!$H$12+СВЦЭМ!$D$10+'СЕТ СН'!$H$5-'СЕТ СН'!$H$20</f>
        <v>2843.5076131300002</v>
      </c>
      <c r="C95" s="36">
        <f>SUMIFS(СВЦЭМ!$C$39:$C$782,СВЦЭМ!$A$39:$A$782,$A95,СВЦЭМ!$B$39:$B$782,C$83)+'СЕТ СН'!$H$12+СВЦЭМ!$D$10+'СЕТ СН'!$H$5-'СЕТ СН'!$H$20</f>
        <v>2913.90779746</v>
      </c>
      <c r="D95" s="36">
        <f>SUMIFS(СВЦЭМ!$C$39:$C$782,СВЦЭМ!$A$39:$A$782,$A95,СВЦЭМ!$B$39:$B$782,D$83)+'СЕТ СН'!$H$12+СВЦЭМ!$D$10+'СЕТ СН'!$H$5-'СЕТ СН'!$H$20</f>
        <v>2981.6754121599997</v>
      </c>
      <c r="E95" s="36">
        <f>SUMIFS(СВЦЭМ!$C$39:$C$782,СВЦЭМ!$A$39:$A$782,$A95,СВЦЭМ!$B$39:$B$782,E$83)+'СЕТ СН'!$H$12+СВЦЭМ!$D$10+'СЕТ СН'!$H$5-'СЕТ СН'!$H$20</f>
        <v>3010.4576444599998</v>
      </c>
      <c r="F95" s="36">
        <f>SUMIFS(СВЦЭМ!$C$39:$C$782,СВЦЭМ!$A$39:$A$782,$A95,СВЦЭМ!$B$39:$B$782,F$83)+'СЕТ СН'!$H$12+СВЦЭМ!$D$10+'СЕТ СН'!$H$5-'СЕТ СН'!$H$20</f>
        <v>3029.1453541000001</v>
      </c>
      <c r="G95" s="36">
        <f>SUMIFS(СВЦЭМ!$C$39:$C$782,СВЦЭМ!$A$39:$A$782,$A95,СВЦЭМ!$B$39:$B$782,G$83)+'СЕТ СН'!$H$12+СВЦЭМ!$D$10+'СЕТ СН'!$H$5-'СЕТ СН'!$H$20</f>
        <v>3007.1141858800002</v>
      </c>
      <c r="H95" s="36">
        <f>SUMIFS(СВЦЭМ!$C$39:$C$782,СВЦЭМ!$A$39:$A$782,$A95,СВЦЭМ!$B$39:$B$782,H$83)+'СЕТ СН'!$H$12+СВЦЭМ!$D$10+'СЕТ СН'!$H$5-'СЕТ СН'!$H$20</f>
        <v>2955.1843643000002</v>
      </c>
      <c r="I95" s="36">
        <f>SUMIFS(СВЦЭМ!$C$39:$C$782,СВЦЭМ!$A$39:$A$782,$A95,СВЦЭМ!$B$39:$B$782,I$83)+'СЕТ СН'!$H$12+СВЦЭМ!$D$10+'СЕТ СН'!$H$5-'СЕТ СН'!$H$20</f>
        <v>2864.6501752499998</v>
      </c>
      <c r="J95" s="36">
        <f>SUMIFS(СВЦЭМ!$C$39:$C$782,СВЦЭМ!$A$39:$A$782,$A95,СВЦЭМ!$B$39:$B$782,J$83)+'СЕТ СН'!$H$12+СВЦЭМ!$D$10+'СЕТ СН'!$H$5-'СЕТ СН'!$H$20</f>
        <v>2805.8558565399999</v>
      </c>
      <c r="K95" s="36">
        <f>SUMIFS(СВЦЭМ!$C$39:$C$782,СВЦЭМ!$A$39:$A$782,$A95,СВЦЭМ!$B$39:$B$782,K$83)+'СЕТ СН'!$H$12+СВЦЭМ!$D$10+'СЕТ СН'!$H$5-'СЕТ СН'!$H$20</f>
        <v>2829.51678485</v>
      </c>
      <c r="L95" s="36">
        <f>SUMIFS(СВЦЭМ!$C$39:$C$782,СВЦЭМ!$A$39:$A$782,$A95,СВЦЭМ!$B$39:$B$782,L$83)+'СЕТ СН'!$H$12+СВЦЭМ!$D$10+'СЕТ СН'!$H$5-'СЕТ СН'!$H$20</f>
        <v>2840.7821074399999</v>
      </c>
      <c r="M95" s="36">
        <f>SUMIFS(СВЦЭМ!$C$39:$C$782,СВЦЭМ!$A$39:$A$782,$A95,СВЦЭМ!$B$39:$B$782,M$83)+'СЕТ СН'!$H$12+СВЦЭМ!$D$10+'СЕТ СН'!$H$5-'СЕТ СН'!$H$20</f>
        <v>2849.3252526799997</v>
      </c>
      <c r="N95" s="36">
        <f>SUMIFS(СВЦЭМ!$C$39:$C$782,СВЦЭМ!$A$39:$A$782,$A95,СВЦЭМ!$B$39:$B$782,N$83)+'СЕТ СН'!$H$12+СВЦЭМ!$D$10+'СЕТ СН'!$H$5-'СЕТ СН'!$H$20</f>
        <v>2859.24363829</v>
      </c>
      <c r="O95" s="36">
        <f>SUMIFS(СВЦЭМ!$C$39:$C$782,СВЦЭМ!$A$39:$A$782,$A95,СВЦЭМ!$B$39:$B$782,O$83)+'СЕТ СН'!$H$12+СВЦЭМ!$D$10+'СЕТ СН'!$H$5-'СЕТ СН'!$H$20</f>
        <v>2866.3525973300002</v>
      </c>
      <c r="P95" s="36">
        <f>SUMIFS(СВЦЭМ!$C$39:$C$782,СВЦЭМ!$A$39:$A$782,$A95,СВЦЭМ!$B$39:$B$782,P$83)+'СЕТ СН'!$H$12+СВЦЭМ!$D$10+'СЕТ СН'!$H$5-'СЕТ СН'!$H$20</f>
        <v>2836.4955016099998</v>
      </c>
      <c r="Q95" s="36">
        <f>SUMIFS(СВЦЭМ!$C$39:$C$782,СВЦЭМ!$A$39:$A$782,$A95,СВЦЭМ!$B$39:$B$782,Q$83)+'СЕТ СН'!$H$12+СВЦЭМ!$D$10+'СЕТ СН'!$H$5-'СЕТ СН'!$H$20</f>
        <v>2849.9245984700001</v>
      </c>
      <c r="R95" s="36">
        <f>SUMIFS(СВЦЭМ!$C$39:$C$782,СВЦЭМ!$A$39:$A$782,$A95,СВЦЭМ!$B$39:$B$782,R$83)+'СЕТ СН'!$H$12+СВЦЭМ!$D$10+'СЕТ СН'!$H$5-'СЕТ СН'!$H$20</f>
        <v>2838.8213158600001</v>
      </c>
      <c r="S95" s="36">
        <f>SUMIFS(СВЦЭМ!$C$39:$C$782,СВЦЭМ!$A$39:$A$782,$A95,СВЦЭМ!$B$39:$B$782,S$83)+'СЕТ СН'!$H$12+СВЦЭМ!$D$10+'СЕТ СН'!$H$5-'СЕТ СН'!$H$20</f>
        <v>2821.5502183099998</v>
      </c>
      <c r="T95" s="36">
        <f>SUMIFS(СВЦЭМ!$C$39:$C$782,СВЦЭМ!$A$39:$A$782,$A95,СВЦЭМ!$B$39:$B$782,T$83)+'СЕТ СН'!$H$12+СВЦЭМ!$D$10+'СЕТ СН'!$H$5-'СЕТ СН'!$H$20</f>
        <v>2871.3888177099998</v>
      </c>
      <c r="U95" s="36">
        <f>SUMIFS(СВЦЭМ!$C$39:$C$782,СВЦЭМ!$A$39:$A$782,$A95,СВЦЭМ!$B$39:$B$782,U$83)+'СЕТ СН'!$H$12+СВЦЭМ!$D$10+'СЕТ СН'!$H$5-'СЕТ СН'!$H$20</f>
        <v>2892.3515390399998</v>
      </c>
      <c r="V95" s="36">
        <f>SUMIFS(СВЦЭМ!$C$39:$C$782,СВЦЭМ!$A$39:$A$782,$A95,СВЦЭМ!$B$39:$B$782,V$83)+'СЕТ СН'!$H$12+СВЦЭМ!$D$10+'СЕТ СН'!$H$5-'СЕТ СН'!$H$20</f>
        <v>2905.4724690200001</v>
      </c>
      <c r="W95" s="36">
        <f>SUMIFS(СВЦЭМ!$C$39:$C$782,СВЦЭМ!$A$39:$A$782,$A95,СВЦЭМ!$B$39:$B$782,W$83)+'СЕТ СН'!$H$12+СВЦЭМ!$D$10+'СЕТ СН'!$H$5-'СЕТ СН'!$H$20</f>
        <v>2907.0098051999998</v>
      </c>
      <c r="X95" s="36">
        <f>SUMIFS(СВЦЭМ!$C$39:$C$782,СВЦЭМ!$A$39:$A$782,$A95,СВЦЭМ!$B$39:$B$782,X$83)+'СЕТ СН'!$H$12+СВЦЭМ!$D$10+'СЕТ СН'!$H$5-'СЕТ СН'!$H$20</f>
        <v>2857.8625208600001</v>
      </c>
      <c r="Y95" s="36">
        <f>SUMIFS(СВЦЭМ!$C$39:$C$782,СВЦЭМ!$A$39:$A$782,$A95,СВЦЭМ!$B$39:$B$782,Y$83)+'СЕТ СН'!$H$12+СВЦЭМ!$D$10+'СЕТ СН'!$H$5-'СЕТ СН'!$H$20</f>
        <v>2815.9316578899998</v>
      </c>
    </row>
    <row r="96" spans="1:25" ht="15.75" x14ac:dyDescent="0.2">
      <c r="A96" s="35">
        <f t="shared" si="2"/>
        <v>44390</v>
      </c>
      <c r="B96" s="36">
        <f>SUMIFS(СВЦЭМ!$C$39:$C$782,СВЦЭМ!$A$39:$A$782,$A96,СВЦЭМ!$B$39:$B$782,B$83)+'СЕТ СН'!$H$12+СВЦЭМ!$D$10+'СЕТ СН'!$H$5-'СЕТ СН'!$H$20</f>
        <v>2891.49430484</v>
      </c>
      <c r="C96" s="36">
        <f>SUMIFS(СВЦЭМ!$C$39:$C$782,СВЦЭМ!$A$39:$A$782,$A96,СВЦЭМ!$B$39:$B$782,C$83)+'СЕТ СН'!$H$12+СВЦЭМ!$D$10+'СЕТ СН'!$H$5-'СЕТ СН'!$H$20</f>
        <v>2959.5243933199999</v>
      </c>
      <c r="D96" s="36">
        <f>SUMIFS(СВЦЭМ!$C$39:$C$782,СВЦЭМ!$A$39:$A$782,$A96,СВЦЭМ!$B$39:$B$782,D$83)+'СЕТ СН'!$H$12+СВЦЭМ!$D$10+'СЕТ СН'!$H$5-'СЕТ СН'!$H$20</f>
        <v>3013.2386710000001</v>
      </c>
      <c r="E96" s="36">
        <f>SUMIFS(СВЦЭМ!$C$39:$C$782,СВЦЭМ!$A$39:$A$782,$A96,СВЦЭМ!$B$39:$B$782,E$83)+'СЕТ СН'!$H$12+СВЦЭМ!$D$10+'СЕТ СН'!$H$5-'СЕТ СН'!$H$20</f>
        <v>3009.9930340199999</v>
      </c>
      <c r="F96" s="36">
        <f>SUMIFS(СВЦЭМ!$C$39:$C$782,СВЦЭМ!$A$39:$A$782,$A96,СВЦЭМ!$B$39:$B$782,F$83)+'СЕТ СН'!$H$12+СВЦЭМ!$D$10+'СЕТ СН'!$H$5-'СЕТ СН'!$H$20</f>
        <v>3015.2442228800001</v>
      </c>
      <c r="G96" s="36">
        <f>SUMIFS(СВЦЭМ!$C$39:$C$782,СВЦЭМ!$A$39:$A$782,$A96,СВЦЭМ!$B$39:$B$782,G$83)+'СЕТ СН'!$H$12+СВЦЭМ!$D$10+'СЕТ СН'!$H$5-'СЕТ СН'!$H$20</f>
        <v>3017.3371766999999</v>
      </c>
      <c r="H96" s="36">
        <f>SUMIFS(СВЦЭМ!$C$39:$C$782,СВЦЭМ!$A$39:$A$782,$A96,СВЦЭМ!$B$39:$B$782,H$83)+'СЕТ СН'!$H$12+СВЦЭМ!$D$10+'СЕТ СН'!$H$5-'СЕТ СН'!$H$20</f>
        <v>2969.8289483999997</v>
      </c>
      <c r="I96" s="36">
        <f>SUMIFS(СВЦЭМ!$C$39:$C$782,СВЦЭМ!$A$39:$A$782,$A96,СВЦЭМ!$B$39:$B$782,I$83)+'СЕТ СН'!$H$12+СВЦЭМ!$D$10+'СЕТ СН'!$H$5-'СЕТ СН'!$H$20</f>
        <v>2891.2561534400002</v>
      </c>
      <c r="J96" s="36">
        <f>SUMIFS(СВЦЭМ!$C$39:$C$782,СВЦЭМ!$A$39:$A$782,$A96,СВЦЭМ!$B$39:$B$782,J$83)+'СЕТ СН'!$H$12+СВЦЭМ!$D$10+'СЕТ СН'!$H$5-'СЕТ СН'!$H$20</f>
        <v>2830.80217399</v>
      </c>
      <c r="K96" s="36">
        <f>SUMIFS(СВЦЭМ!$C$39:$C$782,СВЦЭМ!$A$39:$A$782,$A96,СВЦЭМ!$B$39:$B$782,K$83)+'СЕТ СН'!$H$12+СВЦЭМ!$D$10+'СЕТ СН'!$H$5-'СЕТ СН'!$H$20</f>
        <v>2827.6190265</v>
      </c>
      <c r="L96" s="36">
        <f>SUMIFS(СВЦЭМ!$C$39:$C$782,СВЦЭМ!$A$39:$A$782,$A96,СВЦЭМ!$B$39:$B$782,L$83)+'СЕТ СН'!$H$12+СВЦЭМ!$D$10+'СЕТ СН'!$H$5-'СЕТ СН'!$H$20</f>
        <v>2884.3101958500001</v>
      </c>
      <c r="M96" s="36">
        <f>SUMIFS(СВЦЭМ!$C$39:$C$782,СВЦЭМ!$A$39:$A$782,$A96,СВЦЭМ!$B$39:$B$782,M$83)+'СЕТ СН'!$H$12+СВЦЭМ!$D$10+'СЕТ СН'!$H$5-'СЕТ СН'!$H$20</f>
        <v>2957.01330925</v>
      </c>
      <c r="N96" s="36">
        <f>SUMIFS(СВЦЭМ!$C$39:$C$782,СВЦЭМ!$A$39:$A$782,$A96,СВЦЭМ!$B$39:$B$782,N$83)+'СЕТ СН'!$H$12+СВЦЭМ!$D$10+'СЕТ СН'!$H$5-'СЕТ СН'!$H$20</f>
        <v>2858.1348851100001</v>
      </c>
      <c r="O96" s="36">
        <f>SUMIFS(СВЦЭМ!$C$39:$C$782,СВЦЭМ!$A$39:$A$782,$A96,СВЦЭМ!$B$39:$B$782,O$83)+'СЕТ СН'!$H$12+СВЦЭМ!$D$10+'СЕТ СН'!$H$5-'СЕТ СН'!$H$20</f>
        <v>2844.6756086199998</v>
      </c>
      <c r="P96" s="36">
        <f>SUMIFS(СВЦЭМ!$C$39:$C$782,СВЦЭМ!$A$39:$A$782,$A96,СВЦЭМ!$B$39:$B$782,P$83)+'СЕТ СН'!$H$12+СВЦЭМ!$D$10+'СЕТ СН'!$H$5-'СЕТ СН'!$H$20</f>
        <v>2829.3875545999999</v>
      </c>
      <c r="Q96" s="36">
        <f>SUMIFS(СВЦЭМ!$C$39:$C$782,СВЦЭМ!$A$39:$A$782,$A96,СВЦЭМ!$B$39:$B$782,Q$83)+'СЕТ СН'!$H$12+СВЦЭМ!$D$10+'СЕТ СН'!$H$5-'СЕТ СН'!$H$20</f>
        <v>2820.6923494000002</v>
      </c>
      <c r="R96" s="36">
        <f>SUMIFS(СВЦЭМ!$C$39:$C$782,СВЦЭМ!$A$39:$A$782,$A96,СВЦЭМ!$B$39:$B$782,R$83)+'СЕТ СН'!$H$12+СВЦЭМ!$D$10+'СЕТ СН'!$H$5-'СЕТ СН'!$H$20</f>
        <v>2828.1856884999997</v>
      </c>
      <c r="S96" s="36">
        <f>SUMIFS(СВЦЭМ!$C$39:$C$782,СВЦЭМ!$A$39:$A$782,$A96,СВЦЭМ!$B$39:$B$782,S$83)+'СЕТ СН'!$H$12+СВЦЭМ!$D$10+'СЕТ СН'!$H$5-'СЕТ СН'!$H$20</f>
        <v>2813.84712046</v>
      </c>
      <c r="T96" s="36">
        <f>SUMIFS(СВЦЭМ!$C$39:$C$782,СВЦЭМ!$A$39:$A$782,$A96,СВЦЭМ!$B$39:$B$782,T$83)+'СЕТ СН'!$H$12+СВЦЭМ!$D$10+'СЕТ СН'!$H$5-'СЕТ СН'!$H$20</f>
        <v>2875.9994643199998</v>
      </c>
      <c r="U96" s="36">
        <f>SUMIFS(СВЦЭМ!$C$39:$C$782,СВЦЭМ!$A$39:$A$782,$A96,СВЦЭМ!$B$39:$B$782,U$83)+'СЕТ СН'!$H$12+СВЦЭМ!$D$10+'СЕТ СН'!$H$5-'СЕТ СН'!$H$20</f>
        <v>2900.3105817599999</v>
      </c>
      <c r="V96" s="36">
        <f>SUMIFS(СВЦЭМ!$C$39:$C$782,СВЦЭМ!$A$39:$A$782,$A96,СВЦЭМ!$B$39:$B$782,V$83)+'СЕТ СН'!$H$12+СВЦЭМ!$D$10+'СЕТ СН'!$H$5-'СЕТ СН'!$H$20</f>
        <v>2898.7389248199997</v>
      </c>
      <c r="W96" s="36">
        <f>SUMIFS(СВЦЭМ!$C$39:$C$782,СВЦЭМ!$A$39:$A$782,$A96,СВЦЭМ!$B$39:$B$782,W$83)+'СЕТ СН'!$H$12+СВЦЭМ!$D$10+'СЕТ СН'!$H$5-'СЕТ СН'!$H$20</f>
        <v>2902.94204911</v>
      </c>
      <c r="X96" s="36">
        <f>SUMIFS(СВЦЭМ!$C$39:$C$782,СВЦЭМ!$A$39:$A$782,$A96,СВЦЭМ!$B$39:$B$782,X$83)+'СЕТ СН'!$H$12+СВЦЭМ!$D$10+'СЕТ СН'!$H$5-'СЕТ СН'!$H$20</f>
        <v>2880.88321202</v>
      </c>
      <c r="Y96" s="36">
        <f>SUMIFS(СВЦЭМ!$C$39:$C$782,СВЦЭМ!$A$39:$A$782,$A96,СВЦЭМ!$B$39:$B$782,Y$83)+'СЕТ СН'!$H$12+СВЦЭМ!$D$10+'СЕТ СН'!$H$5-'СЕТ СН'!$H$20</f>
        <v>2830.0687694799999</v>
      </c>
    </row>
    <row r="97" spans="1:25" ht="15.75" x14ac:dyDescent="0.2">
      <c r="A97" s="35">
        <f t="shared" si="2"/>
        <v>44391</v>
      </c>
      <c r="B97" s="36">
        <f>SUMIFS(СВЦЭМ!$C$39:$C$782,СВЦЭМ!$A$39:$A$782,$A97,СВЦЭМ!$B$39:$B$782,B$83)+'СЕТ СН'!$H$12+СВЦЭМ!$D$10+'СЕТ СН'!$H$5-'СЕТ СН'!$H$20</f>
        <v>2885.84357955</v>
      </c>
      <c r="C97" s="36">
        <f>SUMIFS(СВЦЭМ!$C$39:$C$782,СВЦЭМ!$A$39:$A$782,$A97,СВЦЭМ!$B$39:$B$782,C$83)+'СЕТ СН'!$H$12+СВЦЭМ!$D$10+'СЕТ СН'!$H$5-'СЕТ СН'!$H$20</f>
        <v>2967.3860166599998</v>
      </c>
      <c r="D97" s="36">
        <f>SUMIFS(СВЦЭМ!$C$39:$C$782,СВЦЭМ!$A$39:$A$782,$A97,СВЦЭМ!$B$39:$B$782,D$83)+'СЕТ СН'!$H$12+СВЦЭМ!$D$10+'СЕТ СН'!$H$5-'СЕТ СН'!$H$20</f>
        <v>3009.4581474900001</v>
      </c>
      <c r="E97" s="36">
        <f>SUMIFS(СВЦЭМ!$C$39:$C$782,СВЦЭМ!$A$39:$A$782,$A97,СВЦЭМ!$B$39:$B$782,E$83)+'СЕТ СН'!$H$12+СВЦЭМ!$D$10+'СЕТ СН'!$H$5-'СЕТ СН'!$H$20</f>
        <v>3002.7724838499998</v>
      </c>
      <c r="F97" s="36">
        <f>SUMIFS(СВЦЭМ!$C$39:$C$782,СВЦЭМ!$A$39:$A$782,$A97,СВЦЭМ!$B$39:$B$782,F$83)+'СЕТ СН'!$H$12+СВЦЭМ!$D$10+'СЕТ СН'!$H$5-'СЕТ СН'!$H$20</f>
        <v>3008.4128238399999</v>
      </c>
      <c r="G97" s="36">
        <f>SUMIFS(СВЦЭМ!$C$39:$C$782,СВЦЭМ!$A$39:$A$782,$A97,СВЦЭМ!$B$39:$B$782,G$83)+'СЕТ СН'!$H$12+СВЦЭМ!$D$10+'СЕТ СН'!$H$5-'СЕТ СН'!$H$20</f>
        <v>3008.1876325899998</v>
      </c>
      <c r="H97" s="36">
        <f>SUMIFS(СВЦЭМ!$C$39:$C$782,СВЦЭМ!$A$39:$A$782,$A97,СВЦЭМ!$B$39:$B$782,H$83)+'СЕТ СН'!$H$12+СВЦЭМ!$D$10+'СЕТ СН'!$H$5-'СЕТ СН'!$H$20</f>
        <v>2979.4931910300002</v>
      </c>
      <c r="I97" s="36">
        <f>SUMIFS(СВЦЭМ!$C$39:$C$782,СВЦЭМ!$A$39:$A$782,$A97,СВЦЭМ!$B$39:$B$782,I$83)+'СЕТ СН'!$H$12+СВЦЭМ!$D$10+'СЕТ СН'!$H$5-'СЕТ СН'!$H$20</f>
        <v>2962.56724188</v>
      </c>
      <c r="J97" s="36">
        <f>SUMIFS(СВЦЭМ!$C$39:$C$782,СВЦЭМ!$A$39:$A$782,$A97,СВЦЭМ!$B$39:$B$782,J$83)+'СЕТ СН'!$H$12+СВЦЭМ!$D$10+'СЕТ СН'!$H$5-'СЕТ СН'!$H$20</f>
        <v>2972.4521850800002</v>
      </c>
      <c r="K97" s="36">
        <f>SUMIFS(СВЦЭМ!$C$39:$C$782,СВЦЭМ!$A$39:$A$782,$A97,СВЦЭМ!$B$39:$B$782,K$83)+'СЕТ СН'!$H$12+СВЦЭМ!$D$10+'СЕТ СН'!$H$5-'СЕТ СН'!$H$20</f>
        <v>2990.3545107300001</v>
      </c>
      <c r="L97" s="36">
        <f>SUMIFS(СВЦЭМ!$C$39:$C$782,СВЦЭМ!$A$39:$A$782,$A97,СВЦЭМ!$B$39:$B$782,L$83)+'СЕТ СН'!$H$12+СВЦЭМ!$D$10+'СЕТ СН'!$H$5-'СЕТ СН'!$H$20</f>
        <v>2999.5682789000002</v>
      </c>
      <c r="M97" s="36">
        <f>SUMIFS(СВЦЭМ!$C$39:$C$782,СВЦЭМ!$A$39:$A$782,$A97,СВЦЭМ!$B$39:$B$782,M$83)+'СЕТ СН'!$H$12+СВЦЭМ!$D$10+'СЕТ СН'!$H$5-'СЕТ СН'!$H$20</f>
        <v>3010.0899492799999</v>
      </c>
      <c r="N97" s="36">
        <f>SUMIFS(СВЦЭМ!$C$39:$C$782,СВЦЭМ!$A$39:$A$782,$A97,СВЦЭМ!$B$39:$B$782,N$83)+'СЕТ СН'!$H$12+СВЦЭМ!$D$10+'СЕТ СН'!$H$5-'СЕТ СН'!$H$20</f>
        <v>3027.16464928</v>
      </c>
      <c r="O97" s="36">
        <f>SUMIFS(СВЦЭМ!$C$39:$C$782,СВЦЭМ!$A$39:$A$782,$A97,СВЦЭМ!$B$39:$B$782,O$83)+'СЕТ СН'!$H$12+СВЦЭМ!$D$10+'СЕТ СН'!$H$5-'СЕТ СН'!$H$20</f>
        <v>3025.91685482</v>
      </c>
      <c r="P97" s="36">
        <f>SUMIFS(СВЦЭМ!$C$39:$C$782,СВЦЭМ!$A$39:$A$782,$A97,СВЦЭМ!$B$39:$B$782,P$83)+'СЕТ СН'!$H$12+СВЦЭМ!$D$10+'СЕТ СН'!$H$5-'СЕТ СН'!$H$20</f>
        <v>3017.9748765599998</v>
      </c>
      <c r="Q97" s="36">
        <f>SUMIFS(СВЦЭМ!$C$39:$C$782,СВЦЭМ!$A$39:$A$782,$A97,СВЦЭМ!$B$39:$B$782,Q$83)+'СЕТ СН'!$H$12+СВЦЭМ!$D$10+'СЕТ СН'!$H$5-'СЕТ СН'!$H$20</f>
        <v>3028.1774665299999</v>
      </c>
      <c r="R97" s="36">
        <f>SUMIFS(СВЦЭМ!$C$39:$C$782,СВЦЭМ!$A$39:$A$782,$A97,СВЦЭМ!$B$39:$B$782,R$83)+'СЕТ СН'!$H$12+СВЦЭМ!$D$10+'СЕТ СН'!$H$5-'СЕТ СН'!$H$20</f>
        <v>3027.1774470299997</v>
      </c>
      <c r="S97" s="36">
        <f>SUMIFS(СВЦЭМ!$C$39:$C$782,СВЦЭМ!$A$39:$A$782,$A97,СВЦЭМ!$B$39:$B$782,S$83)+'СЕТ СН'!$H$12+СВЦЭМ!$D$10+'СЕТ СН'!$H$5-'СЕТ СН'!$H$20</f>
        <v>3000.34242309</v>
      </c>
      <c r="T97" s="36">
        <f>SUMIFS(СВЦЭМ!$C$39:$C$782,СВЦЭМ!$A$39:$A$782,$A97,СВЦЭМ!$B$39:$B$782,T$83)+'СЕТ СН'!$H$12+СВЦЭМ!$D$10+'СЕТ СН'!$H$5-'СЕТ СН'!$H$20</f>
        <v>2981.29594533</v>
      </c>
      <c r="U97" s="36">
        <f>SUMIFS(СВЦЭМ!$C$39:$C$782,СВЦЭМ!$A$39:$A$782,$A97,СВЦЭМ!$B$39:$B$782,U$83)+'СЕТ СН'!$H$12+СВЦЭМ!$D$10+'СЕТ СН'!$H$5-'СЕТ СН'!$H$20</f>
        <v>2975.2112861400001</v>
      </c>
      <c r="V97" s="36">
        <f>SUMIFS(СВЦЭМ!$C$39:$C$782,СВЦЭМ!$A$39:$A$782,$A97,СВЦЭМ!$B$39:$B$782,V$83)+'СЕТ СН'!$H$12+СВЦЭМ!$D$10+'СЕТ СН'!$H$5-'СЕТ СН'!$H$20</f>
        <v>2967.3594472699997</v>
      </c>
      <c r="W97" s="36">
        <f>SUMIFS(СВЦЭМ!$C$39:$C$782,СВЦЭМ!$A$39:$A$782,$A97,СВЦЭМ!$B$39:$B$782,W$83)+'СЕТ СН'!$H$12+СВЦЭМ!$D$10+'СЕТ СН'!$H$5-'СЕТ СН'!$H$20</f>
        <v>2979.8242591399999</v>
      </c>
      <c r="X97" s="36">
        <f>SUMIFS(СВЦЭМ!$C$39:$C$782,СВЦЭМ!$A$39:$A$782,$A97,СВЦЭМ!$B$39:$B$782,X$83)+'СЕТ СН'!$H$12+СВЦЭМ!$D$10+'СЕТ СН'!$H$5-'СЕТ СН'!$H$20</f>
        <v>2954.1015475899999</v>
      </c>
      <c r="Y97" s="36">
        <f>SUMIFS(СВЦЭМ!$C$39:$C$782,СВЦЭМ!$A$39:$A$782,$A97,СВЦЭМ!$B$39:$B$782,Y$83)+'СЕТ СН'!$H$12+СВЦЭМ!$D$10+'СЕТ СН'!$H$5-'СЕТ СН'!$H$20</f>
        <v>2925.7353038900001</v>
      </c>
    </row>
    <row r="98" spans="1:25" ht="15.75" x14ac:dyDescent="0.2">
      <c r="A98" s="35">
        <f t="shared" si="2"/>
        <v>44392</v>
      </c>
      <c r="B98" s="36">
        <f>SUMIFS(СВЦЭМ!$C$39:$C$782,СВЦЭМ!$A$39:$A$782,$A98,СВЦЭМ!$B$39:$B$782,B$83)+'СЕТ СН'!$H$12+СВЦЭМ!$D$10+'СЕТ СН'!$H$5-'СЕТ СН'!$H$20</f>
        <v>2962.8829614799997</v>
      </c>
      <c r="C98" s="36">
        <f>SUMIFS(СВЦЭМ!$C$39:$C$782,СВЦЭМ!$A$39:$A$782,$A98,СВЦЭМ!$B$39:$B$782,C$83)+'СЕТ СН'!$H$12+СВЦЭМ!$D$10+'СЕТ СН'!$H$5-'СЕТ СН'!$H$20</f>
        <v>3045.1950468499999</v>
      </c>
      <c r="D98" s="36">
        <f>SUMIFS(СВЦЭМ!$C$39:$C$782,СВЦЭМ!$A$39:$A$782,$A98,СВЦЭМ!$B$39:$B$782,D$83)+'СЕТ СН'!$H$12+СВЦЭМ!$D$10+'СЕТ СН'!$H$5-'СЕТ СН'!$H$20</f>
        <v>3093.6771522499998</v>
      </c>
      <c r="E98" s="36">
        <f>SUMIFS(СВЦЭМ!$C$39:$C$782,СВЦЭМ!$A$39:$A$782,$A98,СВЦЭМ!$B$39:$B$782,E$83)+'СЕТ СН'!$H$12+СВЦЭМ!$D$10+'СЕТ СН'!$H$5-'СЕТ СН'!$H$20</f>
        <v>3110.7882004100002</v>
      </c>
      <c r="F98" s="36">
        <f>SUMIFS(СВЦЭМ!$C$39:$C$782,СВЦЭМ!$A$39:$A$782,$A98,СВЦЭМ!$B$39:$B$782,F$83)+'СЕТ СН'!$H$12+СВЦЭМ!$D$10+'СЕТ СН'!$H$5-'СЕТ СН'!$H$20</f>
        <v>3105.7817827099998</v>
      </c>
      <c r="G98" s="36">
        <f>SUMIFS(СВЦЭМ!$C$39:$C$782,СВЦЭМ!$A$39:$A$782,$A98,СВЦЭМ!$B$39:$B$782,G$83)+'СЕТ СН'!$H$12+СВЦЭМ!$D$10+'СЕТ СН'!$H$5-'СЕТ СН'!$H$20</f>
        <v>3085.0955971799999</v>
      </c>
      <c r="H98" s="36">
        <f>SUMIFS(СВЦЭМ!$C$39:$C$782,СВЦЭМ!$A$39:$A$782,$A98,СВЦЭМ!$B$39:$B$782,H$83)+'СЕТ СН'!$H$12+СВЦЭМ!$D$10+'СЕТ СН'!$H$5-'СЕТ СН'!$H$20</f>
        <v>3036.4469047000002</v>
      </c>
      <c r="I98" s="36">
        <f>SUMIFS(СВЦЭМ!$C$39:$C$782,СВЦЭМ!$A$39:$A$782,$A98,СВЦЭМ!$B$39:$B$782,I$83)+'СЕТ СН'!$H$12+СВЦЭМ!$D$10+'СЕТ СН'!$H$5-'СЕТ СН'!$H$20</f>
        <v>2948.5030921399998</v>
      </c>
      <c r="J98" s="36">
        <f>SUMIFS(СВЦЭМ!$C$39:$C$782,СВЦЭМ!$A$39:$A$782,$A98,СВЦЭМ!$B$39:$B$782,J$83)+'СЕТ СН'!$H$12+СВЦЭМ!$D$10+'СЕТ СН'!$H$5-'СЕТ СН'!$H$20</f>
        <v>2866.6556595699999</v>
      </c>
      <c r="K98" s="36">
        <f>SUMIFS(СВЦЭМ!$C$39:$C$782,СВЦЭМ!$A$39:$A$782,$A98,СВЦЭМ!$B$39:$B$782,K$83)+'СЕТ СН'!$H$12+СВЦЭМ!$D$10+'СЕТ СН'!$H$5-'СЕТ СН'!$H$20</f>
        <v>2879.24599119</v>
      </c>
      <c r="L98" s="36">
        <f>SUMIFS(СВЦЭМ!$C$39:$C$782,СВЦЭМ!$A$39:$A$782,$A98,СВЦЭМ!$B$39:$B$782,L$83)+'СЕТ СН'!$H$12+СВЦЭМ!$D$10+'СЕТ СН'!$H$5-'СЕТ СН'!$H$20</f>
        <v>2895.28642588</v>
      </c>
      <c r="M98" s="36">
        <f>SUMIFS(СВЦЭМ!$C$39:$C$782,СВЦЭМ!$A$39:$A$782,$A98,СВЦЭМ!$B$39:$B$782,M$83)+'СЕТ СН'!$H$12+СВЦЭМ!$D$10+'СЕТ СН'!$H$5-'СЕТ СН'!$H$20</f>
        <v>2866.1562170699999</v>
      </c>
      <c r="N98" s="36">
        <f>SUMIFS(СВЦЭМ!$C$39:$C$782,СВЦЭМ!$A$39:$A$782,$A98,СВЦЭМ!$B$39:$B$782,N$83)+'СЕТ СН'!$H$12+СВЦЭМ!$D$10+'СЕТ СН'!$H$5-'СЕТ СН'!$H$20</f>
        <v>2915.47109262</v>
      </c>
      <c r="O98" s="36">
        <f>SUMIFS(СВЦЭМ!$C$39:$C$782,СВЦЭМ!$A$39:$A$782,$A98,СВЦЭМ!$B$39:$B$782,O$83)+'СЕТ СН'!$H$12+СВЦЭМ!$D$10+'СЕТ СН'!$H$5-'СЕТ СН'!$H$20</f>
        <v>2903.7472693599998</v>
      </c>
      <c r="P98" s="36">
        <f>SUMIFS(СВЦЭМ!$C$39:$C$782,СВЦЭМ!$A$39:$A$782,$A98,СВЦЭМ!$B$39:$B$782,P$83)+'СЕТ СН'!$H$12+СВЦЭМ!$D$10+'СЕТ СН'!$H$5-'СЕТ СН'!$H$20</f>
        <v>2905.7931949599997</v>
      </c>
      <c r="Q98" s="36">
        <f>SUMIFS(СВЦЭМ!$C$39:$C$782,СВЦЭМ!$A$39:$A$782,$A98,СВЦЭМ!$B$39:$B$782,Q$83)+'СЕТ СН'!$H$12+СВЦЭМ!$D$10+'СЕТ СН'!$H$5-'СЕТ СН'!$H$20</f>
        <v>2935.0552143899999</v>
      </c>
      <c r="R98" s="36">
        <f>SUMIFS(СВЦЭМ!$C$39:$C$782,СВЦЭМ!$A$39:$A$782,$A98,СВЦЭМ!$B$39:$B$782,R$83)+'СЕТ СН'!$H$12+СВЦЭМ!$D$10+'СЕТ СН'!$H$5-'СЕТ СН'!$H$20</f>
        <v>2927.43110037</v>
      </c>
      <c r="S98" s="36">
        <f>SUMIFS(СВЦЭМ!$C$39:$C$782,СВЦЭМ!$A$39:$A$782,$A98,СВЦЭМ!$B$39:$B$782,S$83)+'СЕТ СН'!$H$12+СВЦЭМ!$D$10+'СЕТ СН'!$H$5-'СЕТ СН'!$H$20</f>
        <v>2897.9756037400002</v>
      </c>
      <c r="T98" s="36">
        <f>SUMIFS(СВЦЭМ!$C$39:$C$782,СВЦЭМ!$A$39:$A$782,$A98,СВЦЭМ!$B$39:$B$782,T$83)+'СЕТ СН'!$H$12+СВЦЭМ!$D$10+'СЕТ СН'!$H$5-'СЕТ СН'!$H$20</f>
        <v>2897.5619296699997</v>
      </c>
      <c r="U98" s="36">
        <f>SUMIFS(СВЦЭМ!$C$39:$C$782,СВЦЭМ!$A$39:$A$782,$A98,СВЦЭМ!$B$39:$B$782,U$83)+'СЕТ СН'!$H$12+СВЦЭМ!$D$10+'СЕТ СН'!$H$5-'СЕТ СН'!$H$20</f>
        <v>2928.8240172300002</v>
      </c>
      <c r="V98" s="36">
        <f>SUMIFS(СВЦЭМ!$C$39:$C$782,СВЦЭМ!$A$39:$A$782,$A98,СВЦЭМ!$B$39:$B$782,V$83)+'СЕТ СН'!$H$12+СВЦЭМ!$D$10+'СЕТ СН'!$H$5-'СЕТ СН'!$H$20</f>
        <v>2920.3674049299998</v>
      </c>
      <c r="W98" s="36">
        <f>SUMIFS(СВЦЭМ!$C$39:$C$782,СВЦЭМ!$A$39:$A$782,$A98,СВЦЭМ!$B$39:$B$782,W$83)+'СЕТ СН'!$H$12+СВЦЭМ!$D$10+'СЕТ СН'!$H$5-'СЕТ СН'!$H$20</f>
        <v>2951.5661380900001</v>
      </c>
      <c r="X98" s="36">
        <f>SUMIFS(СВЦЭМ!$C$39:$C$782,СВЦЭМ!$A$39:$A$782,$A98,СВЦЭМ!$B$39:$B$782,X$83)+'СЕТ СН'!$H$12+СВЦЭМ!$D$10+'СЕТ СН'!$H$5-'СЕТ СН'!$H$20</f>
        <v>2906.5044295899997</v>
      </c>
      <c r="Y98" s="36">
        <f>SUMIFS(СВЦЭМ!$C$39:$C$782,СВЦЭМ!$A$39:$A$782,$A98,СВЦЭМ!$B$39:$B$782,Y$83)+'СЕТ СН'!$H$12+СВЦЭМ!$D$10+'СЕТ СН'!$H$5-'СЕТ СН'!$H$20</f>
        <v>2882.7459248800001</v>
      </c>
    </row>
    <row r="99" spans="1:25" ht="15.75" x14ac:dyDescent="0.2">
      <c r="A99" s="35">
        <f t="shared" si="2"/>
        <v>44393</v>
      </c>
      <c r="B99" s="36">
        <f>SUMIFS(СВЦЭМ!$C$39:$C$782,СВЦЭМ!$A$39:$A$782,$A99,СВЦЭМ!$B$39:$B$782,B$83)+'СЕТ СН'!$H$12+СВЦЭМ!$D$10+'СЕТ СН'!$H$5-'СЕТ СН'!$H$20</f>
        <v>2883.7461418799999</v>
      </c>
      <c r="C99" s="36">
        <f>SUMIFS(СВЦЭМ!$C$39:$C$782,СВЦЭМ!$A$39:$A$782,$A99,СВЦЭМ!$B$39:$B$782,C$83)+'СЕТ СН'!$H$12+СВЦЭМ!$D$10+'СЕТ СН'!$H$5-'СЕТ СН'!$H$20</f>
        <v>2954.52468942</v>
      </c>
      <c r="D99" s="36">
        <f>SUMIFS(СВЦЭМ!$C$39:$C$782,СВЦЭМ!$A$39:$A$782,$A99,СВЦЭМ!$B$39:$B$782,D$83)+'СЕТ СН'!$H$12+СВЦЭМ!$D$10+'СЕТ СН'!$H$5-'СЕТ СН'!$H$20</f>
        <v>3010.4412615699998</v>
      </c>
      <c r="E99" s="36">
        <f>SUMIFS(СВЦЭМ!$C$39:$C$782,СВЦЭМ!$A$39:$A$782,$A99,СВЦЭМ!$B$39:$B$782,E$83)+'СЕТ СН'!$H$12+СВЦЭМ!$D$10+'СЕТ СН'!$H$5-'СЕТ СН'!$H$20</f>
        <v>3024.2898565099999</v>
      </c>
      <c r="F99" s="36">
        <f>SUMIFS(СВЦЭМ!$C$39:$C$782,СВЦЭМ!$A$39:$A$782,$A99,СВЦЭМ!$B$39:$B$782,F$83)+'СЕТ СН'!$H$12+СВЦЭМ!$D$10+'СЕТ СН'!$H$5-'СЕТ СН'!$H$20</f>
        <v>3030.5161286100001</v>
      </c>
      <c r="G99" s="36">
        <f>SUMIFS(СВЦЭМ!$C$39:$C$782,СВЦЭМ!$A$39:$A$782,$A99,СВЦЭМ!$B$39:$B$782,G$83)+'СЕТ СН'!$H$12+СВЦЭМ!$D$10+'СЕТ СН'!$H$5-'СЕТ СН'!$H$20</f>
        <v>3013.09425504</v>
      </c>
      <c r="H99" s="36">
        <f>SUMIFS(СВЦЭМ!$C$39:$C$782,СВЦЭМ!$A$39:$A$782,$A99,СВЦЭМ!$B$39:$B$782,H$83)+'СЕТ СН'!$H$12+СВЦЭМ!$D$10+'СЕТ СН'!$H$5-'СЕТ СН'!$H$20</f>
        <v>2982.5297560499998</v>
      </c>
      <c r="I99" s="36">
        <f>SUMIFS(СВЦЭМ!$C$39:$C$782,СВЦЭМ!$A$39:$A$782,$A99,СВЦЭМ!$B$39:$B$782,I$83)+'СЕТ СН'!$H$12+СВЦЭМ!$D$10+'СЕТ СН'!$H$5-'СЕТ СН'!$H$20</f>
        <v>2919.06618794</v>
      </c>
      <c r="J99" s="36">
        <f>SUMIFS(СВЦЭМ!$C$39:$C$782,СВЦЭМ!$A$39:$A$782,$A99,СВЦЭМ!$B$39:$B$782,J$83)+'СЕТ СН'!$H$12+СВЦЭМ!$D$10+'СЕТ СН'!$H$5-'СЕТ СН'!$H$20</f>
        <v>2856.4184641399997</v>
      </c>
      <c r="K99" s="36">
        <f>SUMIFS(СВЦЭМ!$C$39:$C$782,СВЦЭМ!$A$39:$A$782,$A99,СВЦЭМ!$B$39:$B$782,K$83)+'СЕТ СН'!$H$12+СВЦЭМ!$D$10+'СЕТ СН'!$H$5-'СЕТ СН'!$H$20</f>
        <v>2901.87451255</v>
      </c>
      <c r="L99" s="36">
        <f>SUMIFS(СВЦЭМ!$C$39:$C$782,СВЦЭМ!$A$39:$A$782,$A99,СВЦЭМ!$B$39:$B$782,L$83)+'СЕТ СН'!$H$12+СВЦЭМ!$D$10+'СЕТ СН'!$H$5-'СЕТ СН'!$H$20</f>
        <v>2922.1783338300002</v>
      </c>
      <c r="M99" s="36">
        <f>SUMIFS(СВЦЭМ!$C$39:$C$782,СВЦЭМ!$A$39:$A$782,$A99,СВЦЭМ!$B$39:$B$782,M$83)+'СЕТ СН'!$H$12+СВЦЭМ!$D$10+'СЕТ СН'!$H$5-'СЕТ СН'!$H$20</f>
        <v>2849.5733835999999</v>
      </c>
      <c r="N99" s="36">
        <f>SUMIFS(СВЦЭМ!$C$39:$C$782,СВЦЭМ!$A$39:$A$782,$A99,СВЦЭМ!$B$39:$B$782,N$83)+'СЕТ СН'!$H$12+СВЦЭМ!$D$10+'СЕТ СН'!$H$5-'СЕТ СН'!$H$20</f>
        <v>2801.5553820800001</v>
      </c>
      <c r="O99" s="36">
        <f>SUMIFS(СВЦЭМ!$C$39:$C$782,СВЦЭМ!$A$39:$A$782,$A99,СВЦЭМ!$B$39:$B$782,O$83)+'СЕТ СН'!$H$12+СВЦЭМ!$D$10+'СЕТ СН'!$H$5-'СЕТ СН'!$H$20</f>
        <v>2812.59601092</v>
      </c>
      <c r="P99" s="36">
        <f>SUMIFS(СВЦЭМ!$C$39:$C$782,СВЦЭМ!$A$39:$A$782,$A99,СВЦЭМ!$B$39:$B$782,P$83)+'СЕТ СН'!$H$12+СВЦЭМ!$D$10+'СЕТ СН'!$H$5-'СЕТ СН'!$H$20</f>
        <v>2819.4194206799998</v>
      </c>
      <c r="Q99" s="36">
        <f>SUMIFS(СВЦЭМ!$C$39:$C$782,СВЦЭМ!$A$39:$A$782,$A99,СВЦЭМ!$B$39:$B$782,Q$83)+'СЕТ СН'!$H$12+СВЦЭМ!$D$10+'СЕТ СН'!$H$5-'СЕТ СН'!$H$20</f>
        <v>2815.8827018500001</v>
      </c>
      <c r="R99" s="36">
        <f>SUMIFS(СВЦЭМ!$C$39:$C$782,СВЦЭМ!$A$39:$A$782,$A99,СВЦЭМ!$B$39:$B$782,R$83)+'СЕТ СН'!$H$12+СВЦЭМ!$D$10+'СЕТ СН'!$H$5-'СЕТ СН'!$H$20</f>
        <v>2811.4780844500001</v>
      </c>
      <c r="S99" s="36">
        <f>SUMIFS(СВЦЭМ!$C$39:$C$782,СВЦЭМ!$A$39:$A$782,$A99,СВЦЭМ!$B$39:$B$782,S$83)+'СЕТ СН'!$H$12+СВЦЭМ!$D$10+'СЕТ СН'!$H$5-'СЕТ СН'!$H$20</f>
        <v>2874.5393423099999</v>
      </c>
      <c r="T99" s="36">
        <f>SUMIFS(СВЦЭМ!$C$39:$C$782,СВЦЭМ!$A$39:$A$782,$A99,СВЦЭМ!$B$39:$B$782,T$83)+'СЕТ СН'!$H$12+СВЦЭМ!$D$10+'СЕТ СН'!$H$5-'СЕТ СН'!$H$20</f>
        <v>2879.8756797999999</v>
      </c>
      <c r="U99" s="36">
        <f>SUMIFS(СВЦЭМ!$C$39:$C$782,СВЦЭМ!$A$39:$A$782,$A99,СВЦЭМ!$B$39:$B$782,U$83)+'СЕТ СН'!$H$12+СВЦЭМ!$D$10+'СЕТ СН'!$H$5-'СЕТ СН'!$H$20</f>
        <v>2895.3605870299998</v>
      </c>
      <c r="V99" s="36">
        <f>SUMIFS(СВЦЭМ!$C$39:$C$782,СВЦЭМ!$A$39:$A$782,$A99,СВЦЭМ!$B$39:$B$782,V$83)+'СЕТ СН'!$H$12+СВЦЭМ!$D$10+'СЕТ СН'!$H$5-'СЕТ СН'!$H$20</f>
        <v>2878.1306063800002</v>
      </c>
      <c r="W99" s="36">
        <f>SUMIFS(СВЦЭМ!$C$39:$C$782,СВЦЭМ!$A$39:$A$782,$A99,СВЦЭМ!$B$39:$B$782,W$83)+'СЕТ СН'!$H$12+СВЦЭМ!$D$10+'СЕТ СН'!$H$5-'СЕТ СН'!$H$20</f>
        <v>2910.75659795</v>
      </c>
      <c r="X99" s="36">
        <f>SUMIFS(СВЦЭМ!$C$39:$C$782,СВЦЭМ!$A$39:$A$782,$A99,СВЦЭМ!$B$39:$B$782,X$83)+'СЕТ СН'!$H$12+СВЦЭМ!$D$10+'СЕТ СН'!$H$5-'СЕТ СН'!$H$20</f>
        <v>2893.1620980299999</v>
      </c>
      <c r="Y99" s="36">
        <f>SUMIFS(СВЦЭМ!$C$39:$C$782,СВЦЭМ!$A$39:$A$782,$A99,СВЦЭМ!$B$39:$B$782,Y$83)+'СЕТ СН'!$H$12+СВЦЭМ!$D$10+'СЕТ СН'!$H$5-'СЕТ СН'!$H$20</f>
        <v>2827.1153048900001</v>
      </c>
    </row>
    <row r="100" spans="1:25" ht="15.75" x14ac:dyDescent="0.2">
      <c r="A100" s="35">
        <f t="shared" si="2"/>
        <v>44394</v>
      </c>
      <c r="B100" s="36">
        <f>SUMIFS(СВЦЭМ!$C$39:$C$782,СВЦЭМ!$A$39:$A$782,$A100,СВЦЭМ!$B$39:$B$782,B$83)+'СЕТ СН'!$H$12+СВЦЭМ!$D$10+'СЕТ СН'!$H$5-'СЕТ СН'!$H$20</f>
        <v>2863.26655132</v>
      </c>
      <c r="C100" s="36">
        <f>SUMIFS(СВЦЭМ!$C$39:$C$782,СВЦЭМ!$A$39:$A$782,$A100,СВЦЭМ!$B$39:$B$782,C$83)+'СЕТ СН'!$H$12+СВЦЭМ!$D$10+'СЕТ СН'!$H$5-'СЕТ СН'!$H$20</f>
        <v>2937.8825603499999</v>
      </c>
      <c r="D100" s="36">
        <f>SUMIFS(СВЦЭМ!$C$39:$C$782,СВЦЭМ!$A$39:$A$782,$A100,СВЦЭМ!$B$39:$B$782,D$83)+'СЕТ СН'!$H$12+СВЦЭМ!$D$10+'СЕТ СН'!$H$5-'СЕТ СН'!$H$20</f>
        <v>2977.6285633500001</v>
      </c>
      <c r="E100" s="36">
        <f>SUMIFS(СВЦЭМ!$C$39:$C$782,СВЦЭМ!$A$39:$A$782,$A100,СВЦЭМ!$B$39:$B$782,E$83)+'СЕТ СН'!$H$12+СВЦЭМ!$D$10+'СЕТ СН'!$H$5-'СЕТ СН'!$H$20</f>
        <v>2988.5730080600001</v>
      </c>
      <c r="F100" s="36">
        <f>SUMIFS(СВЦЭМ!$C$39:$C$782,СВЦЭМ!$A$39:$A$782,$A100,СВЦЭМ!$B$39:$B$782,F$83)+'СЕТ СН'!$H$12+СВЦЭМ!$D$10+'СЕТ СН'!$H$5-'СЕТ СН'!$H$20</f>
        <v>2987.74328676</v>
      </c>
      <c r="G100" s="36">
        <f>SUMIFS(СВЦЭМ!$C$39:$C$782,СВЦЭМ!$A$39:$A$782,$A100,СВЦЭМ!$B$39:$B$782,G$83)+'СЕТ СН'!$H$12+СВЦЭМ!$D$10+'СЕТ СН'!$H$5-'СЕТ СН'!$H$20</f>
        <v>2977.8346994100002</v>
      </c>
      <c r="H100" s="36">
        <f>SUMIFS(СВЦЭМ!$C$39:$C$782,СВЦЭМ!$A$39:$A$782,$A100,СВЦЭМ!$B$39:$B$782,H$83)+'СЕТ СН'!$H$12+СВЦЭМ!$D$10+'СЕТ СН'!$H$5-'СЕТ СН'!$H$20</f>
        <v>2981.8731438099999</v>
      </c>
      <c r="I100" s="36">
        <f>SUMIFS(СВЦЭМ!$C$39:$C$782,СВЦЭМ!$A$39:$A$782,$A100,СВЦЭМ!$B$39:$B$782,I$83)+'СЕТ СН'!$H$12+СВЦЭМ!$D$10+'СЕТ СН'!$H$5-'СЕТ СН'!$H$20</f>
        <v>2928.1709958599999</v>
      </c>
      <c r="J100" s="36">
        <f>SUMIFS(СВЦЭМ!$C$39:$C$782,СВЦЭМ!$A$39:$A$782,$A100,СВЦЭМ!$B$39:$B$782,J$83)+'СЕТ СН'!$H$12+СВЦЭМ!$D$10+'СЕТ СН'!$H$5-'СЕТ СН'!$H$20</f>
        <v>2885.0181637300002</v>
      </c>
      <c r="K100" s="36">
        <f>SUMIFS(СВЦЭМ!$C$39:$C$782,СВЦЭМ!$A$39:$A$782,$A100,СВЦЭМ!$B$39:$B$782,K$83)+'СЕТ СН'!$H$12+СВЦЭМ!$D$10+'СЕТ СН'!$H$5-'СЕТ СН'!$H$20</f>
        <v>2841.7033972300001</v>
      </c>
      <c r="L100" s="36">
        <f>SUMIFS(СВЦЭМ!$C$39:$C$782,СВЦЭМ!$A$39:$A$782,$A100,СВЦЭМ!$B$39:$B$782,L$83)+'СЕТ СН'!$H$12+СВЦЭМ!$D$10+'СЕТ СН'!$H$5-'СЕТ СН'!$H$20</f>
        <v>2875.95104524</v>
      </c>
      <c r="M100" s="36">
        <f>SUMIFS(СВЦЭМ!$C$39:$C$782,СВЦЭМ!$A$39:$A$782,$A100,СВЦЭМ!$B$39:$B$782,M$83)+'СЕТ СН'!$H$12+СВЦЭМ!$D$10+'СЕТ СН'!$H$5-'СЕТ СН'!$H$20</f>
        <v>2829.05941244</v>
      </c>
      <c r="N100" s="36">
        <f>SUMIFS(СВЦЭМ!$C$39:$C$782,СВЦЭМ!$A$39:$A$782,$A100,СВЦЭМ!$B$39:$B$782,N$83)+'СЕТ СН'!$H$12+СВЦЭМ!$D$10+'СЕТ СН'!$H$5-'СЕТ СН'!$H$20</f>
        <v>2846.8376831599999</v>
      </c>
      <c r="O100" s="36">
        <f>SUMIFS(СВЦЭМ!$C$39:$C$782,СВЦЭМ!$A$39:$A$782,$A100,СВЦЭМ!$B$39:$B$782,O$83)+'СЕТ СН'!$H$12+СВЦЭМ!$D$10+'СЕТ СН'!$H$5-'СЕТ СН'!$H$20</f>
        <v>2859.2375848199999</v>
      </c>
      <c r="P100" s="36">
        <f>SUMIFS(СВЦЭМ!$C$39:$C$782,СВЦЭМ!$A$39:$A$782,$A100,СВЦЭМ!$B$39:$B$782,P$83)+'СЕТ СН'!$H$12+СВЦЭМ!$D$10+'СЕТ СН'!$H$5-'СЕТ СН'!$H$20</f>
        <v>2885.8762017499998</v>
      </c>
      <c r="Q100" s="36">
        <f>SUMIFS(СВЦЭМ!$C$39:$C$782,СВЦЭМ!$A$39:$A$782,$A100,СВЦЭМ!$B$39:$B$782,Q$83)+'СЕТ СН'!$H$12+СВЦЭМ!$D$10+'СЕТ СН'!$H$5-'СЕТ СН'!$H$20</f>
        <v>2912.2435597399999</v>
      </c>
      <c r="R100" s="36">
        <f>SUMIFS(СВЦЭМ!$C$39:$C$782,СВЦЭМ!$A$39:$A$782,$A100,СВЦЭМ!$B$39:$B$782,R$83)+'СЕТ СН'!$H$12+СВЦЭМ!$D$10+'СЕТ СН'!$H$5-'СЕТ СН'!$H$20</f>
        <v>2897.2367339900002</v>
      </c>
      <c r="S100" s="36">
        <f>SUMIFS(СВЦЭМ!$C$39:$C$782,СВЦЭМ!$A$39:$A$782,$A100,СВЦЭМ!$B$39:$B$782,S$83)+'СЕТ СН'!$H$12+СВЦЭМ!$D$10+'СЕТ СН'!$H$5-'СЕТ СН'!$H$20</f>
        <v>2863.9496911299998</v>
      </c>
      <c r="T100" s="36">
        <f>SUMIFS(СВЦЭМ!$C$39:$C$782,СВЦЭМ!$A$39:$A$782,$A100,СВЦЭМ!$B$39:$B$782,T$83)+'СЕТ СН'!$H$12+СВЦЭМ!$D$10+'СЕТ СН'!$H$5-'СЕТ СН'!$H$20</f>
        <v>2896.6864720899998</v>
      </c>
      <c r="U100" s="36">
        <f>SUMIFS(СВЦЭМ!$C$39:$C$782,СВЦЭМ!$A$39:$A$782,$A100,СВЦЭМ!$B$39:$B$782,U$83)+'СЕТ СН'!$H$12+СВЦЭМ!$D$10+'СЕТ СН'!$H$5-'СЕТ СН'!$H$20</f>
        <v>2903.8449005699999</v>
      </c>
      <c r="V100" s="36">
        <f>SUMIFS(СВЦЭМ!$C$39:$C$782,СВЦЭМ!$A$39:$A$782,$A100,СВЦЭМ!$B$39:$B$782,V$83)+'СЕТ СН'!$H$12+СВЦЭМ!$D$10+'СЕТ СН'!$H$5-'СЕТ СН'!$H$20</f>
        <v>2897.2233744800001</v>
      </c>
      <c r="W100" s="36">
        <f>SUMIFS(СВЦЭМ!$C$39:$C$782,СВЦЭМ!$A$39:$A$782,$A100,СВЦЭМ!$B$39:$B$782,W$83)+'СЕТ СН'!$H$12+СВЦЭМ!$D$10+'СЕТ СН'!$H$5-'СЕТ СН'!$H$20</f>
        <v>2912.0396285100001</v>
      </c>
      <c r="X100" s="36">
        <f>SUMIFS(СВЦЭМ!$C$39:$C$782,СВЦЭМ!$A$39:$A$782,$A100,СВЦЭМ!$B$39:$B$782,X$83)+'СЕТ СН'!$H$12+СВЦЭМ!$D$10+'СЕТ СН'!$H$5-'СЕТ СН'!$H$20</f>
        <v>2889.7322600299999</v>
      </c>
      <c r="Y100" s="36">
        <f>SUMIFS(СВЦЭМ!$C$39:$C$782,СВЦЭМ!$A$39:$A$782,$A100,СВЦЭМ!$B$39:$B$782,Y$83)+'СЕТ СН'!$H$12+СВЦЭМ!$D$10+'СЕТ СН'!$H$5-'СЕТ СН'!$H$20</f>
        <v>2846.53361356</v>
      </c>
    </row>
    <row r="101" spans="1:25" ht="15.75" x14ac:dyDescent="0.2">
      <c r="A101" s="35">
        <f t="shared" si="2"/>
        <v>44395</v>
      </c>
      <c r="B101" s="36">
        <f>SUMIFS(СВЦЭМ!$C$39:$C$782,СВЦЭМ!$A$39:$A$782,$A101,СВЦЭМ!$B$39:$B$782,B$83)+'СЕТ СН'!$H$12+СВЦЭМ!$D$10+'СЕТ СН'!$H$5-'СЕТ СН'!$H$20</f>
        <v>2866.2417575499999</v>
      </c>
      <c r="C101" s="36">
        <f>SUMIFS(СВЦЭМ!$C$39:$C$782,СВЦЭМ!$A$39:$A$782,$A101,СВЦЭМ!$B$39:$B$782,C$83)+'СЕТ СН'!$H$12+СВЦЭМ!$D$10+'СЕТ СН'!$H$5-'СЕТ СН'!$H$20</f>
        <v>2927.4535168499997</v>
      </c>
      <c r="D101" s="36">
        <f>SUMIFS(СВЦЭМ!$C$39:$C$782,СВЦЭМ!$A$39:$A$782,$A101,СВЦЭМ!$B$39:$B$782,D$83)+'СЕТ СН'!$H$12+СВЦЭМ!$D$10+'СЕТ СН'!$H$5-'СЕТ СН'!$H$20</f>
        <v>2967.1146945800001</v>
      </c>
      <c r="E101" s="36">
        <f>SUMIFS(СВЦЭМ!$C$39:$C$782,СВЦЭМ!$A$39:$A$782,$A101,СВЦЭМ!$B$39:$B$782,E$83)+'СЕТ СН'!$H$12+СВЦЭМ!$D$10+'СЕТ СН'!$H$5-'СЕТ СН'!$H$20</f>
        <v>2974.9511860000002</v>
      </c>
      <c r="F101" s="36">
        <f>SUMIFS(СВЦЭМ!$C$39:$C$782,СВЦЭМ!$A$39:$A$782,$A101,СВЦЭМ!$B$39:$B$782,F$83)+'СЕТ СН'!$H$12+СВЦЭМ!$D$10+'СЕТ СН'!$H$5-'СЕТ СН'!$H$20</f>
        <v>2986.60264069</v>
      </c>
      <c r="G101" s="36">
        <f>SUMIFS(СВЦЭМ!$C$39:$C$782,СВЦЭМ!$A$39:$A$782,$A101,СВЦЭМ!$B$39:$B$782,G$83)+'СЕТ СН'!$H$12+СВЦЭМ!$D$10+'СЕТ СН'!$H$5-'СЕТ СН'!$H$20</f>
        <v>2994.0892292399999</v>
      </c>
      <c r="H101" s="36">
        <f>SUMIFS(СВЦЭМ!$C$39:$C$782,СВЦЭМ!$A$39:$A$782,$A101,СВЦЭМ!$B$39:$B$782,H$83)+'СЕТ СН'!$H$12+СВЦЭМ!$D$10+'СЕТ СН'!$H$5-'СЕТ СН'!$H$20</f>
        <v>2979.22222745</v>
      </c>
      <c r="I101" s="36">
        <f>SUMIFS(СВЦЭМ!$C$39:$C$782,СВЦЭМ!$A$39:$A$782,$A101,СВЦЭМ!$B$39:$B$782,I$83)+'СЕТ СН'!$H$12+СВЦЭМ!$D$10+'СЕТ СН'!$H$5-'СЕТ СН'!$H$20</f>
        <v>2928.08930147</v>
      </c>
      <c r="J101" s="36">
        <f>SUMIFS(СВЦЭМ!$C$39:$C$782,СВЦЭМ!$A$39:$A$782,$A101,СВЦЭМ!$B$39:$B$782,J$83)+'СЕТ СН'!$H$12+СВЦЭМ!$D$10+'СЕТ СН'!$H$5-'СЕТ СН'!$H$20</f>
        <v>2851.1516516800002</v>
      </c>
      <c r="K101" s="36">
        <f>SUMIFS(СВЦЭМ!$C$39:$C$782,СВЦЭМ!$A$39:$A$782,$A101,СВЦЭМ!$B$39:$B$782,K$83)+'СЕТ СН'!$H$12+СВЦЭМ!$D$10+'СЕТ СН'!$H$5-'СЕТ СН'!$H$20</f>
        <v>2829.4377534099999</v>
      </c>
      <c r="L101" s="36">
        <f>SUMIFS(СВЦЭМ!$C$39:$C$782,СВЦЭМ!$A$39:$A$782,$A101,СВЦЭМ!$B$39:$B$782,L$83)+'СЕТ СН'!$H$12+СВЦЭМ!$D$10+'СЕТ СН'!$H$5-'СЕТ СН'!$H$20</f>
        <v>2824.56722605</v>
      </c>
      <c r="M101" s="36">
        <f>SUMIFS(СВЦЭМ!$C$39:$C$782,СВЦЭМ!$A$39:$A$782,$A101,СВЦЭМ!$B$39:$B$782,M$83)+'СЕТ СН'!$H$12+СВЦЭМ!$D$10+'СЕТ СН'!$H$5-'СЕТ СН'!$H$20</f>
        <v>2835.4965759799998</v>
      </c>
      <c r="N101" s="36">
        <f>SUMIFS(СВЦЭМ!$C$39:$C$782,СВЦЭМ!$A$39:$A$782,$A101,СВЦЭМ!$B$39:$B$782,N$83)+'СЕТ СН'!$H$12+СВЦЭМ!$D$10+'СЕТ СН'!$H$5-'СЕТ СН'!$H$20</f>
        <v>2858.98073677</v>
      </c>
      <c r="O101" s="36">
        <f>SUMIFS(СВЦЭМ!$C$39:$C$782,СВЦЭМ!$A$39:$A$782,$A101,СВЦЭМ!$B$39:$B$782,O$83)+'СЕТ СН'!$H$12+СВЦЭМ!$D$10+'СЕТ СН'!$H$5-'СЕТ СН'!$H$20</f>
        <v>2854.10054046</v>
      </c>
      <c r="P101" s="36">
        <f>SUMIFS(СВЦЭМ!$C$39:$C$782,СВЦЭМ!$A$39:$A$782,$A101,СВЦЭМ!$B$39:$B$782,P$83)+'СЕТ СН'!$H$12+СВЦЭМ!$D$10+'СЕТ СН'!$H$5-'СЕТ СН'!$H$20</f>
        <v>2869.10914877</v>
      </c>
      <c r="Q101" s="36">
        <f>SUMIFS(СВЦЭМ!$C$39:$C$782,СВЦЭМ!$A$39:$A$782,$A101,СВЦЭМ!$B$39:$B$782,Q$83)+'СЕТ СН'!$H$12+СВЦЭМ!$D$10+'СЕТ СН'!$H$5-'СЕТ СН'!$H$20</f>
        <v>2881.56478449</v>
      </c>
      <c r="R101" s="36">
        <f>SUMIFS(СВЦЭМ!$C$39:$C$782,СВЦЭМ!$A$39:$A$782,$A101,СВЦЭМ!$B$39:$B$782,R$83)+'СЕТ СН'!$H$12+СВЦЭМ!$D$10+'СЕТ СН'!$H$5-'СЕТ СН'!$H$20</f>
        <v>2866.3126668200002</v>
      </c>
      <c r="S101" s="36">
        <f>SUMIFS(СВЦЭМ!$C$39:$C$782,СВЦЭМ!$A$39:$A$782,$A101,СВЦЭМ!$B$39:$B$782,S$83)+'СЕТ СН'!$H$12+СВЦЭМ!$D$10+'СЕТ СН'!$H$5-'СЕТ СН'!$H$20</f>
        <v>2862.5142759099999</v>
      </c>
      <c r="T101" s="36">
        <f>SUMIFS(СВЦЭМ!$C$39:$C$782,СВЦЭМ!$A$39:$A$782,$A101,СВЦЭМ!$B$39:$B$782,T$83)+'СЕТ СН'!$H$12+СВЦЭМ!$D$10+'СЕТ СН'!$H$5-'СЕТ СН'!$H$20</f>
        <v>2873.6329974499999</v>
      </c>
      <c r="U101" s="36">
        <f>SUMIFS(СВЦЭМ!$C$39:$C$782,СВЦЭМ!$A$39:$A$782,$A101,СВЦЭМ!$B$39:$B$782,U$83)+'СЕТ СН'!$H$12+СВЦЭМ!$D$10+'СЕТ СН'!$H$5-'СЕТ СН'!$H$20</f>
        <v>2843.23637121</v>
      </c>
      <c r="V101" s="36">
        <f>SUMIFS(СВЦЭМ!$C$39:$C$782,СВЦЭМ!$A$39:$A$782,$A101,СВЦЭМ!$B$39:$B$782,V$83)+'СЕТ СН'!$H$12+СВЦЭМ!$D$10+'СЕТ СН'!$H$5-'СЕТ СН'!$H$20</f>
        <v>2839.6679957199999</v>
      </c>
      <c r="W101" s="36">
        <f>SUMIFS(СВЦЭМ!$C$39:$C$782,СВЦЭМ!$A$39:$A$782,$A101,СВЦЭМ!$B$39:$B$782,W$83)+'СЕТ СН'!$H$12+СВЦЭМ!$D$10+'СЕТ СН'!$H$5-'СЕТ СН'!$H$20</f>
        <v>2810.63913078</v>
      </c>
      <c r="X101" s="36">
        <f>SUMIFS(СВЦЭМ!$C$39:$C$782,СВЦЭМ!$A$39:$A$782,$A101,СВЦЭМ!$B$39:$B$782,X$83)+'СЕТ СН'!$H$12+СВЦЭМ!$D$10+'СЕТ СН'!$H$5-'СЕТ СН'!$H$20</f>
        <v>2833.7704887099999</v>
      </c>
      <c r="Y101" s="36">
        <f>SUMIFS(СВЦЭМ!$C$39:$C$782,СВЦЭМ!$A$39:$A$782,$A101,СВЦЭМ!$B$39:$B$782,Y$83)+'СЕТ СН'!$H$12+СВЦЭМ!$D$10+'СЕТ СН'!$H$5-'СЕТ СН'!$H$20</f>
        <v>2894.2625571099998</v>
      </c>
    </row>
    <row r="102" spans="1:25" ht="15.75" x14ac:dyDescent="0.2">
      <c r="A102" s="35">
        <f t="shared" si="2"/>
        <v>44396</v>
      </c>
      <c r="B102" s="36">
        <f>SUMIFS(СВЦЭМ!$C$39:$C$782,СВЦЭМ!$A$39:$A$782,$A102,СВЦЭМ!$B$39:$B$782,B$83)+'СЕТ СН'!$H$12+СВЦЭМ!$D$10+'СЕТ СН'!$H$5-'СЕТ СН'!$H$20</f>
        <v>2972.75681988</v>
      </c>
      <c r="C102" s="36">
        <f>SUMIFS(СВЦЭМ!$C$39:$C$782,СВЦЭМ!$A$39:$A$782,$A102,СВЦЭМ!$B$39:$B$782,C$83)+'СЕТ СН'!$H$12+СВЦЭМ!$D$10+'СЕТ СН'!$H$5-'СЕТ СН'!$H$20</f>
        <v>3034.7397004999998</v>
      </c>
      <c r="D102" s="36">
        <f>SUMIFS(СВЦЭМ!$C$39:$C$782,СВЦЭМ!$A$39:$A$782,$A102,СВЦЭМ!$B$39:$B$782,D$83)+'СЕТ СН'!$H$12+СВЦЭМ!$D$10+'СЕТ СН'!$H$5-'СЕТ СН'!$H$20</f>
        <v>3057.9835469199998</v>
      </c>
      <c r="E102" s="36">
        <f>SUMIFS(СВЦЭМ!$C$39:$C$782,СВЦЭМ!$A$39:$A$782,$A102,СВЦЭМ!$B$39:$B$782,E$83)+'СЕТ СН'!$H$12+СВЦЭМ!$D$10+'СЕТ СН'!$H$5-'СЕТ СН'!$H$20</f>
        <v>3053.1837441399998</v>
      </c>
      <c r="F102" s="36">
        <f>SUMIFS(СВЦЭМ!$C$39:$C$782,СВЦЭМ!$A$39:$A$782,$A102,СВЦЭМ!$B$39:$B$782,F$83)+'СЕТ СН'!$H$12+СВЦЭМ!$D$10+'СЕТ СН'!$H$5-'СЕТ СН'!$H$20</f>
        <v>3050.25064458</v>
      </c>
      <c r="G102" s="36">
        <f>SUMIFS(СВЦЭМ!$C$39:$C$782,СВЦЭМ!$A$39:$A$782,$A102,СВЦЭМ!$B$39:$B$782,G$83)+'СЕТ СН'!$H$12+СВЦЭМ!$D$10+'СЕТ СН'!$H$5-'СЕТ СН'!$H$20</f>
        <v>3042.5035292799998</v>
      </c>
      <c r="H102" s="36">
        <f>SUMIFS(СВЦЭМ!$C$39:$C$782,СВЦЭМ!$A$39:$A$782,$A102,СВЦЭМ!$B$39:$B$782,H$83)+'СЕТ СН'!$H$12+СВЦЭМ!$D$10+'СЕТ СН'!$H$5-'СЕТ СН'!$H$20</f>
        <v>3066.39592339</v>
      </c>
      <c r="I102" s="36">
        <f>SUMIFS(СВЦЭМ!$C$39:$C$782,СВЦЭМ!$A$39:$A$782,$A102,СВЦЭМ!$B$39:$B$782,I$83)+'СЕТ СН'!$H$12+СВЦЭМ!$D$10+'СЕТ СН'!$H$5-'СЕТ СН'!$H$20</f>
        <v>2990.8243769999999</v>
      </c>
      <c r="J102" s="36">
        <f>SUMIFS(СВЦЭМ!$C$39:$C$782,СВЦЭМ!$A$39:$A$782,$A102,СВЦЭМ!$B$39:$B$782,J$83)+'СЕТ СН'!$H$12+СВЦЭМ!$D$10+'СЕТ СН'!$H$5-'СЕТ СН'!$H$20</f>
        <v>2926.0576270500001</v>
      </c>
      <c r="K102" s="36">
        <f>SUMIFS(СВЦЭМ!$C$39:$C$782,СВЦЭМ!$A$39:$A$782,$A102,СВЦЭМ!$B$39:$B$782,K$83)+'СЕТ СН'!$H$12+СВЦЭМ!$D$10+'СЕТ СН'!$H$5-'СЕТ СН'!$H$20</f>
        <v>2875.9521146500001</v>
      </c>
      <c r="L102" s="36">
        <f>SUMIFS(СВЦЭМ!$C$39:$C$782,СВЦЭМ!$A$39:$A$782,$A102,СВЦЭМ!$B$39:$B$782,L$83)+'СЕТ СН'!$H$12+СВЦЭМ!$D$10+'СЕТ СН'!$H$5-'СЕТ СН'!$H$20</f>
        <v>2846.7860515900002</v>
      </c>
      <c r="M102" s="36">
        <f>SUMIFS(СВЦЭМ!$C$39:$C$782,СВЦЭМ!$A$39:$A$782,$A102,СВЦЭМ!$B$39:$B$782,M$83)+'СЕТ СН'!$H$12+СВЦЭМ!$D$10+'СЕТ СН'!$H$5-'СЕТ СН'!$H$20</f>
        <v>2867.2261135099998</v>
      </c>
      <c r="N102" s="36">
        <f>SUMIFS(СВЦЭМ!$C$39:$C$782,СВЦЭМ!$A$39:$A$782,$A102,СВЦЭМ!$B$39:$B$782,N$83)+'СЕТ СН'!$H$12+СВЦЭМ!$D$10+'СЕТ СН'!$H$5-'СЕТ СН'!$H$20</f>
        <v>2883.3246185500002</v>
      </c>
      <c r="O102" s="36">
        <f>SUMIFS(СВЦЭМ!$C$39:$C$782,СВЦЭМ!$A$39:$A$782,$A102,СВЦЭМ!$B$39:$B$782,O$83)+'СЕТ СН'!$H$12+СВЦЭМ!$D$10+'СЕТ СН'!$H$5-'СЕТ СН'!$H$20</f>
        <v>2895.05695384</v>
      </c>
      <c r="P102" s="36">
        <f>SUMIFS(СВЦЭМ!$C$39:$C$782,СВЦЭМ!$A$39:$A$782,$A102,СВЦЭМ!$B$39:$B$782,P$83)+'СЕТ СН'!$H$12+СВЦЭМ!$D$10+'СЕТ СН'!$H$5-'СЕТ СН'!$H$20</f>
        <v>2879.4836116299998</v>
      </c>
      <c r="Q102" s="36">
        <f>SUMIFS(СВЦЭМ!$C$39:$C$782,СВЦЭМ!$A$39:$A$782,$A102,СВЦЭМ!$B$39:$B$782,Q$83)+'СЕТ СН'!$H$12+СВЦЭМ!$D$10+'СЕТ СН'!$H$5-'СЕТ СН'!$H$20</f>
        <v>2870.4841193799998</v>
      </c>
      <c r="R102" s="36">
        <f>SUMIFS(СВЦЭМ!$C$39:$C$782,СВЦЭМ!$A$39:$A$782,$A102,СВЦЭМ!$B$39:$B$782,R$83)+'СЕТ СН'!$H$12+СВЦЭМ!$D$10+'СЕТ СН'!$H$5-'СЕТ СН'!$H$20</f>
        <v>2862.0106678299999</v>
      </c>
      <c r="S102" s="36">
        <f>SUMIFS(СВЦЭМ!$C$39:$C$782,СВЦЭМ!$A$39:$A$782,$A102,СВЦЭМ!$B$39:$B$782,S$83)+'СЕТ СН'!$H$12+СВЦЭМ!$D$10+'СЕТ СН'!$H$5-'СЕТ СН'!$H$20</f>
        <v>2844.5179569900001</v>
      </c>
      <c r="T102" s="36">
        <f>SUMIFS(СВЦЭМ!$C$39:$C$782,СВЦЭМ!$A$39:$A$782,$A102,СВЦЭМ!$B$39:$B$782,T$83)+'СЕТ СН'!$H$12+СВЦЭМ!$D$10+'СЕТ СН'!$H$5-'СЕТ СН'!$H$20</f>
        <v>2838.6219153500001</v>
      </c>
      <c r="U102" s="36">
        <f>SUMIFS(СВЦЭМ!$C$39:$C$782,СВЦЭМ!$A$39:$A$782,$A102,СВЦЭМ!$B$39:$B$782,U$83)+'СЕТ СН'!$H$12+СВЦЭМ!$D$10+'СЕТ СН'!$H$5-'СЕТ СН'!$H$20</f>
        <v>2848.6660784800001</v>
      </c>
      <c r="V102" s="36">
        <f>SUMIFS(СВЦЭМ!$C$39:$C$782,СВЦЭМ!$A$39:$A$782,$A102,СВЦЭМ!$B$39:$B$782,V$83)+'СЕТ СН'!$H$12+СВЦЭМ!$D$10+'СЕТ СН'!$H$5-'СЕТ СН'!$H$20</f>
        <v>2843.2107828399999</v>
      </c>
      <c r="W102" s="36">
        <f>SUMIFS(СВЦЭМ!$C$39:$C$782,СВЦЭМ!$A$39:$A$782,$A102,СВЦЭМ!$B$39:$B$782,W$83)+'СЕТ СН'!$H$12+СВЦЭМ!$D$10+'СЕТ СН'!$H$5-'СЕТ СН'!$H$20</f>
        <v>2858.54883453</v>
      </c>
      <c r="X102" s="36">
        <f>SUMIFS(СВЦЭМ!$C$39:$C$782,СВЦЭМ!$A$39:$A$782,$A102,СВЦЭМ!$B$39:$B$782,X$83)+'СЕТ СН'!$H$12+СВЦЭМ!$D$10+'СЕТ СН'!$H$5-'СЕТ СН'!$H$20</f>
        <v>2851.5351342899999</v>
      </c>
      <c r="Y102" s="36">
        <f>SUMIFS(СВЦЭМ!$C$39:$C$782,СВЦЭМ!$A$39:$A$782,$A102,СВЦЭМ!$B$39:$B$782,Y$83)+'СЕТ СН'!$H$12+СВЦЭМ!$D$10+'СЕТ СН'!$H$5-'СЕТ СН'!$H$20</f>
        <v>2888.08126485</v>
      </c>
    </row>
    <row r="103" spans="1:25" ht="15.75" x14ac:dyDescent="0.2">
      <c r="A103" s="35">
        <f t="shared" si="2"/>
        <v>44397</v>
      </c>
      <c r="B103" s="36">
        <f>SUMIFS(СВЦЭМ!$C$39:$C$782,СВЦЭМ!$A$39:$A$782,$A103,СВЦЭМ!$B$39:$B$782,B$83)+'СЕТ СН'!$H$12+СВЦЭМ!$D$10+'СЕТ СН'!$H$5-'СЕТ СН'!$H$20</f>
        <v>2939.0503285099999</v>
      </c>
      <c r="C103" s="36">
        <f>SUMIFS(СВЦЭМ!$C$39:$C$782,СВЦЭМ!$A$39:$A$782,$A103,СВЦЭМ!$B$39:$B$782,C$83)+'СЕТ СН'!$H$12+СВЦЭМ!$D$10+'СЕТ СН'!$H$5-'СЕТ СН'!$H$20</f>
        <v>3023.4042140299998</v>
      </c>
      <c r="D103" s="36">
        <f>SUMIFS(СВЦЭМ!$C$39:$C$782,СВЦЭМ!$A$39:$A$782,$A103,СВЦЭМ!$B$39:$B$782,D$83)+'СЕТ СН'!$H$12+СВЦЭМ!$D$10+'СЕТ СН'!$H$5-'СЕТ СН'!$H$20</f>
        <v>3071.3755286999999</v>
      </c>
      <c r="E103" s="36">
        <f>SUMIFS(СВЦЭМ!$C$39:$C$782,СВЦЭМ!$A$39:$A$782,$A103,СВЦЭМ!$B$39:$B$782,E$83)+'СЕТ СН'!$H$12+СВЦЭМ!$D$10+'СЕТ СН'!$H$5-'СЕТ СН'!$H$20</f>
        <v>3077.34780593</v>
      </c>
      <c r="F103" s="36">
        <f>SUMIFS(СВЦЭМ!$C$39:$C$782,СВЦЭМ!$A$39:$A$782,$A103,СВЦЭМ!$B$39:$B$782,F$83)+'СЕТ СН'!$H$12+СВЦЭМ!$D$10+'СЕТ СН'!$H$5-'СЕТ СН'!$H$20</f>
        <v>3092.5131439500001</v>
      </c>
      <c r="G103" s="36">
        <f>SUMIFS(СВЦЭМ!$C$39:$C$782,СВЦЭМ!$A$39:$A$782,$A103,СВЦЭМ!$B$39:$B$782,G$83)+'СЕТ СН'!$H$12+СВЦЭМ!$D$10+'СЕТ СН'!$H$5-'СЕТ СН'!$H$20</f>
        <v>3065.2626085100001</v>
      </c>
      <c r="H103" s="36">
        <f>SUMIFS(СВЦЭМ!$C$39:$C$782,СВЦЭМ!$A$39:$A$782,$A103,СВЦЭМ!$B$39:$B$782,H$83)+'СЕТ СН'!$H$12+СВЦЭМ!$D$10+'СЕТ СН'!$H$5-'СЕТ СН'!$H$20</f>
        <v>3008.8907216399998</v>
      </c>
      <c r="I103" s="36">
        <f>SUMIFS(СВЦЭМ!$C$39:$C$782,СВЦЭМ!$A$39:$A$782,$A103,СВЦЭМ!$B$39:$B$782,I$83)+'СЕТ СН'!$H$12+СВЦЭМ!$D$10+'СЕТ СН'!$H$5-'СЕТ СН'!$H$20</f>
        <v>2928.2241925799999</v>
      </c>
      <c r="J103" s="36">
        <f>SUMIFS(СВЦЭМ!$C$39:$C$782,СВЦЭМ!$A$39:$A$782,$A103,СВЦЭМ!$B$39:$B$782,J$83)+'СЕТ СН'!$H$12+СВЦЭМ!$D$10+'СЕТ СН'!$H$5-'СЕТ СН'!$H$20</f>
        <v>2855.55407633</v>
      </c>
      <c r="K103" s="36">
        <f>SUMIFS(СВЦЭМ!$C$39:$C$782,СВЦЭМ!$A$39:$A$782,$A103,СВЦЭМ!$B$39:$B$782,K$83)+'СЕТ СН'!$H$12+СВЦЭМ!$D$10+'СЕТ СН'!$H$5-'СЕТ СН'!$H$20</f>
        <v>2835.6672439700001</v>
      </c>
      <c r="L103" s="36">
        <f>SUMIFS(СВЦЭМ!$C$39:$C$782,СВЦЭМ!$A$39:$A$782,$A103,СВЦЭМ!$B$39:$B$782,L$83)+'СЕТ СН'!$H$12+СВЦЭМ!$D$10+'СЕТ СН'!$H$5-'СЕТ СН'!$H$20</f>
        <v>2829.67050733</v>
      </c>
      <c r="M103" s="36">
        <f>SUMIFS(СВЦЭМ!$C$39:$C$782,СВЦЭМ!$A$39:$A$782,$A103,СВЦЭМ!$B$39:$B$782,M$83)+'СЕТ СН'!$H$12+СВЦЭМ!$D$10+'СЕТ СН'!$H$5-'СЕТ СН'!$H$20</f>
        <v>2816.16145138</v>
      </c>
      <c r="N103" s="36">
        <f>SUMIFS(СВЦЭМ!$C$39:$C$782,СВЦЭМ!$A$39:$A$782,$A103,СВЦЭМ!$B$39:$B$782,N$83)+'СЕТ СН'!$H$12+СВЦЭМ!$D$10+'СЕТ СН'!$H$5-'СЕТ СН'!$H$20</f>
        <v>2848.39661501</v>
      </c>
      <c r="O103" s="36">
        <f>SUMIFS(СВЦЭМ!$C$39:$C$782,СВЦЭМ!$A$39:$A$782,$A103,СВЦЭМ!$B$39:$B$782,O$83)+'СЕТ СН'!$H$12+СВЦЭМ!$D$10+'СЕТ СН'!$H$5-'СЕТ СН'!$H$20</f>
        <v>2838.1176959099998</v>
      </c>
      <c r="P103" s="36">
        <f>SUMIFS(СВЦЭМ!$C$39:$C$782,СВЦЭМ!$A$39:$A$782,$A103,СВЦЭМ!$B$39:$B$782,P$83)+'СЕТ СН'!$H$12+СВЦЭМ!$D$10+'СЕТ СН'!$H$5-'СЕТ СН'!$H$20</f>
        <v>2850.8430810099999</v>
      </c>
      <c r="Q103" s="36">
        <f>SUMIFS(СВЦЭМ!$C$39:$C$782,СВЦЭМ!$A$39:$A$782,$A103,СВЦЭМ!$B$39:$B$782,Q$83)+'СЕТ СН'!$H$12+СВЦЭМ!$D$10+'СЕТ СН'!$H$5-'СЕТ СН'!$H$20</f>
        <v>2836.1909495499999</v>
      </c>
      <c r="R103" s="36">
        <f>SUMIFS(СВЦЭМ!$C$39:$C$782,СВЦЭМ!$A$39:$A$782,$A103,СВЦЭМ!$B$39:$B$782,R$83)+'СЕТ СН'!$H$12+СВЦЭМ!$D$10+'СЕТ СН'!$H$5-'СЕТ СН'!$H$20</f>
        <v>2850.1125312700001</v>
      </c>
      <c r="S103" s="36">
        <f>SUMIFS(СВЦЭМ!$C$39:$C$782,СВЦЭМ!$A$39:$A$782,$A103,СВЦЭМ!$B$39:$B$782,S$83)+'СЕТ СН'!$H$12+СВЦЭМ!$D$10+'СЕТ СН'!$H$5-'СЕТ СН'!$H$20</f>
        <v>2813.9479291600001</v>
      </c>
      <c r="T103" s="36">
        <f>SUMIFS(СВЦЭМ!$C$39:$C$782,СВЦЭМ!$A$39:$A$782,$A103,СВЦЭМ!$B$39:$B$782,T$83)+'СЕТ СН'!$H$12+СВЦЭМ!$D$10+'СЕТ СН'!$H$5-'СЕТ СН'!$H$20</f>
        <v>2853.88479216</v>
      </c>
      <c r="U103" s="36">
        <f>SUMIFS(СВЦЭМ!$C$39:$C$782,СВЦЭМ!$A$39:$A$782,$A103,СВЦЭМ!$B$39:$B$782,U$83)+'СЕТ СН'!$H$12+СВЦЭМ!$D$10+'СЕТ СН'!$H$5-'СЕТ СН'!$H$20</f>
        <v>2876.4742063899998</v>
      </c>
      <c r="V103" s="36">
        <f>SUMIFS(СВЦЭМ!$C$39:$C$782,СВЦЭМ!$A$39:$A$782,$A103,СВЦЭМ!$B$39:$B$782,V$83)+'СЕТ СН'!$H$12+СВЦЭМ!$D$10+'СЕТ СН'!$H$5-'СЕТ СН'!$H$20</f>
        <v>2870.19837719</v>
      </c>
      <c r="W103" s="36">
        <f>SUMIFS(СВЦЭМ!$C$39:$C$782,СВЦЭМ!$A$39:$A$782,$A103,СВЦЭМ!$B$39:$B$782,W$83)+'СЕТ СН'!$H$12+СВЦЭМ!$D$10+'СЕТ СН'!$H$5-'СЕТ СН'!$H$20</f>
        <v>2899.24321706</v>
      </c>
      <c r="X103" s="36">
        <f>SUMIFS(СВЦЭМ!$C$39:$C$782,СВЦЭМ!$A$39:$A$782,$A103,СВЦЭМ!$B$39:$B$782,X$83)+'СЕТ СН'!$H$12+СВЦЭМ!$D$10+'СЕТ СН'!$H$5-'СЕТ СН'!$H$20</f>
        <v>2879.3259070200002</v>
      </c>
      <c r="Y103" s="36">
        <f>SUMIFS(СВЦЭМ!$C$39:$C$782,СВЦЭМ!$A$39:$A$782,$A103,СВЦЭМ!$B$39:$B$782,Y$83)+'СЕТ СН'!$H$12+СВЦЭМ!$D$10+'СЕТ СН'!$H$5-'СЕТ СН'!$H$20</f>
        <v>2878.9425251499997</v>
      </c>
    </row>
    <row r="104" spans="1:25" ht="15.75" x14ac:dyDescent="0.2">
      <c r="A104" s="35">
        <f t="shared" si="2"/>
        <v>44398</v>
      </c>
      <c r="B104" s="36">
        <f>SUMIFS(СВЦЭМ!$C$39:$C$782,СВЦЭМ!$A$39:$A$782,$A104,СВЦЭМ!$B$39:$B$782,B$83)+'СЕТ СН'!$H$12+СВЦЭМ!$D$10+'СЕТ СН'!$H$5-'СЕТ СН'!$H$20</f>
        <v>3053.9552343800001</v>
      </c>
      <c r="C104" s="36">
        <f>SUMIFS(СВЦЭМ!$C$39:$C$782,СВЦЭМ!$A$39:$A$782,$A104,СВЦЭМ!$B$39:$B$782,C$83)+'СЕТ СН'!$H$12+СВЦЭМ!$D$10+'СЕТ СН'!$H$5-'СЕТ СН'!$H$20</f>
        <v>3125.93887761</v>
      </c>
      <c r="D104" s="36">
        <f>SUMIFS(СВЦЭМ!$C$39:$C$782,СВЦЭМ!$A$39:$A$782,$A104,СВЦЭМ!$B$39:$B$782,D$83)+'СЕТ СН'!$H$12+СВЦЭМ!$D$10+'СЕТ СН'!$H$5-'СЕТ СН'!$H$20</f>
        <v>3205.2751812699998</v>
      </c>
      <c r="E104" s="36">
        <f>SUMIFS(СВЦЭМ!$C$39:$C$782,СВЦЭМ!$A$39:$A$782,$A104,СВЦЭМ!$B$39:$B$782,E$83)+'СЕТ СН'!$H$12+СВЦЭМ!$D$10+'СЕТ СН'!$H$5-'СЕТ СН'!$H$20</f>
        <v>3215.4167318700001</v>
      </c>
      <c r="F104" s="36">
        <f>SUMIFS(СВЦЭМ!$C$39:$C$782,СВЦЭМ!$A$39:$A$782,$A104,СВЦЭМ!$B$39:$B$782,F$83)+'СЕТ СН'!$H$12+СВЦЭМ!$D$10+'СЕТ СН'!$H$5-'СЕТ СН'!$H$20</f>
        <v>3220.06949687</v>
      </c>
      <c r="G104" s="36">
        <f>SUMIFS(СВЦЭМ!$C$39:$C$782,СВЦЭМ!$A$39:$A$782,$A104,СВЦЭМ!$B$39:$B$782,G$83)+'СЕТ СН'!$H$12+СВЦЭМ!$D$10+'СЕТ СН'!$H$5-'СЕТ СН'!$H$20</f>
        <v>3201.0221880399999</v>
      </c>
      <c r="H104" s="36">
        <f>SUMIFS(СВЦЭМ!$C$39:$C$782,СВЦЭМ!$A$39:$A$782,$A104,СВЦЭМ!$B$39:$B$782,H$83)+'СЕТ СН'!$H$12+СВЦЭМ!$D$10+'СЕТ СН'!$H$5-'СЕТ СН'!$H$20</f>
        <v>3177.2763691099999</v>
      </c>
      <c r="I104" s="36">
        <f>SUMIFS(СВЦЭМ!$C$39:$C$782,СВЦЭМ!$A$39:$A$782,$A104,СВЦЭМ!$B$39:$B$782,I$83)+'СЕТ СН'!$H$12+СВЦЭМ!$D$10+'СЕТ СН'!$H$5-'СЕТ СН'!$H$20</f>
        <v>3088.7687297399998</v>
      </c>
      <c r="J104" s="36">
        <f>SUMIFS(СВЦЭМ!$C$39:$C$782,СВЦЭМ!$A$39:$A$782,$A104,СВЦЭМ!$B$39:$B$782,J$83)+'СЕТ СН'!$H$12+СВЦЭМ!$D$10+'СЕТ СН'!$H$5-'СЕТ СН'!$H$20</f>
        <v>3017.1554393000001</v>
      </c>
      <c r="K104" s="36">
        <f>SUMIFS(СВЦЭМ!$C$39:$C$782,СВЦЭМ!$A$39:$A$782,$A104,СВЦЭМ!$B$39:$B$782,K$83)+'СЕТ СН'!$H$12+СВЦЭМ!$D$10+'СЕТ СН'!$H$5-'СЕТ СН'!$H$20</f>
        <v>2956.5706382399999</v>
      </c>
      <c r="L104" s="36">
        <f>SUMIFS(СВЦЭМ!$C$39:$C$782,СВЦЭМ!$A$39:$A$782,$A104,СВЦЭМ!$B$39:$B$782,L$83)+'СЕТ СН'!$H$12+СВЦЭМ!$D$10+'СЕТ СН'!$H$5-'СЕТ СН'!$H$20</f>
        <v>2906.0498240799998</v>
      </c>
      <c r="M104" s="36">
        <f>SUMIFS(СВЦЭМ!$C$39:$C$782,СВЦЭМ!$A$39:$A$782,$A104,СВЦЭМ!$B$39:$B$782,M$83)+'СЕТ СН'!$H$12+СВЦЭМ!$D$10+'СЕТ СН'!$H$5-'СЕТ СН'!$H$20</f>
        <v>2911.7607924499998</v>
      </c>
      <c r="N104" s="36">
        <f>SUMIFS(СВЦЭМ!$C$39:$C$782,СВЦЭМ!$A$39:$A$782,$A104,СВЦЭМ!$B$39:$B$782,N$83)+'СЕТ СН'!$H$12+СВЦЭМ!$D$10+'СЕТ СН'!$H$5-'СЕТ СН'!$H$20</f>
        <v>2957.8999541799999</v>
      </c>
      <c r="O104" s="36">
        <f>SUMIFS(СВЦЭМ!$C$39:$C$782,СВЦЭМ!$A$39:$A$782,$A104,СВЦЭМ!$B$39:$B$782,O$83)+'СЕТ СН'!$H$12+СВЦЭМ!$D$10+'СЕТ СН'!$H$5-'СЕТ СН'!$H$20</f>
        <v>2948.2169732799998</v>
      </c>
      <c r="P104" s="36">
        <f>SUMIFS(СВЦЭМ!$C$39:$C$782,СВЦЭМ!$A$39:$A$782,$A104,СВЦЭМ!$B$39:$B$782,P$83)+'СЕТ СН'!$H$12+СВЦЭМ!$D$10+'СЕТ СН'!$H$5-'СЕТ СН'!$H$20</f>
        <v>2963.8782562699998</v>
      </c>
      <c r="Q104" s="36">
        <f>SUMIFS(СВЦЭМ!$C$39:$C$782,СВЦЭМ!$A$39:$A$782,$A104,СВЦЭМ!$B$39:$B$782,Q$83)+'СЕТ СН'!$H$12+СВЦЭМ!$D$10+'СЕТ СН'!$H$5-'СЕТ СН'!$H$20</f>
        <v>2944.4165450999999</v>
      </c>
      <c r="R104" s="36">
        <f>SUMIFS(СВЦЭМ!$C$39:$C$782,СВЦЭМ!$A$39:$A$782,$A104,СВЦЭМ!$B$39:$B$782,R$83)+'СЕТ СН'!$H$12+СВЦЭМ!$D$10+'СЕТ СН'!$H$5-'СЕТ СН'!$H$20</f>
        <v>2948.1346938900001</v>
      </c>
      <c r="S104" s="36">
        <f>SUMIFS(СВЦЭМ!$C$39:$C$782,СВЦЭМ!$A$39:$A$782,$A104,СВЦЭМ!$B$39:$B$782,S$83)+'СЕТ СН'!$H$12+СВЦЭМ!$D$10+'СЕТ СН'!$H$5-'СЕТ СН'!$H$20</f>
        <v>2930.1440092399998</v>
      </c>
      <c r="T104" s="36">
        <f>SUMIFS(СВЦЭМ!$C$39:$C$782,СВЦЭМ!$A$39:$A$782,$A104,СВЦЭМ!$B$39:$B$782,T$83)+'СЕТ СН'!$H$12+СВЦЭМ!$D$10+'СЕТ СН'!$H$5-'СЕТ СН'!$H$20</f>
        <v>2911.2117879100001</v>
      </c>
      <c r="U104" s="36">
        <f>SUMIFS(СВЦЭМ!$C$39:$C$782,СВЦЭМ!$A$39:$A$782,$A104,СВЦЭМ!$B$39:$B$782,U$83)+'СЕТ СН'!$H$12+СВЦЭМ!$D$10+'СЕТ СН'!$H$5-'СЕТ СН'!$H$20</f>
        <v>2941.7961354700001</v>
      </c>
      <c r="V104" s="36">
        <f>SUMIFS(СВЦЭМ!$C$39:$C$782,СВЦЭМ!$A$39:$A$782,$A104,СВЦЭМ!$B$39:$B$782,V$83)+'СЕТ СН'!$H$12+СВЦЭМ!$D$10+'СЕТ СН'!$H$5-'СЕТ СН'!$H$20</f>
        <v>2945.9588963300002</v>
      </c>
      <c r="W104" s="36">
        <f>SUMIFS(СВЦЭМ!$C$39:$C$782,СВЦЭМ!$A$39:$A$782,$A104,СВЦЭМ!$B$39:$B$782,W$83)+'СЕТ СН'!$H$12+СВЦЭМ!$D$10+'СЕТ СН'!$H$5-'СЕТ СН'!$H$20</f>
        <v>2927.1784330800001</v>
      </c>
      <c r="X104" s="36">
        <f>SUMIFS(СВЦЭМ!$C$39:$C$782,СВЦЭМ!$A$39:$A$782,$A104,СВЦЭМ!$B$39:$B$782,X$83)+'СЕТ СН'!$H$12+СВЦЭМ!$D$10+'СЕТ СН'!$H$5-'СЕТ СН'!$H$20</f>
        <v>2965.8925369099998</v>
      </c>
      <c r="Y104" s="36">
        <f>SUMIFS(СВЦЭМ!$C$39:$C$782,СВЦЭМ!$A$39:$A$782,$A104,СВЦЭМ!$B$39:$B$782,Y$83)+'СЕТ СН'!$H$12+СВЦЭМ!$D$10+'СЕТ СН'!$H$5-'СЕТ СН'!$H$20</f>
        <v>3018.3233223500001</v>
      </c>
    </row>
    <row r="105" spans="1:25" ht="15.75" x14ac:dyDescent="0.2">
      <c r="A105" s="35">
        <f t="shared" si="2"/>
        <v>44399</v>
      </c>
      <c r="B105" s="36">
        <f>SUMIFS(СВЦЭМ!$C$39:$C$782,СВЦЭМ!$A$39:$A$782,$A105,СВЦЭМ!$B$39:$B$782,B$83)+'СЕТ СН'!$H$12+СВЦЭМ!$D$10+'СЕТ СН'!$H$5-'СЕТ СН'!$H$20</f>
        <v>2950.7377077699998</v>
      </c>
      <c r="C105" s="36">
        <f>SUMIFS(СВЦЭМ!$C$39:$C$782,СВЦЭМ!$A$39:$A$782,$A105,СВЦЭМ!$B$39:$B$782,C$83)+'СЕТ СН'!$H$12+СВЦЭМ!$D$10+'СЕТ СН'!$H$5-'СЕТ СН'!$H$20</f>
        <v>3014.2399076199999</v>
      </c>
      <c r="D105" s="36">
        <f>SUMIFS(СВЦЭМ!$C$39:$C$782,СВЦЭМ!$A$39:$A$782,$A105,СВЦЭМ!$B$39:$B$782,D$83)+'СЕТ СН'!$H$12+СВЦЭМ!$D$10+'СЕТ СН'!$H$5-'СЕТ СН'!$H$20</f>
        <v>3008.05688951</v>
      </c>
      <c r="E105" s="36">
        <f>SUMIFS(СВЦЭМ!$C$39:$C$782,СВЦЭМ!$A$39:$A$782,$A105,СВЦЭМ!$B$39:$B$782,E$83)+'СЕТ СН'!$H$12+СВЦЭМ!$D$10+'СЕТ СН'!$H$5-'СЕТ СН'!$H$20</f>
        <v>3033.4796811400001</v>
      </c>
      <c r="F105" s="36">
        <f>SUMIFS(СВЦЭМ!$C$39:$C$782,СВЦЭМ!$A$39:$A$782,$A105,СВЦЭМ!$B$39:$B$782,F$83)+'СЕТ СН'!$H$12+СВЦЭМ!$D$10+'СЕТ СН'!$H$5-'СЕТ СН'!$H$20</f>
        <v>3028.4363066400001</v>
      </c>
      <c r="G105" s="36">
        <f>SUMIFS(СВЦЭМ!$C$39:$C$782,СВЦЭМ!$A$39:$A$782,$A105,СВЦЭМ!$B$39:$B$782,G$83)+'СЕТ СН'!$H$12+СВЦЭМ!$D$10+'СЕТ СН'!$H$5-'СЕТ СН'!$H$20</f>
        <v>3014.4792532399997</v>
      </c>
      <c r="H105" s="36">
        <f>SUMIFS(СВЦЭМ!$C$39:$C$782,СВЦЭМ!$A$39:$A$782,$A105,СВЦЭМ!$B$39:$B$782,H$83)+'СЕТ СН'!$H$12+СВЦЭМ!$D$10+'СЕТ СН'!$H$5-'СЕТ СН'!$H$20</f>
        <v>2966.4400590800001</v>
      </c>
      <c r="I105" s="36">
        <f>SUMIFS(СВЦЭМ!$C$39:$C$782,СВЦЭМ!$A$39:$A$782,$A105,СВЦЭМ!$B$39:$B$782,I$83)+'СЕТ СН'!$H$12+СВЦЭМ!$D$10+'СЕТ СН'!$H$5-'СЕТ СН'!$H$20</f>
        <v>2911.9596418900001</v>
      </c>
      <c r="J105" s="36">
        <f>SUMIFS(СВЦЭМ!$C$39:$C$782,СВЦЭМ!$A$39:$A$782,$A105,СВЦЭМ!$B$39:$B$782,J$83)+'СЕТ СН'!$H$12+СВЦЭМ!$D$10+'СЕТ СН'!$H$5-'СЕТ СН'!$H$20</f>
        <v>2839.0148920399997</v>
      </c>
      <c r="K105" s="36">
        <f>SUMIFS(СВЦЭМ!$C$39:$C$782,СВЦЭМ!$A$39:$A$782,$A105,СВЦЭМ!$B$39:$B$782,K$83)+'СЕТ СН'!$H$12+СВЦЭМ!$D$10+'СЕТ СН'!$H$5-'СЕТ СН'!$H$20</f>
        <v>2811.0253463999998</v>
      </c>
      <c r="L105" s="36">
        <f>SUMIFS(СВЦЭМ!$C$39:$C$782,СВЦЭМ!$A$39:$A$782,$A105,СВЦЭМ!$B$39:$B$782,L$83)+'СЕТ СН'!$H$12+СВЦЭМ!$D$10+'СЕТ СН'!$H$5-'СЕТ СН'!$H$20</f>
        <v>2834.9121299799999</v>
      </c>
      <c r="M105" s="36">
        <f>SUMIFS(СВЦЭМ!$C$39:$C$782,СВЦЭМ!$A$39:$A$782,$A105,СВЦЭМ!$B$39:$B$782,M$83)+'СЕТ СН'!$H$12+СВЦЭМ!$D$10+'СЕТ СН'!$H$5-'СЕТ СН'!$H$20</f>
        <v>2792.0118115</v>
      </c>
      <c r="N105" s="36">
        <f>SUMIFS(СВЦЭМ!$C$39:$C$782,СВЦЭМ!$A$39:$A$782,$A105,СВЦЭМ!$B$39:$B$782,N$83)+'СЕТ СН'!$H$12+СВЦЭМ!$D$10+'СЕТ СН'!$H$5-'СЕТ СН'!$H$20</f>
        <v>2802.6685685799998</v>
      </c>
      <c r="O105" s="36">
        <f>SUMIFS(СВЦЭМ!$C$39:$C$782,СВЦЭМ!$A$39:$A$782,$A105,СВЦЭМ!$B$39:$B$782,O$83)+'СЕТ СН'!$H$12+СВЦЭМ!$D$10+'СЕТ СН'!$H$5-'СЕТ СН'!$H$20</f>
        <v>2797.70168444</v>
      </c>
      <c r="P105" s="36">
        <f>SUMIFS(СВЦЭМ!$C$39:$C$782,СВЦЭМ!$A$39:$A$782,$A105,СВЦЭМ!$B$39:$B$782,P$83)+'СЕТ СН'!$H$12+СВЦЭМ!$D$10+'СЕТ СН'!$H$5-'СЕТ СН'!$H$20</f>
        <v>2795.1378823699997</v>
      </c>
      <c r="Q105" s="36">
        <f>SUMIFS(СВЦЭМ!$C$39:$C$782,СВЦЭМ!$A$39:$A$782,$A105,СВЦЭМ!$B$39:$B$782,Q$83)+'СЕТ СН'!$H$12+СВЦЭМ!$D$10+'СЕТ СН'!$H$5-'СЕТ СН'!$H$20</f>
        <v>2792.2482235500001</v>
      </c>
      <c r="R105" s="36">
        <f>SUMIFS(СВЦЭМ!$C$39:$C$782,СВЦЭМ!$A$39:$A$782,$A105,СВЦЭМ!$B$39:$B$782,R$83)+'СЕТ СН'!$H$12+СВЦЭМ!$D$10+'СЕТ СН'!$H$5-'СЕТ СН'!$H$20</f>
        <v>2824.0499281499997</v>
      </c>
      <c r="S105" s="36">
        <f>SUMIFS(СВЦЭМ!$C$39:$C$782,СВЦЭМ!$A$39:$A$782,$A105,СВЦЭМ!$B$39:$B$782,S$83)+'СЕТ СН'!$H$12+СВЦЭМ!$D$10+'СЕТ СН'!$H$5-'СЕТ СН'!$H$20</f>
        <v>2788.3653950399998</v>
      </c>
      <c r="T105" s="36">
        <f>SUMIFS(СВЦЭМ!$C$39:$C$782,СВЦЭМ!$A$39:$A$782,$A105,СВЦЭМ!$B$39:$B$782,T$83)+'СЕТ СН'!$H$12+СВЦЭМ!$D$10+'СЕТ СН'!$H$5-'СЕТ СН'!$H$20</f>
        <v>2868.0967108300001</v>
      </c>
      <c r="U105" s="36">
        <f>SUMIFS(СВЦЭМ!$C$39:$C$782,СВЦЭМ!$A$39:$A$782,$A105,СВЦЭМ!$B$39:$B$782,U$83)+'СЕТ СН'!$H$12+СВЦЭМ!$D$10+'СЕТ СН'!$H$5-'СЕТ СН'!$H$20</f>
        <v>2882.1007946999998</v>
      </c>
      <c r="V105" s="36">
        <f>SUMIFS(СВЦЭМ!$C$39:$C$782,СВЦЭМ!$A$39:$A$782,$A105,СВЦЭМ!$B$39:$B$782,V$83)+'СЕТ СН'!$H$12+СВЦЭМ!$D$10+'СЕТ СН'!$H$5-'СЕТ СН'!$H$20</f>
        <v>2876.3760527300001</v>
      </c>
      <c r="W105" s="36">
        <f>SUMIFS(СВЦЭМ!$C$39:$C$782,СВЦЭМ!$A$39:$A$782,$A105,СВЦЭМ!$B$39:$B$782,W$83)+'СЕТ СН'!$H$12+СВЦЭМ!$D$10+'СЕТ СН'!$H$5-'СЕТ СН'!$H$20</f>
        <v>2893.8957269499997</v>
      </c>
      <c r="X105" s="36">
        <f>SUMIFS(СВЦЭМ!$C$39:$C$782,СВЦЭМ!$A$39:$A$782,$A105,СВЦЭМ!$B$39:$B$782,X$83)+'СЕТ СН'!$H$12+СВЦЭМ!$D$10+'СЕТ СН'!$H$5-'СЕТ СН'!$H$20</f>
        <v>2865.1509075099998</v>
      </c>
      <c r="Y105" s="36">
        <f>SUMIFS(СВЦЭМ!$C$39:$C$782,СВЦЭМ!$A$39:$A$782,$A105,СВЦЭМ!$B$39:$B$782,Y$83)+'СЕТ СН'!$H$12+СВЦЭМ!$D$10+'СЕТ СН'!$H$5-'СЕТ СН'!$H$20</f>
        <v>2844.0500576499999</v>
      </c>
    </row>
    <row r="106" spans="1:25" ht="15.75" x14ac:dyDescent="0.2">
      <c r="A106" s="35">
        <f t="shared" si="2"/>
        <v>44400</v>
      </c>
      <c r="B106" s="36">
        <f>SUMIFS(СВЦЭМ!$C$39:$C$782,СВЦЭМ!$A$39:$A$782,$A106,СВЦЭМ!$B$39:$B$782,B$83)+'СЕТ СН'!$H$12+СВЦЭМ!$D$10+'СЕТ СН'!$H$5-'СЕТ СН'!$H$20</f>
        <v>2876.3541488700002</v>
      </c>
      <c r="C106" s="36">
        <f>SUMIFS(СВЦЭМ!$C$39:$C$782,СВЦЭМ!$A$39:$A$782,$A106,СВЦЭМ!$B$39:$B$782,C$83)+'СЕТ СН'!$H$12+СВЦЭМ!$D$10+'СЕТ СН'!$H$5-'СЕТ СН'!$H$20</f>
        <v>2927.4033954699999</v>
      </c>
      <c r="D106" s="36">
        <f>SUMIFS(СВЦЭМ!$C$39:$C$782,СВЦЭМ!$A$39:$A$782,$A106,СВЦЭМ!$B$39:$B$782,D$83)+'СЕТ СН'!$H$12+СВЦЭМ!$D$10+'СЕТ СН'!$H$5-'СЕТ СН'!$H$20</f>
        <v>2949.0552160400002</v>
      </c>
      <c r="E106" s="36">
        <f>SUMIFS(СВЦЭМ!$C$39:$C$782,СВЦЭМ!$A$39:$A$782,$A106,СВЦЭМ!$B$39:$B$782,E$83)+'СЕТ СН'!$H$12+СВЦЭМ!$D$10+'СЕТ СН'!$H$5-'СЕТ СН'!$H$20</f>
        <v>2990.0136966199998</v>
      </c>
      <c r="F106" s="36">
        <f>SUMIFS(СВЦЭМ!$C$39:$C$782,СВЦЭМ!$A$39:$A$782,$A106,СВЦЭМ!$B$39:$B$782,F$83)+'СЕТ СН'!$H$12+СВЦЭМ!$D$10+'СЕТ СН'!$H$5-'СЕТ СН'!$H$20</f>
        <v>2985.5528673499998</v>
      </c>
      <c r="G106" s="36">
        <f>SUMIFS(СВЦЭМ!$C$39:$C$782,СВЦЭМ!$A$39:$A$782,$A106,СВЦЭМ!$B$39:$B$782,G$83)+'СЕТ СН'!$H$12+СВЦЭМ!$D$10+'СЕТ СН'!$H$5-'СЕТ СН'!$H$20</f>
        <v>2958.77457688</v>
      </c>
      <c r="H106" s="36">
        <f>SUMIFS(СВЦЭМ!$C$39:$C$782,СВЦЭМ!$A$39:$A$782,$A106,СВЦЭМ!$B$39:$B$782,H$83)+'СЕТ СН'!$H$12+СВЦЭМ!$D$10+'СЕТ СН'!$H$5-'СЕТ СН'!$H$20</f>
        <v>2917.5476602099998</v>
      </c>
      <c r="I106" s="36">
        <f>SUMIFS(СВЦЭМ!$C$39:$C$782,СВЦЭМ!$A$39:$A$782,$A106,СВЦЭМ!$B$39:$B$782,I$83)+'СЕТ СН'!$H$12+СВЦЭМ!$D$10+'СЕТ СН'!$H$5-'СЕТ СН'!$H$20</f>
        <v>2812.26304222</v>
      </c>
      <c r="J106" s="36">
        <f>SUMIFS(СВЦЭМ!$C$39:$C$782,СВЦЭМ!$A$39:$A$782,$A106,СВЦЭМ!$B$39:$B$782,J$83)+'СЕТ СН'!$H$12+СВЦЭМ!$D$10+'СЕТ СН'!$H$5-'СЕТ СН'!$H$20</f>
        <v>2797.30880634</v>
      </c>
      <c r="K106" s="36">
        <f>SUMIFS(СВЦЭМ!$C$39:$C$782,СВЦЭМ!$A$39:$A$782,$A106,СВЦЭМ!$B$39:$B$782,K$83)+'СЕТ СН'!$H$12+СВЦЭМ!$D$10+'СЕТ СН'!$H$5-'СЕТ СН'!$H$20</f>
        <v>2818.1608431599998</v>
      </c>
      <c r="L106" s="36">
        <f>SUMIFS(СВЦЭМ!$C$39:$C$782,СВЦЭМ!$A$39:$A$782,$A106,СВЦЭМ!$B$39:$B$782,L$83)+'СЕТ СН'!$H$12+СВЦЭМ!$D$10+'СЕТ СН'!$H$5-'СЕТ СН'!$H$20</f>
        <v>2839.1801677100002</v>
      </c>
      <c r="M106" s="36">
        <f>SUMIFS(СВЦЭМ!$C$39:$C$782,СВЦЭМ!$A$39:$A$782,$A106,СВЦЭМ!$B$39:$B$782,M$83)+'СЕТ СН'!$H$12+СВЦЭМ!$D$10+'СЕТ СН'!$H$5-'СЕТ СН'!$H$20</f>
        <v>2827.11248088</v>
      </c>
      <c r="N106" s="36">
        <f>SUMIFS(СВЦЭМ!$C$39:$C$782,СВЦЭМ!$A$39:$A$782,$A106,СВЦЭМ!$B$39:$B$782,N$83)+'СЕТ СН'!$H$12+СВЦЭМ!$D$10+'СЕТ СН'!$H$5-'СЕТ СН'!$H$20</f>
        <v>2831.49853755</v>
      </c>
      <c r="O106" s="36">
        <f>SUMIFS(СВЦЭМ!$C$39:$C$782,СВЦЭМ!$A$39:$A$782,$A106,СВЦЭМ!$B$39:$B$782,O$83)+'СЕТ СН'!$H$12+СВЦЭМ!$D$10+'СЕТ СН'!$H$5-'СЕТ СН'!$H$20</f>
        <v>2808.2167142099997</v>
      </c>
      <c r="P106" s="36">
        <f>SUMIFS(СВЦЭМ!$C$39:$C$782,СВЦЭМ!$A$39:$A$782,$A106,СВЦЭМ!$B$39:$B$782,P$83)+'СЕТ СН'!$H$12+СВЦЭМ!$D$10+'СЕТ СН'!$H$5-'СЕТ СН'!$H$20</f>
        <v>2811.3277858599999</v>
      </c>
      <c r="Q106" s="36">
        <f>SUMIFS(СВЦЭМ!$C$39:$C$782,СВЦЭМ!$A$39:$A$782,$A106,СВЦЭМ!$B$39:$B$782,Q$83)+'СЕТ СН'!$H$12+СВЦЭМ!$D$10+'СЕТ СН'!$H$5-'СЕТ СН'!$H$20</f>
        <v>2807.7067931399997</v>
      </c>
      <c r="R106" s="36">
        <f>SUMIFS(СВЦЭМ!$C$39:$C$782,СВЦЭМ!$A$39:$A$782,$A106,СВЦЭМ!$B$39:$B$782,R$83)+'СЕТ СН'!$H$12+СВЦЭМ!$D$10+'СЕТ СН'!$H$5-'СЕТ СН'!$H$20</f>
        <v>2816.9576861800001</v>
      </c>
      <c r="S106" s="36">
        <f>SUMIFS(СВЦЭМ!$C$39:$C$782,СВЦЭМ!$A$39:$A$782,$A106,СВЦЭМ!$B$39:$B$782,S$83)+'СЕТ СН'!$H$12+СВЦЭМ!$D$10+'СЕТ СН'!$H$5-'СЕТ СН'!$H$20</f>
        <v>2833.8948963600001</v>
      </c>
      <c r="T106" s="36">
        <f>SUMIFS(СВЦЭМ!$C$39:$C$782,СВЦЭМ!$A$39:$A$782,$A106,СВЦЭМ!$B$39:$B$782,T$83)+'СЕТ СН'!$H$12+СВЦЭМ!$D$10+'СЕТ СН'!$H$5-'СЕТ СН'!$H$20</f>
        <v>2848.2206082100001</v>
      </c>
      <c r="U106" s="36">
        <f>SUMIFS(СВЦЭМ!$C$39:$C$782,СВЦЭМ!$A$39:$A$782,$A106,СВЦЭМ!$B$39:$B$782,U$83)+'СЕТ СН'!$H$12+СВЦЭМ!$D$10+'СЕТ СН'!$H$5-'СЕТ СН'!$H$20</f>
        <v>2847.7597267900001</v>
      </c>
      <c r="V106" s="36">
        <f>SUMIFS(СВЦЭМ!$C$39:$C$782,СВЦЭМ!$A$39:$A$782,$A106,СВЦЭМ!$B$39:$B$782,V$83)+'СЕТ СН'!$H$12+СВЦЭМ!$D$10+'СЕТ СН'!$H$5-'СЕТ СН'!$H$20</f>
        <v>2829.0074033000001</v>
      </c>
      <c r="W106" s="36">
        <f>SUMIFS(СВЦЭМ!$C$39:$C$782,СВЦЭМ!$A$39:$A$782,$A106,СВЦЭМ!$B$39:$B$782,W$83)+'СЕТ СН'!$H$12+СВЦЭМ!$D$10+'СЕТ СН'!$H$5-'СЕТ СН'!$H$20</f>
        <v>2848.1011645999997</v>
      </c>
      <c r="X106" s="36">
        <f>SUMIFS(СВЦЭМ!$C$39:$C$782,СВЦЭМ!$A$39:$A$782,$A106,СВЦЭМ!$B$39:$B$782,X$83)+'СЕТ СН'!$H$12+СВЦЭМ!$D$10+'СЕТ СН'!$H$5-'СЕТ СН'!$H$20</f>
        <v>2852.4486576899999</v>
      </c>
      <c r="Y106" s="36">
        <f>SUMIFS(СВЦЭМ!$C$39:$C$782,СВЦЭМ!$A$39:$A$782,$A106,СВЦЭМ!$B$39:$B$782,Y$83)+'СЕТ СН'!$H$12+СВЦЭМ!$D$10+'СЕТ СН'!$H$5-'СЕТ СН'!$H$20</f>
        <v>2830.2249681200001</v>
      </c>
    </row>
    <row r="107" spans="1:25" ht="15.75" x14ac:dyDescent="0.2">
      <c r="A107" s="35">
        <f t="shared" si="2"/>
        <v>44401</v>
      </c>
      <c r="B107" s="36">
        <f>SUMIFS(СВЦЭМ!$C$39:$C$782,СВЦЭМ!$A$39:$A$782,$A107,СВЦЭМ!$B$39:$B$782,B$83)+'СЕТ СН'!$H$12+СВЦЭМ!$D$10+'СЕТ СН'!$H$5-'СЕТ СН'!$H$20</f>
        <v>2880.6528851200001</v>
      </c>
      <c r="C107" s="36">
        <f>SUMIFS(СВЦЭМ!$C$39:$C$782,СВЦЭМ!$A$39:$A$782,$A107,СВЦЭМ!$B$39:$B$782,C$83)+'СЕТ СН'!$H$12+СВЦЭМ!$D$10+'СЕТ СН'!$H$5-'СЕТ СН'!$H$20</f>
        <v>2854.5350310100002</v>
      </c>
      <c r="D107" s="36">
        <f>SUMIFS(СВЦЭМ!$C$39:$C$782,СВЦЭМ!$A$39:$A$782,$A107,СВЦЭМ!$B$39:$B$782,D$83)+'СЕТ СН'!$H$12+СВЦЭМ!$D$10+'СЕТ СН'!$H$5-'СЕТ СН'!$H$20</f>
        <v>2944.0743353299999</v>
      </c>
      <c r="E107" s="36">
        <f>SUMIFS(СВЦЭМ!$C$39:$C$782,СВЦЭМ!$A$39:$A$782,$A107,СВЦЭМ!$B$39:$B$782,E$83)+'СЕТ СН'!$H$12+СВЦЭМ!$D$10+'СЕТ СН'!$H$5-'СЕТ СН'!$H$20</f>
        <v>2958.9037604300001</v>
      </c>
      <c r="F107" s="36">
        <f>SUMIFS(СВЦЭМ!$C$39:$C$782,СВЦЭМ!$A$39:$A$782,$A107,СВЦЭМ!$B$39:$B$782,F$83)+'СЕТ СН'!$H$12+СВЦЭМ!$D$10+'СЕТ СН'!$H$5-'СЕТ СН'!$H$20</f>
        <v>2949.2590345799999</v>
      </c>
      <c r="G107" s="36">
        <f>SUMIFS(СВЦЭМ!$C$39:$C$782,СВЦЭМ!$A$39:$A$782,$A107,СВЦЭМ!$B$39:$B$782,G$83)+'СЕТ СН'!$H$12+СВЦЭМ!$D$10+'СЕТ СН'!$H$5-'СЕТ СН'!$H$20</f>
        <v>2931.4634774199999</v>
      </c>
      <c r="H107" s="36">
        <f>SUMIFS(СВЦЭМ!$C$39:$C$782,СВЦЭМ!$A$39:$A$782,$A107,СВЦЭМ!$B$39:$B$782,H$83)+'СЕТ СН'!$H$12+СВЦЭМ!$D$10+'СЕТ СН'!$H$5-'СЕТ СН'!$H$20</f>
        <v>2920.2621860099998</v>
      </c>
      <c r="I107" s="36">
        <f>SUMIFS(СВЦЭМ!$C$39:$C$782,СВЦЭМ!$A$39:$A$782,$A107,СВЦЭМ!$B$39:$B$782,I$83)+'СЕТ СН'!$H$12+СВЦЭМ!$D$10+'СЕТ СН'!$H$5-'СЕТ СН'!$H$20</f>
        <v>2840.9063677899999</v>
      </c>
      <c r="J107" s="36">
        <f>SUMIFS(СВЦЭМ!$C$39:$C$782,СВЦЭМ!$A$39:$A$782,$A107,СВЦЭМ!$B$39:$B$782,J$83)+'СЕТ СН'!$H$12+СВЦЭМ!$D$10+'СЕТ СН'!$H$5-'СЕТ СН'!$H$20</f>
        <v>2824.4698026000001</v>
      </c>
      <c r="K107" s="36">
        <f>SUMIFS(СВЦЭМ!$C$39:$C$782,СВЦЭМ!$A$39:$A$782,$A107,СВЦЭМ!$B$39:$B$782,K$83)+'СЕТ СН'!$H$12+СВЦЭМ!$D$10+'СЕТ СН'!$H$5-'СЕТ СН'!$H$20</f>
        <v>2799.82340234</v>
      </c>
      <c r="L107" s="36">
        <f>SUMIFS(СВЦЭМ!$C$39:$C$782,СВЦЭМ!$A$39:$A$782,$A107,СВЦЭМ!$B$39:$B$782,L$83)+'СЕТ СН'!$H$12+СВЦЭМ!$D$10+'СЕТ СН'!$H$5-'СЕТ СН'!$H$20</f>
        <v>2830.71877726</v>
      </c>
      <c r="M107" s="36">
        <f>SUMIFS(СВЦЭМ!$C$39:$C$782,СВЦЭМ!$A$39:$A$782,$A107,СВЦЭМ!$B$39:$B$782,M$83)+'СЕТ СН'!$H$12+СВЦЭМ!$D$10+'СЕТ СН'!$H$5-'СЕТ СН'!$H$20</f>
        <v>2811.9149086299999</v>
      </c>
      <c r="N107" s="36">
        <f>SUMIFS(СВЦЭМ!$C$39:$C$782,СВЦЭМ!$A$39:$A$782,$A107,СВЦЭМ!$B$39:$B$782,N$83)+'СЕТ СН'!$H$12+СВЦЭМ!$D$10+'СЕТ СН'!$H$5-'СЕТ СН'!$H$20</f>
        <v>2816.80601024</v>
      </c>
      <c r="O107" s="36">
        <f>SUMIFS(СВЦЭМ!$C$39:$C$782,СВЦЭМ!$A$39:$A$782,$A107,СВЦЭМ!$B$39:$B$782,O$83)+'СЕТ СН'!$H$12+СВЦЭМ!$D$10+'СЕТ СН'!$H$5-'СЕТ СН'!$H$20</f>
        <v>2843.61876097</v>
      </c>
      <c r="P107" s="36">
        <f>SUMIFS(СВЦЭМ!$C$39:$C$782,СВЦЭМ!$A$39:$A$782,$A107,СВЦЭМ!$B$39:$B$782,P$83)+'СЕТ СН'!$H$12+СВЦЭМ!$D$10+'СЕТ СН'!$H$5-'СЕТ СН'!$H$20</f>
        <v>2858.8698727800002</v>
      </c>
      <c r="Q107" s="36">
        <f>SUMIFS(СВЦЭМ!$C$39:$C$782,СВЦЭМ!$A$39:$A$782,$A107,СВЦЭМ!$B$39:$B$782,Q$83)+'СЕТ СН'!$H$12+СВЦЭМ!$D$10+'СЕТ СН'!$H$5-'СЕТ СН'!$H$20</f>
        <v>2847.6075057399999</v>
      </c>
      <c r="R107" s="36">
        <f>SUMIFS(СВЦЭМ!$C$39:$C$782,СВЦЭМ!$A$39:$A$782,$A107,СВЦЭМ!$B$39:$B$782,R$83)+'СЕТ СН'!$H$12+СВЦЭМ!$D$10+'СЕТ СН'!$H$5-'СЕТ СН'!$H$20</f>
        <v>2839.9454478500002</v>
      </c>
      <c r="S107" s="36">
        <f>SUMIFS(СВЦЭМ!$C$39:$C$782,СВЦЭМ!$A$39:$A$782,$A107,СВЦЭМ!$B$39:$B$782,S$83)+'СЕТ СН'!$H$12+СВЦЭМ!$D$10+'СЕТ СН'!$H$5-'СЕТ СН'!$H$20</f>
        <v>2783.5784499299998</v>
      </c>
      <c r="T107" s="36">
        <f>SUMIFS(СВЦЭМ!$C$39:$C$782,СВЦЭМ!$A$39:$A$782,$A107,СВЦЭМ!$B$39:$B$782,T$83)+'СЕТ СН'!$H$12+СВЦЭМ!$D$10+'СЕТ СН'!$H$5-'СЕТ СН'!$H$20</f>
        <v>2809.3026249</v>
      </c>
      <c r="U107" s="36">
        <f>SUMIFS(СВЦЭМ!$C$39:$C$782,СВЦЭМ!$A$39:$A$782,$A107,СВЦЭМ!$B$39:$B$782,U$83)+'СЕТ СН'!$H$12+СВЦЭМ!$D$10+'СЕТ СН'!$H$5-'СЕТ СН'!$H$20</f>
        <v>2777.4455782300001</v>
      </c>
      <c r="V107" s="36">
        <f>SUMIFS(СВЦЭМ!$C$39:$C$782,СВЦЭМ!$A$39:$A$782,$A107,СВЦЭМ!$B$39:$B$782,V$83)+'СЕТ СН'!$H$12+СВЦЭМ!$D$10+'СЕТ СН'!$H$5-'СЕТ СН'!$H$20</f>
        <v>2772.4710845</v>
      </c>
      <c r="W107" s="36">
        <f>SUMIFS(СВЦЭМ!$C$39:$C$782,СВЦЭМ!$A$39:$A$782,$A107,СВЦЭМ!$B$39:$B$782,W$83)+'СЕТ СН'!$H$12+СВЦЭМ!$D$10+'СЕТ СН'!$H$5-'СЕТ СН'!$H$20</f>
        <v>2795.1244857399997</v>
      </c>
      <c r="X107" s="36">
        <f>SUMIFS(СВЦЭМ!$C$39:$C$782,СВЦЭМ!$A$39:$A$782,$A107,СВЦЭМ!$B$39:$B$782,X$83)+'СЕТ СН'!$H$12+СВЦЭМ!$D$10+'СЕТ СН'!$H$5-'СЕТ СН'!$H$20</f>
        <v>2838.79158671</v>
      </c>
      <c r="Y107" s="36">
        <f>SUMIFS(СВЦЭМ!$C$39:$C$782,СВЦЭМ!$A$39:$A$782,$A107,СВЦЭМ!$B$39:$B$782,Y$83)+'СЕТ СН'!$H$12+СВЦЭМ!$D$10+'СЕТ СН'!$H$5-'СЕТ СН'!$H$20</f>
        <v>2846.84064137</v>
      </c>
    </row>
    <row r="108" spans="1:25" ht="15.75" x14ac:dyDescent="0.2">
      <c r="A108" s="35">
        <f t="shared" si="2"/>
        <v>44402</v>
      </c>
      <c r="B108" s="36">
        <f>SUMIFS(СВЦЭМ!$C$39:$C$782,СВЦЭМ!$A$39:$A$782,$A108,СВЦЭМ!$B$39:$B$782,B$83)+'СЕТ СН'!$H$12+СВЦЭМ!$D$10+'СЕТ СН'!$H$5-'СЕТ СН'!$H$20</f>
        <v>2816.5001314900001</v>
      </c>
      <c r="C108" s="36">
        <f>SUMIFS(СВЦЭМ!$C$39:$C$782,СВЦЭМ!$A$39:$A$782,$A108,СВЦЭМ!$B$39:$B$782,C$83)+'СЕТ СН'!$H$12+СВЦЭМ!$D$10+'СЕТ СН'!$H$5-'СЕТ СН'!$H$20</f>
        <v>2882.4967457600001</v>
      </c>
      <c r="D108" s="36">
        <f>SUMIFS(СВЦЭМ!$C$39:$C$782,СВЦЭМ!$A$39:$A$782,$A108,СВЦЭМ!$B$39:$B$782,D$83)+'СЕТ СН'!$H$12+СВЦЭМ!$D$10+'СЕТ СН'!$H$5-'СЕТ СН'!$H$20</f>
        <v>2921.39229639</v>
      </c>
      <c r="E108" s="36">
        <f>SUMIFS(СВЦЭМ!$C$39:$C$782,СВЦЭМ!$A$39:$A$782,$A108,СВЦЭМ!$B$39:$B$782,E$83)+'СЕТ СН'!$H$12+СВЦЭМ!$D$10+'СЕТ СН'!$H$5-'СЕТ СН'!$H$20</f>
        <v>2943.1380972500001</v>
      </c>
      <c r="F108" s="36">
        <f>SUMIFS(СВЦЭМ!$C$39:$C$782,СВЦЭМ!$A$39:$A$782,$A108,СВЦЭМ!$B$39:$B$782,F$83)+'СЕТ СН'!$H$12+СВЦЭМ!$D$10+'СЕТ СН'!$H$5-'СЕТ СН'!$H$20</f>
        <v>2949.03983092</v>
      </c>
      <c r="G108" s="36">
        <f>SUMIFS(СВЦЭМ!$C$39:$C$782,СВЦЭМ!$A$39:$A$782,$A108,СВЦЭМ!$B$39:$B$782,G$83)+'СЕТ СН'!$H$12+СВЦЭМ!$D$10+'СЕТ СН'!$H$5-'СЕТ СН'!$H$20</f>
        <v>2936.7979908500001</v>
      </c>
      <c r="H108" s="36">
        <f>SUMIFS(СВЦЭМ!$C$39:$C$782,СВЦЭМ!$A$39:$A$782,$A108,СВЦЭМ!$B$39:$B$782,H$83)+'СЕТ СН'!$H$12+СВЦЭМ!$D$10+'СЕТ СН'!$H$5-'СЕТ СН'!$H$20</f>
        <v>2919.25693228</v>
      </c>
      <c r="I108" s="36">
        <f>SUMIFS(СВЦЭМ!$C$39:$C$782,СВЦЭМ!$A$39:$A$782,$A108,СВЦЭМ!$B$39:$B$782,I$83)+'СЕТ СН'!$H$12+СВЦЭМ!$D$10+'СЕТ СН'!$H$5-'СЕТ СН'!$H$20</f>
        <v>2866.89394055</v>
      </c>
      <c r="J108" s="36">
        <f>SUMIFS(СВЦЭМ!$C$39:$C$782,СВЦЭМ!$A$39:$A$782,$A108,СВЦЭМ!$B$39:$B$782,J$83)+'СЕТ СН'!$H$12+СВЦЭМ!$D$10+'СЕТ СН'!$H$5-'СЕТ СН'!$H$20</f>
        <v>2798.1729927900001</v>
      </c>
      <c r="K108" s="36">
        <f>SUMIFS(СВЦЭМ!$C$39:$C$782,СВЦЭМ!$A$39:$A$782,$A108,СВЦЭМ!$B$39:$B$782,K$83)+'СЕТ СН'!$H$12+СВЦЭМ!$D$10+'СЕТ СН'!$H$5-'СЕТ СН'!$H$20</f>
        <v>2764.2652080899998</v>
      </c>
      <c r="L108" s="36">
        <f>SUMIFS(СВЦЭМ!$C$39:$C$782,СВЦЭМ!$A$39:$A$782,$A108,СВЦЭМ!$B$39:$B$782,L$83)+'СЕТ СН'!$H$12+СВЦЭМ!$D$10+'СЕТ СН'!$H$5-'СЕТ СН'!$H$20</f>
        <v>2762.92643456</v>
      </c>
      <c r="M108" s="36">
        <f>SUMIFS(СВЦЭМ!$C$39:$C$782,СВЦЭМ!$A$39:$A$782,$A108,СВЦЭМ!$B$39:$B$782,M$83)+'СЕТ СН'!$H$12+СВЦЭМ!$D$10+'СЕТ СН'!$H$5-'СЕТ СН'!$H$20</f>
        <v>2775.6546059900002</v>
      </c>
      <c r="N108" s="36">
        <f>SUMIFS(СВЦЭМ!$C$39:$C$782,СВЦЭМ!$A$39:$A$782,$A108,СВЦЭМ!$B$39:$B$782,N$83)+'СЕТ СН'!$H$12+СВЦЭМ!$D$10+'СЕТ СН'!$H$5-'СЕТ СН'!$H$20</f>
        <v>2831.0196850299999</v>
      </c>
      <c r="O108" s="36">
        <f>SUMIFS(СВЦЭМ!$C$39:$C$782,СВЦЭМ!$A$39:$A$782,$A108,СВЦЭМ!$B$39:$B$782,O$83)+'СЕТ СН'!$H$12+СВЦЭМ!$D$10+'СЕТ СН'!$H$5-'СЕТ СН'!$H$20</f>
        <v>2868.2819178899999</v>
      </c>
      <c r="P108" s="36">
        <f>SUMIFS(СВЦЭМ!$C$39:$C$782,СВЦЭМ!$A$39:$A$782,$A108,СВЦЭМ!$B$39:$B$782,P$83)+'СЕТ СН'!$H$12+СВЦЭМ!$D$10+'СЕТ СН'!$H$5-'СЕТ СН'!$H$20</f>
        <v>2866.7408856000002</v>
      </c>
      <c r="Q108" s="36">
        <f>SUMIFS(СВЦЭМ!$C$39:$C$782,СВЦЭМ!$A$39:$A$782,$A108,СВЦЭМ!$B$39:$B$782,Q$83)+'СЕТ СН'!$H$12+СВЦЭМ!$D$10+'СЕТ СН'!$H$5-'СЕТ СН'!$H$20</f>
        <v>2875.2002243500001</v>
      </c>
      <c r="R108" s="36">
        <f>SUMIFS(СВЦЭМ!$C$39:$C$782,СВЦЭМ!$A$39:$A$782,$A108,СВЦЭМ!$B$39:$B$782,R$83)+'СЕТ СН'!$H$12+СВЦЭМ!$D$10+'СЕТ СН'!$H$5-'СЕТ СН'!$H$20</f>
        <v>2834.0395038199999</v>
      </c>
      <c r="S108" s="36">
        <f>SUMIFS(СВЦЭМ!$C$39:$C$782,СВЦЭМ!$A$39:$A$782,$A108,СВЦЭМ!$B$39:$B$782,S$83)+'СЕТ СН'!$H$12+СВЦЭМ!$D$10+'СЕТ СН'!$H$5-'СЕТ СН'!$H$20</f>
        <v>2808.4361672099999</v>
      </c>
      <c r="T108" s="36">
        <f>SUMIFS(СВЦЭМ!$C$39:$C$782,СВЦЭМ!$A$39:$A$782,$A108,СВЦЭМ!$B$39:$B$782,T$83)+'СЕТ СН'!$H$12+СВЦЭМ!$D$10+'СЕТ СН'!$H$5-'СЕТ СН'!$H$20</f>
        <v>2777.9705233300001</v>
      </c>
      <c r="U108" s="36">
        <f>SUMIFS(СВЦЭМ!$C$39:$C$782,СВЦЭМ!$A$39:$A$782,$A108,СВЦЭМ!$B$39:$B$782,U$83)+'СЕТ СН'!$H$12+СВЦЭМ!$D$10+'СЕТ СН'!$H$5-'СЕТ СН'!$H$20</f>
        <v>2775.4844441800001</v>
      </c>
      <c r="V108" s="36">
        <f>SUMIFS(СВЦЭМ!$C$39:$C$782,СВЦЭМ!$A$39:$A$782,$A108,СВЦЭМ!$B$39:$B$782,V$83)+'СЕТ СН'!$H$12+СВЦЭМ!$D$10+'СЕТ СН'!$H$5-'СЕТ СН'!$H$20</f>
        <v>2776.8375340900002</v>
      </c>
      <c r="W108" s="36">
        <f>SUMIFS(СВЦЭМ!$C$39:$C$782,СВЦЭМ!$A$39:$A$782,$A108,СВЦЭМ!$B$39:$B$782,W$83)+'СЕТ СН'!$H$12+СВЦЭМ!$D$10+'СЕТ СН'!$H$5-'СЕТ СН'!$H$20</f>
        <v>2821.8994901699998</v>
      </c>
      <c r="X108" s="36">
        <f>SUMIFS(СВЦЭМ!$C$39:$C$782,СВЦЭМ!$A$39:$A$782,$A108,СВЦЭМ!$B$39:$B$782,X$83)+'СЕТ СН'!$H$12+СВЦЭМ!$D$10+'СЕТ СН'!$H$5-'СЕТ СН'!$H$20</f>
        <v>2785.2002683700002</v>
      </c>
      <c r="Y108" s="36">
        <f>SUMIFS(СВЦЭМ!$C$39:$C$782,СВЦЭМ!$A$39:$A$782,$A108,СВЦЭМ!$B$39:$B$782,Y$83)+'СЕТ СН'!$H$12+СВЦЭМ!$D$10+'СЕТ СН'!$H$5-'СЕТ СН'!$H$20</f>
        <v>2803.5766076199998</v>
      </c>
    </row>
    <row r="109" spans="1:25" ht="15.75" x14ac:dyDescent="0.2">
      <c r="A109" s="35">
        <f t="shared" si="2"/>
        <v>44403</v>
      </c>
      <c r="B109" s="36">
        <f>SUMIFS(СВЦЭМ!$C$39:$C$782,СВЦЭМ!$A$39:$A$782,$A109,СВЦЭМ!$B$39:$B$782,B$83)+'СЕТ СН'!$H$12+СВЦЭМ!$D$10+'СЕТ СН'!$H$5-'СЕТ СН'!$H$20</f>
        <v>2822.7992549000001</v>
      </c>
      <c r="C109" s="36">
        <f>SUMIFS(СВЦЭМ!$C$39:$C$782,СВЦЭМ!$A$39:$A$782,$A109,СВЦЭМ!$B$39:$B$782,C$83)+'СЕТ СН'!$H$12+СВЦЭМ!$D$10+'СЕТ СН'!$H$5-'СЕТ СН'!$H$20</f>
        <v>2886.6120966200001</v>
      </c>
      <c r="D109" s="36">
        <f>SUMIFS(СВЦЭМ!$C$39:$C$782,СВЦЭМ!$A$39:$A$782,$A109,СВЦЭМ!$B$39:$B$782,D$83)+'СЕТ СН'!$H$12+СВЦЭМ!$D$10+'СЕТ СН'!$H$5-'СЕТ СН'!$H$20</f>
        <v>2921.0886803600001</v>
      </c>
      <c r="E109" s="36">
        <f>SUMIFS(СВЦЭМ!$C$39:$C$782,СВЦЭМ!$A$39:$A$782,$A109,СВЦЭМ!$B$39:$B$782,E$83)+'СЕТ СН'!$H$12+СВЦЭМ!$D$10+'СЕТ СН'!$H$5-'СЕТ СН'!$H$20</f>
        <v>2924.1669534799998</v>
      </c>
      <c r="F109" s="36">
        <f>SUMIFS(СВЦЭМ!$C$39:$C$782,СВЦЭМ!$A$39:$A$782,$A109,СВЦЭМ!$B$39:$B$782,F$83)+'СЕТ СН'!$H$12+СВЦЭМ!$D$10+'СЕТ СН'!$H$5-'СЕТ СН'!$H$20</f>
        <v>2928.6487041999999</v>
      </c>
      <c r="G109" s="36">
        <f>SUMIFS(СВЦЭМ!$C$39:$C$782,СВЦЭМ!$A$39:$A$782,$A109,СВЦЭМ!$B$39:$B$782,G$83)+'СЕТ СН'!$H$12+СВЦЭМ!$D$10+'СЕТ СН'!$H$5-'СЕТ СН'!$H$20</f>
        <v>2916.4526567100002</v>
      </c>
      <c r="H109" s="36">
        <f>SUMIFS(СВЦЭМ!$C$39:$C$782,СВЦЭМ!$A$39:$A$782,$A109,СВЦЭМ!$B$39:$B$782,H$83)+'СЕТ СН'!$H$12+СВЦЭМ!$D$10+'СЕТ СН'!$H$5-'СЕТ СН'!$H$20</f>
        <v>2904.5018740400001</v>
      </c>
      <c r="I109" s="36">
        <f>SUMIFS(СВЦЭМ!$C$39:$C$782,СВЦЭМ!$A$39:$A$782,$A109,СВЦЭМ!$B$39:$B$782,I$83)+'СЕТ СН'!$H$12+СВЦЭМ!$D$10+'СЕТ СН'!$H$5-'СЕТ СН'!$H$20</f>
        <v>2843.4159080600002</v>
      </c>
      <c r="J109" s="36">
        <f>SUMIFS(СВЦЭМ!$C$39:$C$782,СВЦЭМ!$A$39:$A$782,$A109,СВЦЭМ!$B$39:$B$782,J$83)+'СЕТ СН'!$H$12+СВЦЭМ!$D$10+'СЕТ СН'!$H$5-'СЕТ СН'!$H$20</f>
        <v>2796.81169555</v>
      </c>
      <c r="K109" s="36">
        <f>SUMIFS(СВЦЭМ!$C$39:$C$782,СВЦЭМ!$A$39:$A$782,$A109,СВЦЭМ!$B$39:$B$782,K$83)+'СЕТ СН'!$H$12+СВЦЭМ!$D$10+'СЕТ СН'!$H$5-'СЕТ СН'!$H$20</f>
        <v>2848.2316187000001</v>
      </c>
      <c r="L109" s="36">
        <f>SUMIFS(СВЦЭМ!$C$39:$C$782,СВЦЭМ!$A$39:$A$782,$A109,СВЦЭМ!$B$39:$B$782,L$83)+'СЕТ СН'!$H$12+СВЦЭМ!$D$10+'СЕТ СН'!$H$5-'СЕТ СН'!$H$20</f>
        <v>2879.7230714299999</v>
      </c>
      <c r="M109" s="36">
        <f>SUMIFS(СВЦЭМ!$C$39:$C$782,СВЦЭМ!$A$39:$A$782,$A109,СВЦЭМ!$B$39:$B$782,M$83)+'СЕТ СН'!$H$12+СВЦЭМ!$D$10+'СЕТ СН'!$H$5-'СЕТ СН'!$H$20</f>
        <v>2850.6198271100002</v>
      </c>
      <c r="N109" s="36">
        <f>SUMIFS(СВЦЭМ!$C$39:$C$782,СВЦЭМ!$A$39:$A$782,$A109,СВЦЭМ!$B$39:$B$782,N$83)+'СЕТ СН'!$H$12+СВЦЭМ!$D$10+'СЕТ СН'!$H$5-'СЕТ СН'!$H$20</f>
        <v>2899.0012227799998</v>
      </c>
      <c r="O109" s="36">
        <f>SUMIFS(СВЦЭМ!$C$39:$C$782,СВЦЭМ!$A$39:$A$782,$A109,СВЦЭМ!$B$39:$B$782,O$83)+'СЕТ СН'!$H$12+СВЦЭМ!$D$10+'СЕТ СН'!$H$5-'СЕТ СН'!$H$20</f>
        <v>2883.02737639</v>
      </c>
      <c r="P109" s="36">
        <f>SUMIFS(СВЦЭМ!$C$39:$C$782,СВЦЭМ!$A$39:$A$782,$A109,СВЦЭМ!$B$39:$B$782,P$83)+'СЕТ СН'!$H$12+СВЦЭМ!$D$10+'СЕТ СН'!$H$5-'СЕТ СН'!$H$20</f>
        <v>2888.0653487899999</v>
      </c>
      <c r="Q109" s="36">
        <f>SUMIFS(СВЦЭМ!$C$39:$C$782,СВЦЭМ!$A$39:$A$782,$A109,СВЦЭМ!$B$39:$B$782,Q$83)+'СЕТ СН'!$H$12+СВЦЭМ!$D$10+'СЕТ СН'!$H$5-'СЕТ СН'!$H$20</f>
        <v>2883.8060843200001</v>
      </c>
      <c r="R109" s="36">
        <f>SUMIFS(СВЦЭМ!$C$39:$C$782,СВЦЭМ!$A$39:$A$782,$A109,СВЦЭМ!$B$39:$B$782,R$83)+'СЕТ СН'!$H$12+СВЦЭМ!$D$10+'СЕТ СН'!$H$5-'СЕТ СН'!$H$20</f>
        <v>2896.6015965900001</v>
      </c>
      <c r="S109" s="36">
        <f>SUMIFS(СВЦЭМ!$C$39:$C$782,СВЦЭМ!$A$39:$A$782,$A109,СВЦЭМ!$B$39:$B$782,S$83)+'СЕТ СН'!$H$12+СВЦЭМ!$D$10+'СЕТ СН'!$H$5-'СЕТ СН'!$H$20</f>
        <v>2818.1714354199999</v>
      </c>
      <c r="T109" s="36">
        <f>SUMIFS(СВЦЭМ!$C$39:$C$782,СВЦЭМ!$A$39:$A$782,$A109,СВЦЭМ!$B$39:$B$782,T$83)+'СЕТ СН'!$H$12+СВЦЭМ!$D$10+'СЕТ СН'!$H$5-'СЕТ СН'!$H$20</f>
        <v>2796.70372929</v>
      </c>
      <c r="U109" s="36">
        <f>SUMIFS(СВЦЭМ!$C$39:$C$782,СВЦЭМ!$A$39:$A$782,$A109,СВЦЭМ!$B$39:$B$782,U$83)+'СЕТ СН'!$H$12+СВЦЭМ!$D$10+'СЕТ СН'!$H$5-'СЕТ СН'!$H$20</f>
        <v>2802.6043998999999</v>
      </c>
      <c r="V109" s="36">
        <f>SUMIFS(СВЦЭМ!$C$39:$C$782,СВЦЭМ!$A$39:$A$782,$A109,СВЦЭМ!$B$39:$B$782,V$83)+'СЕТ СН'!$H$12+СВЦЭМ!$D$10+'СЕТ СН'!$H$5-'СЕТ СН'!$H$20</f>
        <v>2791.44240515</v>
      </c>
      <c r="W109" s="36">
        <f>SUMIFS(СВЦЭМ!$C$39:$C$782,СВЦЭМ!$A$39:$A$782,$A109,СВЦЭМ!$B$39:$B$782,W$83)+'СЕТ СН'!$H$12+СВЦЭМ!$D$10+'СЕТ СН'!$H$5-'СЕТ СН'!$H$20</f>
        <v>2841.7338387700001</v>
      </c>
      <c r="X109" s="36">
        <f>SUMIFS(СВЦЭМ!$C$39:$C$782,СВЦЭМ!$A$39:$A$782,$A109,СВЦЭМ!$B$39:$B$782,X$83)+'СЕТ СН'!$H$12+СВЦЭМ!$D$10+'СЕТ СН'!$H$5-'СЕТ СН'!$H$20</f>
        <v>2807.4687296399998</v>
      </c>
      <c r="Y109" s="36">
        <f>SUMIFS(СВЦЭМ!$C$39:$C$782,СВЦЭМ!$A$39:$A$782,$A109,СВЦЭМ!$B$39:$B$782,Y$83)+'СЕТ СН'!$H$12+СВЦЭМ!$D$10+'СЕТ СН'!$H$5-'СЕТ СН'!$H$20</f>
        <v>2755.0893323199998</v>
      </c>
    </row>
    <row r="110" spans="1:25" ht="15.75" x14ac:dyDescent="0.2">
      <c r="A110" s="35">
        <f t="shared" si="2"/>
        <v>44404</v>
      </c>
      <c r="B110" s="36">
        <f>SUMIFS(СВЦЭМ!$C$39:$C$782,СВЦЭМ!$A$39:$A$782,$A110,СВЦЭМ!$B$39:$B$782,B$83)+'СЕТ СН'!$H$12+СВЦЭМ!$D$10+'СЕТ СН'!$H$5-'СЕТ СН'!$H$20</f>
        <v>2945.3010924099999</v>
      </c>
      <c r="C110" s="36">
        <f>SUMIFS(СВЦЭМ!$C$39:$C$782,СВЦЭМ!$A$39:$A$782,$A110,СВЦЭМ!$B$39:$B$782,C$83)+'СЕТ СН'!$H$12+СВЦЭМ!$D$10+'СЕТ СН'!$H$5-'СЕТ СН'!$H$20</f>
        <v>2995.5159551500001</v>
      </c>
      <c r="D110" s="36">
        <f>SUMIFS(СВЦЭМ!$C$39:$C$782,СВЦЭМ!$A$39:$A$782,$A110,СВЦЭМ!$B$39:$B$782,D$83)+'СЕТ СН'!$H$12+СВЦЭМ!$D$10+'СЕТ СН'!$H$5-'СЕТ СН'!$H$20</f>
        <v>3031.68694701</v>
      </c>
      <c r="E110" s="36">
        <f>SUMIFS(СВЦЭМ!$C$39:$C$782,СВЦЭМ!$A$39:$A$782,$A110,СВЦЭМ!$B$39:$B$782,E$83)+'СЕТ СН'!$H$12+СВЦЭМ!$D$10+'СЕТ СН'!$H$5-'СЕТ СН'!$H$20</f>
        <v>3037.5346460199999</v>
      </c>
      <c r="F110" s="36">
        <f>SUMIFS(СВЦЭМ!$C$39:$C$782,СВЦЭМ!$A$39:$A$782,$A110,СВЦЭМ!$B$39:$B$782,F$83)+'СЕТ СН'!$H$12+СВЦЭМ!$D$10+'СЕТ СН'!$H$5-'СЕТ СН'!$H$20</f>
        <v>3047.2248564699998</v>
      </c>
      <c r="G110" s="36">
        <f>SUMIFS(СВЦЭМ!$C$39:$C$782,СВЦЭМ!$A$39:$A$782,$A110,СВЦЭМ!$B$39:$B$782,G$83)+'СЕТ СН'!$H$12+СВЦЭМ!$D$10+'СЕТ СН'!$H$5-'СЕТ СН'!$H$20</f>
        <v>3026.70715311</v>
      </c>
      <c r="H110" s="36">
        <f>SUMIFS(СВЦЭМ!$C$39:$C$782,СВЦЭМ!$A$39:$A$782,$A110,СВЦЭМ!$B$39:$B$782,H$83)+'СЕТ СН'!$H$12+СВЦЭМ!$D$10+'СЕТ СН'!$H$5-'СЕТ СН'!$H$20</f>
        <v>3001.99989022</v>
      </c>
      <c r="I110" s="36">
        <f>SUMIFS(СВЦЭМ!$C$39:$C$782,СВЦЭМ!$A$39:$A$782,$A110,СВЦЭМ!$B$39:$B$782,I$83)+'СЕТ СН'!$H$12+СВЦЭМ!$D$10+'СЕТ СН'!$H$5-'СЕТ СН'!$H$20</f>
        <v>2948.2714740699998</v>
      </c>
      <c r="J110" s="36">
        <f>SUMIFS(СВЦЭМ!$C$39:$C$782,СВЦЭМ!$A$39:$A$782,$A110,СВЦЭМ!$B$39:$B$782,J$83)+'СЕТ СН'!$H$12+СВЦЭМ!$D$10+'СЕТ СН'!$H$5-'СЕТ СН'!$H$20</f>
        <v>2898.6864113500001</v>
      </c>
      <c r="K110" s="36">
        <f>SUMIFS(СВЦЭМ!$C$39:$C$782,СВЦЭМ!$A$39:$A$782,$A110,СВЦЭМ!$B$39:$B$782,K$83)+'СЕТ СН'!$H$12+СВЦЭМ!$D$10+'СЕТ СН'!$H$5-'СЕТ СН'!$H$20</f>
        <v>2839.2611812999999</v>
      </c>
      <c r="L110" s="36">
        <f>SUMIFS(СВЦЭМ!$C$39:$C$782,СВЦЭМ!$A$39:$A$782,$A110,СВЦЭМ!$B$39:$B$782,L$83)+'СЕТ СН'!$H$12+СВЦЭМ!$D$10+'СЕТ СН'!$H$5-'СЕТ СН'!$H$20</f>
        <v>2844.09989937</v>
      </c>
      <c r="M110" s="36">
        <f>SUMIFS(СВЦЭМ!$C$39:$C$782,СВЦЭМ!$A$39:$A$782,$A110,СВЦЭМ!$B$39:$B$782,M$83)+'СЕТ СН'!$H$12+СВЦЭМ!$D$10+'СЕТ СН'!$H$5-'СЕТ СН'!$H$20</f>
        <v>2896.6049249299999</v>
      </c>
      <c r="N110" s="36">
        <f>SUMIFS(СВЦЭМ!$C$39:$C$782,СВЦЭМ!$A$39:$A$782,$A110,СВЦЭМ!$B$39:$B$782,N$83)+'СЕТ СН'!$H$12+СВЦЭМ!$D$10+'СЕТ СН'!$H$5-'СЕТ СН'!$H$20</f>
        <v>2935.36436005</v>
      </c>
      <c r="O110" s="36">
        <f>SUMIFS(СВЦЭМ!$C$39:$C$782,СВЦЭМ!$A$39:$A$782,$A110,СВЦЭМ!$B$39:$B$782,O$83)+'СЕТ СН'!$H$12+СВЦЭМ!$D$10+'СЕТ СН'!$H$5-'СЕТ СН'!$H$20</f>
        <v>2920.5034581999998</v>
      </c>
      <c r="P110" s="36">
        <f>SUMIFS(СВЦЭМ!$C$39:$C$782,СВЦЭМ!$A$39:$A$782,$A110,СВЦЭМ!$B$39:$B$782,P$83)+'СЕТ СН'!$H$12+СВЦЭМ!$D$10+'СЕТ СН'!$H$5-'СЕТ СН'!$H$20</f>
        <v>2922.4093460700001</v>
      </c>
      <c r="Q110" s="36">
        <f>SUMIFS(СВЦЭМ!$C$39:$C$782,СВЦЭМ!$A$39:$A$782,$A110,СВЦЭМ!$B$39:$B$782,Q$83)+'СЕТ СН'!$H$12+СВЦЭМ!$D$10+'СЕТ СН'!$H$5-'СЕТ СН'!$H$20</f>
        <v>2921.0585768299998</v>
      </c>
      <c r="R110" s="36">
        <f>SUMIFS(СВЦЭМ!$C$39:$C$782,СВЦЭМ!$A$39:$A$782,$A110,СВЦЭМ!$B$39:$B$782,R$83)+'СЕТ СН'!$H$12+СВЦЭМ!$D$10+'СЕТ СН'!$H$5-'СЕТ СН'!$H$20</f>
        <v>2919.5217993299998</v>
      </c>
      <c r="S110" s="36">
        <f>SUMIFS(СВЦЭМ!$C$39:$C$782,СВЦЭМ!$A$39:$A$782,$A110,СВЦЭМ!$B$39:$B$782,S$83)+'СЕТ СН'!$H$12+СВЦЭМ!$D$10+'СЕТ СН'!$H$5-'СЕТ СН'!$H$20</f>
        <v>2914.95928645</v>
      </c>
      <c r="T110" s="36">
        <f>SUMIFS(СВЦЭМ!$C$39:$C$782,СВЦЭМ!$A$39:$A$782,$A110,СВЦЭМ!$B$39:$B$782,T$83)+'СЕТ СН'!$H$12+СВЦЭМ!$D$10+'СЕТ СН'!$H$5-'СЕТ СН'!$H$20</f>
        <v>2894.42059449</v>
      </c>
      <c r="U110" s="36">
        <f>SUMIFS(СВЦЭМ!$C$39:$C$782,СВЦЭМ!$A$39:$A$782,$A110,СВЦЭМ!$B$39:$B$782,U$83)+'СЕТ СН'!$H$12+СВЦЭМ!$D$10+'СЕТ СН'!$H$5-'СЕТ СН'!$H$20</f>
        <v>2881.1150429899999</v>
      </c>
      <c r="V110" s="36">
        <f>SUMIFS(СВЦЭМ!$C$39:$C$782,СВЦЭМ!$A$39:$A$782,$A110,СВЦЭМ!$B$39:$B$782,V$83)+'СЕТ СН'!$H$12+СВЦЭМ!$D$10+'СЕТ СН'!$H$5-'СЕТ СН'!$H$20</f>
        <v>2832.66267191</v>
      </c>
      <c r="W110" s="36">
        <f>SUMIFS(СВЦЭМ!$C$39:$C$782,СВЦЭМ!$A$39:$A$782,$A110,СВЦЭМ!$B$39:$B$782,W$83)+'СЕТ СН'!$H$12+СВЦЭМ!$D$10+'СЕТ СН'!$H$5-'СЕТ СН'!$H$20</f>
        <v>2844.3489458700001</v>
      </c>
      <c r="X110" s="36">
        <f>SUMIFS(СВЦЭМ!$C$39:$C$782,СВЦЭМ!$A$39:$A$782,$A110,СВЦЭМ!$B$39:$B$782,X$83)+'СЕТ СН'!$H$12+СВЦЭМ!$D$10+'СЕТ СН'!$H$5-'СЕТ СН'!$H$20</f>
        <v>2858.34000285</v>
      </c>
      <c r="Y110" s="36">
        <f>SUMIFS(СВЦЭМ!$C$39:$C$782,СВЦЭМ!$A$39:$A$782,$A110,СВЦЭМ!$B$39:$B$782,Y$83)+'СЕТ СН'!$H$12+СВЦЭМ!$D$10+'СЕТ СН'!$H$5-'СЕТ СН'!$H$20</f>
        <v>2915.4093525999997</v>
      </c>
    </row>
    <row r="111" spans="1:25" ht="15.75" x14ac:dyDescent="0.2">
      <c r="A111" s="35">
        <f t="shared" si="2"/>
        <v>44405</v>
      </c>
      <c r="B111" s="36">
        <f>SUMIFS(СВЦЭМ!$C$39:$C$782,СВЦЭМ!$A$39:$A$782,$A111,СВЦЭМ!$B$39:$B$782,B$83)+'СЕТ СН'!$H$12+СВЦЭМ!$D$10+'СЕТ СН'!$H$5-'СЕТ СН'!$H$20</f>
        <v>2970.4203865300001</v>
      </c>
      <c r="C111" s="36">
        <f>SUMIFS(СВЦЭМ!$C$39:$C$782,СВЦЭМ!$A$39:$A$782,$A111,СВЦЭМ!$B$39:$B$782,C$83)+'СЕТ СН'!$H$12+СВЦЭМ!$D$10+'СЕТ СН'!$H$5-'СЕТ СН'!$H$20</f>
        <v>2955.9078244000002</v>
      </c>
      <c r="D111" s="36">
        <f>SUMIFS(СВЦЭМ!$C$39:$C$782,СВЦЭМ!$A$39:$A$782,$A111,СВЦЭМ!$B$39:$B$782,D$83)+'СЕТ СН'!$H$12+СВЦЭМ!$D$10+'СЕТ СН'!$H$5-'СЕТ СН'!$H$20</f>
        <v>3002.7323541300002</v>
      </c>
      <c r="E111" s="36">
        <f>SUMIFS(СВЦЭМ!$C$39:$C$782,СВЦЭМ!$A$39:$A$782,$A111,СВЦЭМ!$B$39:$B$782,E$83)+'СЕТ СН'!$H$12+СВЦЭМ!$D$10+'СЕТ СН'!$H$5-'СЕТ СН'!$H$20</f>
        <v>3013.7332038599998</v>
      </c>
      <c r="F111" s="36">
        <f>SUMIFS(СВЦЭМ!$C$39:$C$782,СВЦЭМ!$A$39:$A$782,$A111,СВЦЭМ!$B$39:$B$782,F$83)+'СЕТ СН'!$H$12+СВЦЭМ!$D$10+'СЕТ СН'!$H$5-'СЕТ СН'!$H$20</f>
        <v>3008.62382316</v>
      </c>
      <c r="G111" s="36">
        <f>SUMIFS(СВЦЭМ!$C$39:$C$782,СВЦЭМ!$A$39:$A$782,$A111,СВЦЭМ!$B$39:$B$782,G$83)+'СЕТ СН'!$H$12+СВЦЭМ!$D$10+'СЕТ СН'!$H$5-'СЕТ СН'!$H$20</f>
        <v>2991.0977027099998</v>
      </c>
      <c r="H111" s="36">
        <f>SUMIFS(СВЦЭМ!$C$39:$C$782,СВЦЭМ!$A$39:$A$782,$A111,СВЦЭМ!$B$39:$B$782,H$83)+'СЕТ СН'!$H$12+СВЦЭМ!$D$10+'СЕТ СН'!$H$5-'СЕТ СН'!$H$20</f>
        <v>2979.6275532300001</v>
      </c>
      <c r="I111" s="36">
        <f>SUMIFS(СВЦЭМ!$C$39:$C$782,СВЦЭМ!$A$39:$A$782,$A111,СВЦЭМ!$B$39:$B$782,I$83)+'СЕТ СН'!$H$12+СВЦЭМ!$D$10+'СЕТ СН'!$H$5-'СЕТ СН'!$H$20</f>
        <v>2947.0834451299997</v>
      </c>
      <c r="J111" s="36">
        <f>SUMIFS(СВЦЭМ!$C$39:$C$782,СВЦЭМ!$A$39:$A$782,$A111,СВЦЭМ!$B$39:$B$782,J$83)+'СЕТ СН'!$H$12+СВЦЭМ!$D$10+'СЕТ СН'!$H$5-'СЕТ СН'!$H$20</f>
        <v>2898.7870538500001</v>
      </c>
      <c r="K111" s="36">
        <f>SUMIFS(СВЦЭМ!$C$39:$C$782,СВЦЭМ!$A$39:$A$782,$A111,СВЦЭМ!$B$39:$B$782,K$83)+'СЕТ СН'!$H$12+СВЦЭМ!$D$10+'СЕТ СН'!$H$5-'СЕТ СН'!$H$20</f>
        <v>2915.18851872</v>
      </c>
      <c r="L111" s="36">
        <f>SUMIFS(СВЦЭМ!$C$39:$C$782,СВЦЭМ!$A$39:$A$782,$A111,СВЦЭМ!$B$39:$B$782,L$83)+'СЕТ СН'!$H$12+СВЦЭМ!$D$10+'СЕТ СН'!$H$5-'СЕТ СН'!$H$20</f>
        <v>2888.64246809</v>
      </c>
      <c r="M111" s="36">
        <f>SUMIFS(СВЦЭМ!$C$39:$C$782,СВЦЭМ!$A$39:$A$782,$A111,СВЦЭМ!$B$39:$B$782,M$83)+'СЕТ СН'!$H$12+СВЦЭМ!$D$10+'СЕТ СН'!$H$5-'СЕТ СН'!$H$20</f>
        <v>2890.0130142600001</v>
      </c>
      <c r="N111" s="36">
        <f>SUMIFS(СВЦЭМ!$C$39:$C$782,СВЦЭМ!$A$39:$A$782,$A111,СВЦЭМ!$B$39:$B$782,N$83)+'СЕТ СН'!$H$12+СВЦЭМ!$D$10+'СЕТ СН'!$H$5-'СЕТ СН'!$H$20</f>
        <v>2894.1358260500001</v>
      </c>
      <c r="O111" s="36">
        <f>SUMIFS(СВЦЭМ!$C$39:$C$782,СВЦЭМ!$A$39:$A$782,$A111,СВЦЭМ!$B$39:$B$782,O$83)+'СЕТ СН'!$H$12+СВЦЭМ!$D$10+'СЕТ СН'!$H$5-'СЕТ СН'!$H$20</f>
        <v>2898.7729162300002</v>
      </c>
      <c r="P111" s="36">
        <f>SUMIFS(СВЦЭМ!$C$39:$C$782,СВЦЭМ!$A$39:$A$782,$A111,СВЦЭМ!$B$39:$B$782,P$83)+'СЕТ СН'!$H$12+СВЦЭМ!$D$10+'СЕТ СН'!$H$5-'СЕТ СН'!$H$20</f>
        <v>2944.9673013000001</v>
      </c>
      <c r="Q111" s="36">
        <f>SUMIFS(СВЦЭМ!$C$39:$C$782,СВЦЭМ!$A$39:$A$782,$A111,СВЦЭМ!$B$39:$B$782,Q$83)+'СЕТ СН'!$H$12+СВЦЭМ!$D$10+'СЕТ СН'!$H$5-'СЕТ СН'!$H$20</f>
        <v>2938.8645395899998</v>
      </c>
      <c r="R111" s="36">
        <f>SUMIFS(СВЦЭМ!$C$39:$C$782,СВЦЭМ!$A$39:$A$782,$A111,СВЦЭМ!$B$39:$B$782,R$83)+'СЕТ СН'!$H$12+СВЦЭМ!$D$10+'СЕТ СН'!$H$5-'СЕТ СН'!$H$20</f>
        <v>2936.9581696699997</v>
      </c>
      <c r="S111" s="36">
        <f>SUMIFS(СВЦЭМ!$C$39:$C$782,СВЦЭМ!$A$39:$A$782,$A111,СВЦЭМ!$B$39:$B$782,S$83)+'СЕТ СН'!$H$12+СВЦЭМ!$D$10+'СЕТ СН'!$H$5-'СЕТ СН'!$H$20</f>
        <v>2931.6561258199999</v>
      </c>
      <c r="T111" s="36">
        <f>SUMIFS(СВЦЭМ!$C$39:$C$782,СВЦЭМ!$A$39:$A$782,$A111,СВЦЭМ!$B$39:$B$782,T$83)+'СЕТ СН'!$H$12+СВЦЭМ!$D$10+'СЕТ СН'!$H$5-'СЕТ СН'!$H$20</f>
        <v>2930.7404388800001</v>
      </c>
      <c r="U111" s="36">
        <f>SUMIFS(СВЦЭМ!$C$39:$C$782,СВЦЭМ!$A$39:$A$782,$A111,СВЦЭМ!$B$39:$B$782,U$83)+'СЕТ СН'!$H$12+СВЦЭМ!$D$10+'СЕТ СН'!$H$5-'СЕТ СН'!$H$20</f>
        <v>2931.5175436</v>
      </c>
      <c r="V111" s="36">
        <f>SUMIFS(СВЦЭМ!$C$39:$C$782,СВЦЭМ!$A$39:$A$782,$A111,СВЦЭМ!$B$39:$B$782,V$83)+'СЕТ СН'!$H$12+СВЦЭМ!$D$10+'СЕТ СН'!$H$5-'СЕТ СН'!$H$20</f>
        <v>2922.10737561</v>
      </c>
      <c r="W111" s="36">
        <f>SUMIFS(СВЦЭМ!$C$39:$C$782,СВЦЭМ!$A$39:$A$782,$A111,СВЦЭМ!$B$39:$B$782,W$83)+'СЕТ СН'!$H$12+СВЦЭМ!$D$10+'СЕТ СН'!$H$5-'СЕТ СН'!$H$20</f>
        <v>2940.966762</v>
      </c>
      <c r="X111" s="36">
        <f>SUMIFS(СВЦЭМ!$C$39:$C$782,СВЦЭМ!$A$39:$A$782,$A111,СВЦЭМ!$B$39:$B$782,X$83)+'СЕТ СН'!$H$12+СВЦЭМ!$D$10+'СЕТ СН'!$H$5-'СЕТ СН'!$H$20</f>
        <v>2909.00142461</v>
      </c>
      <c r="Y111" s="36">
        <f>SUMIFS(СВЦЭМ!$C$39:$C$782,СВЦЭМ!$A$39:$A$782,$A111,СВЦЭМ!$B$39:$B$782,Y$83)+'СЕТ СН'!$H$12+СВЦЭМ!$D$10+'СЕТ СН'!$H$5-'СЕТ СН'!$H$20</f>
        <v>2896.22200213</v>
      </c>
    </row>
    <row r="112" spans="1:25" ht="15.75" x14ac:dyDescent="0.2">
      <c r="A112" s="35">
        <f t="shared" si="2"/>
        <v>44406</v>
      </c>
      <c r="B112" s="36">
        <f>SUMIFS(СВЦЭМ!$C$39:$C$782,СВЦЭМ!$A$39:$A$782,$A112,СВЦЭМ!$B$39:$B$782,B$83)+'СЕТ СН'!$H$12+СВЦЭМ!$D$10+'СЕТ СН'!$H$5-'СЕТ СН'!$H$20</f>
        <v>2941.9164678799998</v>
      </c>
      <c r="C112" s="36">
        <f>SUMIFS(СВЦЭМ!$C$39:$C$782,СВЦЭМ!$A$39:$A$782,$A112,СВЦЭМ!$B$39:$B$782,C$83)+'СЕТ СН'!$H$12+СВЦЭМ!$D$10+'СЕТ СН'!$H$5-'СЕТ СН'!$H$20</f>
        <v>3095.9194363299998</v>
      </c>
      <c r="D112" s="36">
        <f>SUMIFS(СВЦЭМ!$C$39:$C$782,СВЦЭМ!$A$39:$A$782,$A112,СВЦЭМ!$B$39:$B$782,D$83)+'СЕТ СН'!$H$12+СВЦЭМ!$D$10+'СЕТ СН'!$H$5-'СЕТ СН'!$H$20</f>
        <v>3063.7125578300002</v>
      </c>
      <c r="E112" s="36">
        <f>SUMIFS(СВЦЭМ!$C$39:$C$782,СВЦЭМ!$A$39:$A$782,$A112,СВЦЭМ!$B$39:$B$782,E$83)+'СЕТ СН'!$H$12+СВЦЭМ!$D$10+'СЕТ СН'!$H$5-'СЕТ СН'!$H$20</f>
        <v>3041.6504262999997</v>
      </c>
      <c r="F112" s="36">
        <f>SUMIFS(СВЦЭМ!$C$39:$C$782,СВЦЭМ!$A$39:$A$782,$A112,СВЦЭМ!$B$39:$B$782,F$83)+'СЕТ СН'!$H$12+СВЦЭМ!$D$10+'СЕТ СН'!$H$5-'СЕТ СН'!$H$20</f>
        <v>3035.7633062599998</v>
      </c>
      <c r="G112" s="36">
        <f>SUMIFS(СВЦЭМ!$C$39:$C$782,СВЦЭМ!$A$39:$A$782,$A112,СВЦЭМ!$B$39:$B$782,G$83)+'СЕТ СН'!$H$12+СВЦЭМ!$D$10+'СЕТ СН'!$H$5-'СЕТ СН'!$H$20</f>
        <v>3042.2551479799999</v>
      </c>
      <c r="H112" s="36">
        <f>SUMIFS(СВЦЭМ!$C$39:$C$782,СВЦЭМ!$A$39:$A$782,$A112,СВЦЭМ!$B$39:$B$782,H$83)+'СЕТ СН'!$H$12+СВЦЭМ!$D$10+'СЕТ СН'!$H$5-'СЕТ СН'!$H$20</f>
        <v>3085.9479745499998</v>
      </c>
      <c r="I112" s="36">
        <f>SUMIFS(СВЦЭМ!$C$39:$C$782,СВЦЭМ!$A$39:$A$782,$A112,СВЦЭМ!$B$39:$B$782,I$83)+'СЕТ СН'!$H$12+СВЦЭМ!$D$10+'СЕТ СН'!$H$5-'СЕТ СН'!$H$20</f>
        <v>3091.07703507</v>
      </c>
      <c r="J112" s="36">
        <f>SUMIFS(СВЦЭМ!$C$39:$C$782,СВЦЭМ!$A$39:$A$782,$A112,СВЦЭМ!$B$39:$B$782,J$83)+'СЕТ СН'!$H$12+СВЦЭМ!$D$10+'СЕТ СН'!$H$5-'СЕТ СН'!$H$20</f>
        <v>2993.9787749299999</v>
      </c>
      <c r="K112" s="36">
        <f>SUMIFS(СВЦЭМ!$C$39:$C$782,СВЦЭМ!$A$39:$A$782,$A112,СВЦЭМ!$B$39:$B$782,K$83)+'СЕТ СН'!$H$12+СВЦЭМ!$D$10+'СЕТ СН'!$H$5-'СЕТ СН'!$H$20</f>
        <v>2951.1565715400002</v>
      </c>
      <c r="L112" s="36">
        <f>SUMIFS(СВЦЭМ!$C$39:$C$782,СВЦЭМ!$A$39:$A$782,$A112,СВЦЭМ!$B$39:$B$782,L$83)+'СЕТ СН'!$H$12+СВЦЭМ!$D$10+'СЕТ СН'!$H$5-'СЕТ СН'!$H$20</f>
        <v>2959.2432164800002</v>
      </c>
      <c r="M112" s="36">
        <f>SUMIFS(СВЦЭМ!$C$39:$C$782,СВЦЭМ!$A$39:$A$782,$A112,СВЦЭМ!$B$39:$B$782,M$83)+'СЕТ СН'!$H$12+СВЦЭМ!$D$10+'СЕТ СН'!$H$5-'СЕТ СН'!$H$20</f>
        <v>2966.6447886000001</v>
      </c>
      <c r="N112" s="36">
        <f>SUMIFS(СВЦЭМ!$C$39:$C$782,СВЦЭМ!$A$39:$A$782,$A112,СВЦЭМ!$B$39:$B$782,N$83)+'СЕТ СН'!$H$12+СВЦЭМ!$D$10+'СЕТ СН'!$H$5-'СЕТ СН'!$H$20</f>
        <v>2966.2168081099999</v>
      </c>
      <c r="O112" s="36">
        <f>SUMIFS(СВЦЭМ!$C$39:$C$782,СВЦЭМ!$A$39:$A$782,$A112,СВЦЭМ!$B$39:$B$782,O$83)+'СЕТ СН'!$H$12+СВЦЭМ!$D$10+'СЕТ СН'!$H$5-'СЕТ СН'!$H$20</f>
        <v>2958.05915891</v>
      </c>
      <c r="P112" s="36">
        <f>SUMIFS(СВЦЭМ!$C$39:$C$782,СВЦЭМ!$A$39:$A$782,$A112,СВЦЭМ!$B$39:$B$782,P$83)+'СЕТ СН'!$H$12+СВЦЭМ!$D$10+'СЕТ СН'!$H$5-'СЕТ СН'!$H$20</f>
        <v>2972.1385396300002</v>
      </c>
      <c r="Q112" s="36">
        <f>SUMIFS(СВЦЭМ!$C$39:$C$782,СВЦЭМ!$A$39:$A$782,$A112,СВЦЭМ!$B$39:$B$782,Q$83)+'СЕТ СН'!$H$12+СВЦЭМ!$D$10+'СЕТ СН'!$H$5-'СЕТ СН'!$H$20</f>
        <v>2978.5513657000001</v>
      </c>
      <c r="R112" s="36">
        <f>SUMIFS(СВЦЭМ!$C$39:$C$782,СВЦЭМ!$A$39:$A$782,$A112,СВЦЭМ!$B$39:$B$782,R$83)+'СЕТ СН'!$H$12+СВЦЭМ!$D$10+'СЕТ СН'!$H$5-'СЕТ СН'!$H$20</f>
        <v>2967.13432285</v>
      </c>
      <c r="S112" s="36">
        <f>SUMIFS(СВЦЭМ!$C$39:$C$782,СВЦЭМ!$A$39:$A$782,$A112,СВЦЭМ!$B$39:$B$782,S$83)+'СЕТ СН'!$H$12+СВЦЭМ!$D$10+'СЕТ СН'!$H$5-'СЕТ СН'!$H$20</f>
        <v>2956.8790362300001</v>
      </c>
      <c r="T112" s="36">
        <f>SUMIFS(СВЦЭМ!$C$39:$C$782,СВЦЭМ!$A$39:$A$782,$A112,СВЦЭМ!$B$39:$B$782,T$83)+'СЕТ СН'!$H$12+СВЦЭМ!$D$10+'СЕТ СН'!$H$5-'СЕТ СН'!$H$20</f>
        <v>2930.1652335099998</v>
      </c>
      <c r="U112" s="36">
        <f>SUMIFS(СВЦЭМ!$C$39:$C$782,СВЦЭМ!$A$39:$A$782,$A112,СВЦЭМ!$B$39:$B$782,U$83)+'СЕТ СН'!$H$12+СВЦЭМ!$D$10+'СЕТ СН'!$H$5-'СЕТ СН'!$H$20</f>
        <v>2916.0488451599999</v>
      </c>
      <c r="V112" s="36">
        <f>SUMIFS(СВЦЭМ!$C$39:$C$782,СВЦЭМ!$A$39:$A$782,$A112,СВЦЭМ!$B$39:$B$782,V$83)+'СЕТ СН'!$H$12+СВЦЭМ!$D$10+'СЕТ СН'!$H$5-'СЕТ СН'!$H$20</f>
        <v>2905.6618213699999</v>
      </c>
      <c r="W112" s="36">
        <f>SUMIFS(СВЦЭМ!$C$39:$C$782,СВЦЭМ!$A$39:$A$782,$A112,СВЦЭМ!$B$39:$B$782,W$83)+'СЕТ СН'!$H$12+СВЦЭМ!$D$10+'СЕТ СН'!$H$5-'СЕТ СН'!$H$20</f>
        <v>2932.8362354400001</v>
      </c>
      <c r="X112" s="36">
        <f>SUMIFS(СВЦЭМ!$C$39:$C$782,СВЦЭМ!$A$39:$A$782,$A112,СВЦЭМ!$B$39:$B$782,X$83)+'СЕТ СН'!$H$12+СВЦЭМ!$D$10+'СЕТ СН'!$H$5-'СЕТ СН'!$H$20</f>
        <v>2939.2251692300001</v>
      </c>
      <c r="Y112" s="36">
        <f>SUMIFS(СВЦЭМ!$C$39:$C$782,СВЦЭМ!$A$39:$A$782,$A112,СВЦЭМ!$B$39:$B$782,Y$83)+'СЕТ СН'!$H$12+СВЦЭМ!$D$10+'СЕТ СН'!$H$5-'СЕТ СН'!$H$20</f>
        <v>3017.0345024200001</v>
      </c>
    </row>
    <row r="113" spans="1:27" ht="15.75" x14ac:dyDescent="0.2">
      <c r="A113" s="35">
        <f t="shared" si="2"/>
        <v>44407</v>
      </c>
      <c r="B113" s="36">
        <f>SUMIFS(СВЦЭМ!$C$39:$C$782,СВЦЭМ!$A$39:$A$782,$A113,СВЦЭМ!$B$39:$B$782,B$83)+'СЕТ СН'!$H$12+СВЦЭМ!$D$10+'СЕТ СН'!$H$5-'СЕТ СН'!$H$20</f>
        <v>3017.99637979</v>
      </c>
      <c r="C113" s="36">
        <f>SUMIFS(СВЦЭМ!$C$39:$C$782,СВЦЭМ!$A$39:$A$782,$A113,СВЦЭМ!$B$39:$B$782,C$83)+'СЕТ СН'!$H$12+СВЦЭМ!$D$10+'СЕТ СН'!$H$5-'СЕТ СН'!$H$20</f>
        <v>3030.8026439699997</v>
      </c>
      <c r="D113" s="36">
        <f>SUMIFS(СВЦЭМ!$C$39:$C$782,СВЦЭМ!$A$39:$A$782,$A113,СВЦЭМ!$B$39:$B$782,D$83)+'СЕТ СН'!$H$12+СВЦЭМ!$D$10+'СЕТ СН'!$H$5-'СЕТ СН'!$H$20</f>
        <v>2996.22056544</v>
      </c>
      <c r="E113" s="36">
        <f>SUMIFS(СВЦЭМ!$C$39:$C$782,СВЦЭМ!$A$39:$A$782,$A113,СВЦЭМ!$B$39:$B$782,E$83)+'СЕТ СН'!$H$12+СВЦЭМ!$D$10+'СЕТ СН'!$H$5-'СЕТ СН'!$H$20</f>
        <v>3009.5705997</v>
      </c>
      <c r="F113" s="36">
        <f>SUMIFS(СВЦЭМ!$C$39:$C$782,СВЦЭМ!$A$39:$A$782,$A113,СВЦЭМ!$B$39:$B$782,F$83)+'СЕТ СН'!$H$12+СВЦЭМ!$D$10+'СЕТ СН'!$H$5-'СЕТ СН'!$H$20</f>
        <v>3018.4220965999998</v>
      </c>
      <c r="G113" s="36">
        <f>SUMIFS(СВЦЭМ!$C$39:$C$782,СВЦЭМ!$A$39:$A$782,$A113,СВЦЭМ!$B$39:$B$782,G$83)+'СЕТ СН'!$H$12+СВЦЭМ!$D$10+'СЕТ СН'!$H$5-'СЕТ СН'!$H$20</f>
        <v>2987.5432088399998</v>
      </c>
      <c r="H113" s="36">
        <f>SUMIFS(СВЦЭМ!$C$39:$C$782,СВЦЭМ!$A$39:$A$782,$A113,СВЦЭМ!$B$39:$B$782,H$83)+'СЕТ СН'!$H$12+СВЦЭМ!$D$10+'СЕТ СН'!$H$5-'СЕТ СН'!$H$20</f>
        <v>2983.87297412</v>
      </c>
      <c r="I113" s="36">
        <f>SUMIFS(СВЦЭМ!$C$39:$C$782,СВЦЭМ!$A$39:$A$782,$A113,СВЦЭМ!$B$39:$B$782,I$83)+'СЕТ СН'!$H$12+СВЦЭМ!$D$10+'СЕТ СН'!$H$5-'СЕТ СН'!$H$20</f>
        <v>2948.3430603299998</v>
      </c>
      <c r="J113" s="36">
        <f>SUMIFS(СВЦЭМ!$C$39:$C$782,СВЦЭМ!$A$39:$A$782,$A113,СВЦЭМ!$B$39:$B$782,J$83)+'СЕТ СН'!$H$12+СВЦЭМ!$D$10+'СЕТ СН'!$H$5-'СЕТ СН'!$H$20</f>
        <v>2913.2146658399997</v>
      </c>
      <c r="K113" s="36">
        <f>SUMIFS(СВЦЭМ!$C$39:$C$782,СВЦЭМ!$A$39:$A$782,$A113,СВЦЭМ!$B$39:$B$782,K$83)+'СЕТ СН'!$H$12+СВЦЭМ!$D$10+'СЕТ СН'!$H$5-'СЕТ СН'!$H$20</f>
        <v>2891.62656887</v>
      </c>
      <c r="L113" s="36">
        <f>SUMIFS(СВЦЭМ!$C$39:$C$782,СВЦЭМ!$A$39:$A$782,$A113,СВЦЭМ!$B$39:$B$782,L$83)+'СЕТ СН'!$H$12+СВЦЭМ!$D$10+'СЕТ СН'!$H$5-'СЕТ СН'!$H$20</f>
        <v>2888.8551217300001</v>
      </c>
      <c r="M113" s="36">
        <f>SUMIFS(СВЦЭМ!$C$39:$C$782,СВЦЭМ!$A$39:$A$782,$A113,СВЦЭМ!$B$39:$B$782,M$83)+'СЕТ СН'!$H$12+СВЦЭМ!$D$10+'СЕТ СН'!$H$5-'СЕТ СН'!$H$20</f>
        <v>2888.6422389899999</v>
      </c>
      <c r="N113" s="36">
        <f>SUMIFS(СВЦЭМ!$C$39:$C$782,СВЦЭМ!$A$39:$A$782,$A113,СВЦЭМ!$B$39:$B$782,N$83)+'СЕТ СН'!$H$12+СВЦЭМ!$D$10+'СЕТ СН'!$H$5-'СЕТ СН'!$H$20</f>
        <v>2899.6413966599998</v>
      </c>
      <c r="O113" s="36">
        <f>SUMIFS(СВЦЭМ!$C$39:$C$782,СВЦЭМ!$A$39:$A$782,$A113,СВЦЭМ!$B$39:$B$782,O$83)+'СЕТ СН'!$H$12+СВЦЭМ!$D$10+'СЕТ СН'!$H$5-'СЕТ СН'!$H$20</f>
        <v>2898.8583843799997</v>
      </c>
      <c r="P113" s="36">
        <f>SUMIFS(СВЦЭМ!$C$39:$C$782,СВЦЭМ!$A$39:$A$782,$A113,СВЦЭМ!$B$39:$B$782,P$83)+'СЕТ СН'!$H$12+СВЦЭМ!$D$10+'СЕТ СН'!$H$5-'СЕТ СН'!$H$20</f>
        <v>2909.2288698399998</v>
      </c>
      <c r="Q113" s="36">
        <f>SUMIFS(СВЦЭМ!$C$39:$C$782,СВЦЭМ!$A$39:$A$782,$A113,СВЦЭМ!$B$39:$B$782,Q$83)+'СЕТ СН'!$H$12+СВЦЭМ!$D$10+'СЕТ СН'!$H$5-'СЕТ СН'!$H$20</f>
        <v>2920.7856708099998</v>
      </c>
      <c r="R113" s="36">
        <f>SUMIFS(СВЦЭМ!$C$39:$C$782,СВЦЭМ!$A$39:$A$782,$A113,СВЦЭМ!$B$39:$B$782,R$83)+'СЕТ СН'!$H$12+СВЦЭМ!$D$10+'СЕТ СН'!$H$5-'СЕТ СН'!$H$20</f>
        <v>2916.3161112399998</v>
      </c>
      <c r="S113" s="36">
        <f>SUMIFS(СВЦЭМ!$C$39:$C$782,СВЦЭМ!$A$39:$A$782,$A113,СВЦЭМ!$B$39:$B$782,S$83)+'СЕТ СН'!$H$12+СВЦЭМ!$D$10+'СЕТ СН'!$H$5-'СЕТ СН'!$H$20</f>
        <v>2917.4012340899999</v>
      </c>
      <c r="T113" s="36">
        <f>SUMIFS(СВЦЭМ!$C$39:$C$782,СВЦЭМ!$A$39:$A$782,$A113,СВЦЭМ!$B$39:$B$782,T$83)+'СЕТ СН'!$H$12+СВЦЭМ!$D$10+'СЕТ СН'!$H$5-'СЕТ СН'!$H$20</f>
        <v>2924.34139297</v>
      </c>
      <c r="U113" s="36">
        <f>SUMIFS(СВЦЭМ!$C$39:$C$782,СВЦЭМ!$A$39:$A$782,$A113,СВЦЭМ!$B$39:$B$782,U$83)+'СЕТ СН'!$H$12+СВЦЭМ!$D$10+'СЕТ СН'!$H$5-'СЕТ СН'!$H$20</f>
        <v>2955.4408964499999</v>
      </c>
      <c r="V113" s="36">
        <f>SUMIFS(СВЦЭМ!$C$39:$C$782,СВЦЭМ!$A$39:$A$782,$A113,СВЦЭМ!$B$39:$B$782,V$83)+'СЕТ СН'!$H$12+СВЦЭМ!$D$10+'СЕТ СН'!$H$5-'СЕТ СН'!$H$20</f>
        <v>2932.45531136</v>
      </c>
      <c r="W113" s="36">
        <f>SUMIFS(СВЦЭМ!$C$39:$C$782,СВЦЭМ!$A$39:$A$782,$A113,СВЦЭМ!$B$39:$B$782,W$83)+'СЕТ СН'!$H$12+СВЦЭМ!$D$10+'СЕТ СН'!$H$5-'СЕТ СН'!$H$20</f>
        <v>2956.8566498700002</v>
      </c>
      <c r="X113" s="36">
        <f>SUMIFS(СВЦЭМ!$C$39:$C$782,СВЦЭМ!$A$39:$A$782,$A113,СВЦЭМ!$B$39:$B$782,X$83)+'СЕТ СН'!$H$12+СВЦЭМ!$D$10+'СЕТ СН'!$H$5-'СЕТ СН'!$H$20</f>
        <v>2928.9882045099998</v>
      </c>
      <c r="Y113" s="36">
        <f>SUMIFS(СВЦЭМ!$C$39:$C$782,СВЦЭМ!$A$39:$A$782,$A113,СВЦЭМ!$B$39:$B$782,Y$83)+'СЕТ СН'!$H$12+СВЦЭМ!$D$10+'СЕТ СН'!$H$5-'СЕТ СН'!$H$20</f>
        <v>2914.98537364</v>
      </c>
      <c r="AA113" s="37"/>
    </row>
    <row r="114" spans="1:27" ht="15.75" x14ac:dyDescent="0.2">
      <c r="A114" s="35">
        <f t="shared" si="2"/>
        <v>44408</v>
      </c>
      <c r="B114" s="36">
        <f>SUMIFS(СВЦЭМ!$C$39:$C$782,СВЦЭМ!$A$39:$A$782,$A114,СВЦЭМ!$B$39:$B$782,B$83)+'СЕТ СН'!$H$12+СВЦЭМ!$D$10+'СЕТ СН'!$H$5-'СЕТ СН'!$H$20</f>
        <v>2974.2499176000001</v>
      </c>
      <c r="C114" s="36">
        <f>SUMIFS(СВЦЭМ!$C$39:$C$782,СВЦЭМ!$A$39:$A$782,$A114,СВЦЭМ!$B$39:$B$782,C$83)+'СЕТ СН'!$H$12+СВЦЭМ!$D$10+'СЕТ СН'!$H$5-'СЕТ СН'!$H$20</f>
        <v>3072.9958722199999</v>
      </c>
      <c r="D114" s="36">
        <f>SUMIFS(СВЦЭМ!$C$39:$C$782,СВЦЭМ!$A$39:$A$782,$A114,СВЦЭМ!$B$39:$B$782,D$83)+'СЕТ СН'!$H$12+СВЦЭМ!$D$10+'СЕТ СН'!$H$5-'СЕТ СН'!$H$20</f>
        <v>3110.7597831599996</v>
      </c>
      <c r="E114" s="36">
        <f>SUMIFS(СВЦЭМ!$C$39:$C$782,СВЦЭМ!$A$39:$A$782,$A114,СВЦЭМ!$B$39:$B$782,E$83)+'СЕТ СН'!$H$12+СВЦЭМ!$D$10+'СЕТ СН'!$H$5-'СЕТ СН'!$H$20</f>
        <v>3091.8321314300001</v>
      </c>
      <c r="F114" s="36">
        <f>SUMIFS(СВЦЭМ!$C$39:$C$782,СВЦЭМ!$A$39:$A$782,$A114,СВЦЭМ!$B$39:$B$782,F$83)+'СЕТ СН'!$H$12+СВЦЭМ!$D$10+'СЕТ СН'!$H$5-'СЕТ СН'!$H$20</f>
        <v>3072.4521774200002</v>
      </c>
      <c r="G114" s="36">
        <f>SUMIFS(СВЦЭМ!$C$39:$C$782,СВЦЭМ!$A$39:$A$782,$A114,СВЦЭМ!$B$39:$B$782,G$83)+'СЕТ СН'!$H$12+СВЦЭМ!$D$10+'СЕТ СН'!$H$5-'СЕТ СН'!$H$20</f>
        <v>3080.9407364999997</v>
      </c>
      <c r="H114" s="36">
        <f>SUMIFS(СВЦЭМ!$C$39:$C$782,СВЦЭМ!$A$39:$A$782,$A114,СВЦЭМ!$B$39:$B$782,H$83)+'СЕТ СН'!$H$12+СВЦЭМ!$D$10+'СЕТ СН'!$H$5-'СЕТ СН'!$H$20</f>
        <v>3062.7723010199998</v>
      </c>
      <c r="I114" s="36">
        <f>SUMIFS(СВЦЭМ!$C$39:$C$782,СВЦЭМ!$A$39:$A$782,$A114,СВЦЭМ!$B$39:$B$782,I$83)+'СЕТ СН'!$H$12+СВЦЭМ!$D$10+'СЕТ СН'!$H$5-'СЕТ СН'!$H$20</f>
        <v>2985.6180645499999</v>
      </c>
      <c r="J114" s="36">
        <f>SUMIFS(СВЦЭМ!$C$39:$C$782,СВЦЭМ!$A$39:$A$782,$A114,СВЦЭМ!$B$39:$B$782,J$83)+'СЕТ СН'!$H$12+СВЦЭМ!$D$10+'СЕТ СН'!$H$5-'СЕТ СН'!$H$20</f>
        <v>2942.6503603699998</v>
      </c>
      <c r="K114" s="36">
        <f>SUMIFS(СВЦЭМ!$C$39:$C$782,СВЦЭМ!$A$39:$A$782,$A114,СВЦЭМ!$B$39:$B$782,K$83)+'СЕТ СН'!$H$12+СВЦЭМ!$D$10+'СЕТ СН'!$H$5-'СЕТ СН'!$H$20</f>
        <v>2903.42917541</v>
      </c>
      <c r="L114" s="36">
        <f>SUMIFS(СВЦЭМ!$C$39:$C$782,СВЦЭМ!$A$39:$A$782,$A114,СВЦЭМ!$B$39:$B$782,L$83)+'СЕТ СН'!$H$12+СВЦЭМ!$D$10+'СЕТ СН'!$H$5-'СЕТ СН'!$H$20</f>
        <v>2913.8862213799998</v>
      </c>
      <c r="M114" s="36">
        <f>SUMIFS(СВЦЭМ!$C$39:$C$782,СВЦЭМ!$A$39:$A$782,$A114,СВЦЭМ!$B$39:$B$782,M$83)+'СЕТ СН'!$H$12+СВЦЭМ!$D$10+'СЕТ СН'!$H$5-'СЕТ СН'!$H$20</f>
        <v>2926.94145936</v>
      </c>
      <c r="N114" s="36">
        <f>SUMIFS(СВЦЭМ!$C$39:$C$782,СВЦЭМ!$A$39:$A$782,$A114,СВЦЭМ!$B$39:$B$782,N$83)+'СЕТ СН'!$H$12+СВЦЭМ!$D$10+'СЕТ СН'!$H$5-'СЕТ СН'!$H$20</f>
        <v>2944.2621857700001</v>
      </c>
      <c r="O114" s="36">
        <f>SUMIFS(СВЦЭМ!$C$39:$C$782,СВЦЭМ!$A$39:$A$782,$A114,СВЦЭМ!$B$39:$B$782,O$83)+'СЕТ СН'!$H$12+СВЦЭМ!$D$10+'СЕТ СН'!$H$5-'СЕТ СН'!$H$20</f>
        <v>2932.5615915399999</v>
      </c>
      <c r="P114" s="36">
        <f>SUMIFS(СВЦЭМ!$C$39:$C$782,СВЦЭМ!$A$39:$A$782,$A114,СВЦЭМ!$B$39:$B$782,P$83)+'СЕТ СН'!$H$12+СВЦЭМ!$D$10+'СЕТ СН'!$H$5-'СЕТ СН'!$H$20</f>
        <v>2885.61896974</v>
      </c>
      <c r="Q114" s="36">
        <f>SUMIFS(СВЦЭМ!$C$39:$C$782,СВЦЭМ!$A$39:$A$782,$A114,СВЦЭМ!$B$39:$B$782,Q$83)+'СЕТ СН'!$H$12+СВЦЭМ!$D$10+'СЕТ СН'!$H$5-'СЕТ СН'!$H$20</f>
        <v>2833.0483368199998</v>
      </c>
      <c r="R114" s="36">
        <f>SUMIFS(СВЦЭМ!$C$39:$C$782,СВЦЭМ!$A$39:$A$782,$A114,СВЦЭМ!$B$39:$B$782,R$83)+'СЕТ СН'!$H$12+СВЦЭМ!$D$10+'СЕТ СН'!$H$5-'СЕТ СН'!$H$20</f>
        <v>2826.9178712399998</v>
      </c>
      <c r="S114" s="36">
        <f>SUMIFS(СВЦЭМ!$C$39:$C$782,СВЦЭМ!$A$39:$A$782,$A114,СВЦЭМ!$B$39:$B$782,S$83)+'СЕТ СН'!$H$12+СВЦЭМ!$D$10+'СЕТ СН'!$H$5-'СЕТ СН'!$H$20</f>
        <v>2825.3519356199999</v>
      </c>
      <c r="T114" s="36">
        <f>SUMIFS(СВЦЭМ!$C$39:$C$782,СВЦЭМ!$A$39:$A$782,$A114,СВЦЭМ!$B$39:$B$782,T$83)+'СЕТ СН'!$H$12+СВЦЭМ!$D$10+'СЕТ СН'!$H$5-'СЕТ СН'!$H$20</f>
        <v>2833.13715667</v>
      </c>
      <c r="U114" s="36">
        <f>SUMIFS(СВЦЭМ!$C$39:$C$782,СВЦЭМ!$A$39:$A$782,$A114,СВЦЭМ!$B$39:$B$782,U$83)+'СЕТ СН'!$H$12+СВЦЭМ!$D$10+'СЕТ СН'!$H$5-'СЕТ СН'!$H$20</f>
        <v>2832.45321543</v>
      </c>
      <c r="V114" s="36">
        <f>SUMIFS(СВЦЭМ!$C$39:$C$782,СВЦЭМ!$A$39:$A$782,$A114,СВЦЭМ!$B$39:$B$782,V$83)+'СЕТ СН'!$H$12+СВЦЭМ!$D$10+'СЕТ СН'!$H$5-'СЕТ СН'!$H$20</f>
        <v>2814.20214188</v>
      </c>
      <c r="W114" s="36">
        <f>SUMIFS(СВЦЭМ!$C$39:$C$782,СВЦЭМ!$A$39:$A$782,$A114,СВЦЭМ!$B$39:$B$782,W$83)+'СЕТ СН'!$H$12+СВЦЭМ!$D$10+'СЕТ СН'!$H$5-'СЕТ СН'!$H$20</f>
        <v>2811.1388288600001</v>
      </c>
      <c r="X114" s="36">
        <f>SUMIFS(СВЦЭМ!$C$39:$C$782,СВЦЭМ!$A$39:$A$782,$A114,СВЦЭМ!$B$39:$B$782,X$83)+'СЕТ СН'!$H$12+СВЦЭМ!$D$10+'СЕТ СН'!$H$5-'СЕТ СН'!$H$20</f>
        <v>2857.3451222499998</v>
      </c>
      <c r="Y114" s="36">
        <f>SUMIFS(СВЦЭМ!$C$39:$C$782,СВЦЭМ!$A$39:$A$782,$A114,СВЦЭМ!$B$39:$B$782,Y$83)+'СЕТ СН'!$H$12+СВЦЭМ!$D$10+'СЕТ СН'!$H$5-'СЕТ СН'!$H$20</f>
        <v>2881.0567996700001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01.07.2021</v>
      </c>
      <c r="B120" s="36">
        <f>SUMIFS(СВЦЭМ!$C$39:$C$782,СВЦЭМ!$A$39:$A$782,$A120,СВЦЭМ!$B$39:$B$782,B$119)+'СЕТ СН'!$I$12+СВЦЭМ!$D$10+'СЕТ СН'!$I$5-'СЕТ СН'!$I$20</f>
        <v>3134.3445295000001</v>
      </c>
      <c r="C120" s="36">
        <f>SUMIFS(СВЦЭМ!$C$39:$C$782,СВЦЭМ!$A$39:$A$782,$A120,СВЦЭМ!$B$39:$B$782,C$119)+'СЕТ СН'!$I$12+СВЦЭМ!$D$10+'СЕТ СН'!$I$5-'СЕТ СН'!$I$20</f>
        <v>3149.5102681200001</v>
      </c>
      <c r="D120" s="36">
        <f>SUMIFS(СВЦЭМ!$C$39:$C$782,СВЦЭМ!$A$39:$A$782,$A120,СВЦЭМ!$B$39:$B$782,D$119)+'СЕТ СН'!$I$12+СВЦЭМ!$D$10+'СЕТ СН'!$I$5-'СЕТ СН'!$I$20</f>
        <v>3180.2091620600004</v>
      </c>
      <c r="E120" s="36">
        <f>SUMIFS(СВЦЭМ!$C$39:$C$782,СВЦЭМ!$A$39:$A$782,$A120,СВЦЭМ!$B$39:$B$782,E$119)+'СЕТ СН'!$I$12+СВЦЭМ!$D$10+'СЕТ СН'!$I$5-'СЕТ СН'!$I$20</f>
        <v>3198.1506570500001</v>
      </c>
      <c r="F120" s="36">
        <f>SUMIFS(СВЦЭМ!$C$39:$C$782,СВЦЭМ!$A$39:$A$782,$A120,СВЦЭМ!$B$39:$B$782,F$119)+'СЕТ СН'!$I$12+СВЦЭМ!$D$10+'СЕТ СН'!$I$5-'СЕТ СН'!$I$20</f>
        <v>3194.3924616300001</v>
      </c>
      <c r="G120" s="36">
        <f>SUMIFS(СВЦЭМ!$C$39:$C$782,СВЦЭМ!$A$39:$A$782,$A120,СВЦЭМ!$B$39:$B$782,G$119)+'СЕТ СН'!$I$12+СВЦЭМ!$D$10+'СЕТ СН'!$I$5-'СЕТ СН'!$I$20</f>
        <v>3184.7491553099999</v>
      </c>
      <c r="H120" s="36">
        <f>SUMIFS(СВЦЭМ!$C$39:$C$782,СВЦЭМ!$A$39:$A$782,$A120,СВЦЭМ!$B$39:$B$782,H$119)+'СЕТ СН'!$I$12+СВЦЭМ!$D$10+'СЕТ СН'!$I$5-'СЕТ СН'!$I$20</f>
        <v>3164.9257973500003</v>
      </c>
      <c r="I120" s="36">
        <f>SUMIFS(СВЦЭМ!$C$39:$C$782,СВЦЭМ!$A$39:$A$782,$A120,СВЦЭМ!$B$39:$B$782,I$119)+'СЕТ СН'!$I$12+СВЦЭМ!$D$10+'СЕТ СН'!$I$5-'СЕТ СН'!$I$20</f>
        <v>3122.7550668200001</v>
      </c>
      <c r="J120" s="36">
        <f>SUMIFS(СВЦЭМ!$C$39:$C$782,СВЦЭМ!$A$39:$A$782,$A120,СВЦЭМ!$B$39:$B$782,J$119)+'СЕТ СН'!$I$12+СВЦЭМ!$D$10+'СЕТ СН'!$I$5-'СЕТ СН'!$I$20</f>
        <v>3092.7422145200003</v>
      </c>
      <c r="K120" s="36">
        <f>SUMIFS(СВЦЭМ!$C$39:$C$782,СВЦЭМ!$A$39:$A$782,$A120,СВЦЭМ!$B$39:$B$782,K$119)+'СЕТ СН'!$I$12+СВЦЭМ!$D$10+'СЕТ СН'!$I$5-'СЕТ СН'!$I$20</f>
        <v>3166.8758287700002</v>
      </c>
      <c r="L120" s="36">
        <f>SUMIFS(СВЦЭМ!$C$39:$C$782,СВЦЭМ!$A$39:$A$782,$A120,СВЦЭМ!$B$39:$B$782,L$119)+'СЕТ СН'!$I$12+СВЦЭМ!$D$10+'СЕТ СН'!$I$5-'СЕТ СН'!$I$20</f>
        <v>3173.3012537000004</v>
      </c>
      <c r="M120" s="36">
        <f>SUMIFS(СВЦЭМ!$C$39:$C$782,СВЦЭМ!$A$39:$A$782,$A120,СВЦЭМ!$B$39:$B$782,M$119)+'СЕТ СН'!$I$12+СВЦЭМ!$D$10+'СЕТ СН'!$I$5-'СЕТ СН'!$I$20</f>
        <v>3101.2887285500001</v>
      </c>
      <c r="N120" s="36">
        <f>SUMIFS(СВЦЭМ!$C$39:$C$782,СВЦЭМ!$A$39:$A$782,$A120,СВЦЭМ!$B$39:$B$782,N$119)+'СЕТ СН'!$I$12+СВЦЭМ!$D$10+'СЕТ СН'!$I$5-'СЕТ СН'!$I$20</f>
        <v>3046.1199882300002</v>
      </c>
      <c r="O120" s="36">
        <f>SUMIFS(СВЦЭМ!$C$39:$C$782,СВЦЭМ!$A$39:$A$782,$A120,СВЦЭМ!$B$39:$B$782,O$119)+'СЕТ СН'!$I$12+СВЦЭМ!$D$10+'СЕТ СН'!$I$5-'СЕТ СН'!$I$20</f>
        <v>3049.7862859800002</v>
      </c>
      <c r="P120" s="36">
        <f>SUMIFS(СВЦЭМ!$C$39:$C$782,СВЦЭМ!$A$39:$A$782,$A120,СВЦЭМ!$B$39:$B$782,P$119)+'СЕТ СН'!$I$12+СВЦЭМ!$D$10+'СЕТ СН'!$I$5-'СЕТ СН'!$I$20</f>
        <v>3051.0109460800004</v>
      </c>
      <c r="Q120" s="36">
        <f>SUMIFS(СВЦЭМ!$C$39:$C$782,СВЦЭМ!$A$39:$A$782,$A120,СВЦЭМ!$B$39:$B$782,Q$119)+'СЕТ СН'!$I$12+СВЦЭМ!$D$10+'СЕТ СН'!$I$5-'СЕТ СН'!$I$20</f>
        <v>3061.00090052</v>
      </c>
      <c r="R120" s="36">
        <f>SUMIFS(СВЦЭМ!$C$39:$C$782,СВЦЭМ!$A$39:$A$782,$A120,СВЦЭМ!$B$39:$B$782,R$119)+'СЕТ СН'!$I$12+СВЦЭМ!$D$10+'СЕТ СН'!$I$5-'СЕТ СН'!$I$20</f>
        <v>3049.41477313</v>
      </c>
      <c r="S120" s="36">
        <f>SUMIFS(СВЦЭМ!$C$39:$C$782,СВЦЭМ!$A$39:$A$782,$A120,СВЦЭМ!$B$39:$B$782,S$119)+'СЕТ СН'!$I$12+СВЦЭМ!$D$10+'СЕТ СН'!$I$5-'СЕТ СН'!$I$20</f>
        <v>3032.2146639000002</v>
      </c>
      <c r="T120" s="36">
        <f>SUMIFS(СВЦЭМ!$C$39:$C$782,СВЦЭМ!$A$39:$A$782,$A120,СВЦЭМ!$B$39:$B$782,T$119)+'СЕТ СН'!$I$12+СВЦЭМ!$D$10+'СЕТ СН'!$I$5-'СЕТ СН'!$I$20</f>
        <v>3074.34945849</v>
      </c>
      <c r="U120" s="36">
        <f>SUMIFS(СВЦЭМ!$C$39:$C$782,СВЦЭМ!$A$39:$A$782,$A120,СВЦЭМ!$B$39:$B$782,U$119)+'СЕТ СН'!$I$12+СВЦЭМ!$D$10+'СЕТ СН'!$I$5-'СЕТ СН'!$I$20</f>
        <v>3088.8692543300003</v>
      </c>
      <c r="V120" s="36">
        <f>SUMIFS(СВЦЭМ!$C$39:$C$782,СВЦЭМ!$A$39:$A$782,$A120,СВЦЭМ!$B$39:$B$782,V$119)+'СЕТ СН'!$I$12+СВЦЭМ!$D$10+'СЕТ СН'!$I$5-'СЕТ СН'!$I$20</f>
        <v>3086.1663529699999</v>
      </c>
      <c r="W120" s="36">
        <f>SUMIFS(СВЦЭМ!$C$39:$C$782,СВЦЭМ!$A$39:$A$782,$A120,СВЦЭМ!$B$39:$B$782,W$119)+'СЕТ СН'!$I$12+СВЦЭМ!$D$10+'СЕТ СН'!$I$5-'СЕТ СН'!$I$20</f>
        <v>3108.0603480099999</v>
      </c>
      <c r="X120" s="36">
        <f>SUMIFS(СВЦЭМ!$C$39:$C$782,СВЦЭМ!$A$39:$A$782,$A120,СВЦЭМ!$B$39:$B$782,X$119)+'СЕТ СН'!$I$12+СВЦЭМ!$D$10+'СЕТ СН'!$I$5-'СЕТ СН'!$I$20</f>
        <v>3069.8594603300003</v>
      </c>
      <c r="Y120" s="36">
        <f>SUMIFS(СВЦЭМ!$C$39:$C$782,СВЦЭМ!$A$39:$A$782,$A120,СВЦЭМ!$B$39:$B$782,Y$119)+'СЕТ СН'!$I$12+СВЦЭМ!$D$10+'СЕТ СН'!$I$5-'СЕТ СН'!$I$20</f>
        <v>3031.1203420100001</v>
      </c>
    </row>
    <row r="121" spans="1:27" ht="15.75" x14ac:dyDescent="0.2">
      <c r="A121" s="35">
        <f>A120+1</f>
        <v>44379</v>
      </c>
      <c r="B121" s="36">
        <f>SUMIFS(СВЦЭМ!$C$39:$C$782,СВЦЭМ!$A$39:$A$782,$A121,СВЦЭМ!$B$39:$B$782,B$119)+'СЕТ СН'!$I$12+СВЦЭМ!$D$10+'СЕТ СН'!$I$5-'СЕТ СН'!$I$20</f>
        <v>3108.9616286099999</v>
      </c>
      <c r="C121" s="36">
        <f>SUMIFS(СВЦЭМ!$C$39:$C$782,СВЦЭМ!$A$39:$A$782,$A121,СВЦЭМ!$B$39:$B$782,C$119)+'СЕТ СН'!$I$12+СВЦЭМ!$D$10+'СЕТ СН'!$I$5-'СЕТ СН'!$I$20</f>
        <v>3148.0895020799999</v>
      </c>
      <c r="D121" s="36">
        <f>SUMIFS(СВЦЭМ!$C$39:$C$782,СВЦЭМ!$A$39:$A$782,$A121,СВЦЭМ!$B$39:$B$782,D$119)+'СЕТ СН'!$I$12+СВЦЭМ!$D$10+'СЕТ СН'!$I$5-'СЕТ СН'!$I$20</f>
        <v>3185.4753841400002</v>
      </c>
      <c r="E121" s="36">
        <f>SUMIFS(СВЦЭМ!$C$39:$C$782,СВЦЭМ!$A$39:$A$782,$A121,СВЦЭМ!$B$39:$B$782,E$119)+'СЕТ СН'!$I$12+СВЦЭМ!$D$10+'СЕТ СН'!$I$5-'СЕТ СН'!$I$20</f>
        <v>3189.8902358200003</v>
      </c>
      <c r="F121" s="36">
        <f>SUMIFS(СВЦЭМ!$C$39:$C$782,СВЦЭМ!$A$39:$A$782,$A121,СВЦЭМ!$B$39:$B$782,F$119)+'СЕТ СН'!$I$12+СВЦЭМ!$D$10+'СЕТ СН'!$I$5-'СЕТ СН'!$I$20</f>
        <v>3192.21050556</v>
      </c>
      <c r="G121" s="36">
        <f>SUMIFS(СВЦЭМ!$C$39:$C$782,СВЦЭМ!$A$39:$A$782,$A121,СВЦЭМ!$B$39:$B$782,G$119)+'СЕТ СН'!$I$12+СВЦЭМ!$D$10+'СЕТ СН'!$I$5-'СЕТ СН'!$I$20</f>
        <v>3180.53408519</v>
      </c>
      <c r="H121" s="36">
        <f>SUMIFS(СВЦЭМ!$C$39:$C$782,СВЦЭМ!$A$39:$A$782,$A121,СВЦЭМ!$B$39:$B$782,H$119)+'СЕТ СН'!$I$12+СВЦЭМ!$D$10+'СЕТ СН'!$I$5-'СЕТ СН'!$I$20</f>
        <v>3151.5241812700001</v>
      </c>
      <c r="I121" s="36">
        <f>SUMIFS(СВЦЭМ!$C$39:$C$782,СВЦЭМ!$A$39:$A$782,$A121,СВЦЭМ!$B$39:$B$782,I$119)+'СЕТ СН'!$I$12+СВЦЭМ!$D$10+'СЕТ СН'!$I$5-'СЕТ СН'!$I$20</f>
        <v>3084.97698795</v>
      </c>
      <c r="J121" s="36">
        <f>SUMIFS(СВЦЭМ!$C$39:$C$782,СВЦЭМ!$A$39:$A$782,$A121,СВЦЭМ!$B$39:$B$782,J$119)+'СЕТ СН'!$I$12+СВЦЭМ!$D$10+'СЕТ СН'!$I$5-'СЕТ СН'!$I$20</f>
        <v>3059.3587969</v>
      </c>
      <c r="K121" s="36">
        <f>SUMIFS(СВЦЭМ!$C$39:$C$782,СВЦЭМ!$A$39:$A$782,$A121,СВЦЭМ!$B$39:$B$782,K$119)+'СЕТ СН'!$I$12+СВЦЭМ!$D$10+'СЕТ СН'!$I$5-'СЕТ СН'!$I$20</f>
        <v>3086.4844123400003</v>
      </c>
      <c r="L121" s="36">
        <f>SUMIFS(СВЦЭМ!$C$39:$C$782,СВЦЭМ!$A$39:$A$782,$A121,СВЦЭМ!$B$39:$B$782,L$119)+'СЕТ СН'!$I$12+СВЦЭМ!$D$10+'СЕТ СН'!$I$5-'СЕТ СН'!$I$20</f>
        <v>3098.03687038</v>
      </c>
      <c r="M121" s="36">
        <f>SUMIFS(СВЦЭМ!$C$39:$C$782,СВЦЭМ!$A$39:$A$782,$A121,СВЦЭМ!$B$39:$B$782,M$119)+'СЕТ СН'!$I$12+СВЦЭМ!$D$10+'СЕТ СН'!$I$5-'СЕТ СН'!$I$20</f>
        <v>3026.69917691</v>
      </c>
      <c r="N121" s="36">
        <f>SUMIFS(СВЦЭМ!$C$39:$C$782,СВЦЭМ!$A$39:$A$782,$A121,СВЦЭМ!$B$39:$B$782,N$119)+'СЕТ СН'!$I$12+СВЦЭМ!$D$10+'СЕТ СН'!$I$5-'СЕТ СН'!$I$20</f>
        <v>3018.6927016</v>
      </c>
      <c r="O121" s="36">
        <f>SUMIFS(СВЦЭМ!$C$39:$C$782,СВЦЭМ!$A$39:$A$782,$A121,СВЦЭМ!$B$39:$B$782,O$119)+'СЕТ СН'!$I$12+СВЦЭМ!$D$10+'СЕТ СН'!$I$5-'СЕТ СН'!$I$20</f>
        <v>3032.3210875300001</v>
      </c>
      <c r="P121" s="36">
        <f>SUMIFS(СВЦЭМ!$C$39:$C$782,СВЦЭМ!$A$39:$A$782,$A121,СВЦЭМ!$B$39:$B$782,P$119)+'СЕТ СН'!$I$12+СВЦЭМ!$D$10+'СЕТ СН'!$I$5-'СЕТ СН'!$I$20</f>
        <v>3031.7959133200002</v>
      </c>
      <c r="Q121" s="36">
        <f>SUMIFS(СВЦЭМ!$C$39:$C$782,СВЦЭМ!$A$39:$A$782,$A121,СВЦЭМ!$B$39:$B$782,Q$119)+'СЕТ СН'!$I$12+СВЦЭМ!$D$10+'СЕТ СН'!$I$5-'СЕТ СН'!$I$20</f>
        <v>3036.6834016100001</v>
      </c>
      <c r="R121" s="36">
        <f>SUMIFS(СВЦЭМ!$C$39:$C$782,СВЦЭМ!$A$39:$A$782,$A121,СВЦЭМ!$B$39:$B$782,R$119)+'СЕТ СН'!$I$12+СВЦЭМ!$D$10+'СЕТ СН'!$I$5-'СЕТ СН'!$I$20</f>
        <v>3040.50415922</v>
      </c>
      <c r="S121" s="36">
        <f>SUMIFS(СВЦЭМ!$C$39:$C$782,СВЦЭМ!$A$39:$A$782,$A121,СВЦЭМ!$B$39:$B$782,S$119)+'СЕТ СН'!$I$12+СВЦЭМ!$D$10+'СЕТ СН'!$I$5-'СЕТ СН'!$I$20</f>
        <v>3032.5432984700001</v>
      </c>
      <c r="T121" s="36">
        <f>SUMIFS(СВЦЭМ!$C$39:$C$782,СВЦЭМ!$A$39:$A$782,$A121,СВЦЭМ!$B$39:$B$782,T$119)+'СЕТ СН'!$I$12+СВЦЭМ!$D$10+'СЕТ СН'!$I$5-'СЕТ СН'!$I$20</f>
        <v>3084.1998239200002</v>
      </c>
      <c r="U121" s="36">
        <f>SUMIFS(СВЦЭМ!$C$39:$C$782,СВЦЭМ!$A$39:$A$782,$A121,СВЦЭМ!$B$39:$B$782,U$119)+'СЕТ СН'!$I$12+СВЦЭМ!$D$10+'СЕТ СН'!$I$5-'СЕТ СН'!$I$20</f>
        <v>3078.5827758300002</v>
      </c>
      <c r="V121" s="36">
        <f>SUMIFS(СВЦЭМ!$C$39:$C$782,СВЦЭМ!$A$39:$A$782,$A121,СВЦЭМ!$B$39:$B$782,V$119)+'СЕТ СН'!$I$12+СВЦЭМ!$D$10+'СЕТ СН'!$I$5-'СЕТ СН'!$I$20</f>
        <v>3065.2906009100002</v>
      </c>
      <c r="W121" s="36">
        <f>SUMIFS(СВЦЭМ!$C$39:$C$782,СВЦЭМ!$A$39:$A$782,$A121,СВЦЭМ!$B$39:$B$782,W$119)+'СЕТ СН'!$I$12+СВЦЭМ!$D$10+'СЕТ СН'!$I$5-'СЕТ СН'!$I$20</f>
        <v>3089.1656609800002</v>
      </c>
      <c r="X121" s="36">
        <f>SUMIFS(СВЦЭМ!$C$39:$C$782,СВЦЭМ!$A$39:$A$782,$A121,СВЦЭМ!$B$39:$B$782,X$119)+'СЕТ СН'!$I$12+СВЦЭМ!$D$10+'СЕТ СН'!$I$5-'СЕТ СН'!$I$20</f>
        <v>3063.3344173400001</v>
      </c>
      <c r="Y121" s="36">
        <f>SUMIFS(СВЦЭМ!$C$39:$C$782,СВЦЭМ!$A$39:$A$782,$A121,СВЦЭМ!$B$39:$B$782,Y$119)+'СЕТ СН'!$I$12+СВЦЭМ!$D$10+'СЕТ СН'!$I$5-'СЕТ СН'!$I$20</f>
        <v>3028.3497134600002</v>
      </c>
    </row>
    <row r="122" spans="1:27" ht="15.75" x14ac:dyDescent="0.2">
      <c r="A122" s="35">
        <f t="shared" ref="A122:A150" si="3">A121+1</f>
        <v>44380</v>
      </c>
      <c r="B122" s="36">
        <f>SUMIFS(СВЦЭМ!$C$39:$C$782,СВЦЭМ!$A$39:$A$782,$A122,СВЦЭМ!$B$39:$B$782,B$119)+'СЕТ СН'!$I$12+СВЦЭМ!$D$10+'СЕТ СН'!$I$5-'СЕТ СН'!$I$20</f>
        <v>3069.9713511200002</v>
      </c>
      <c r="C122" s="36">
        <f>SUMIFS(СВЦЭМ!$C$39:$C$782,СВЦЭМ!$A$39:$A$782,$A122,СВЦЭМ!$B$39:$B$782,C$119)+'СЕТ СН'!$I$12+СВЦЭМ!$D$10+'СЕТ СН'!$I$5-'СЕТ СН'!$I$20</f>
        <v>3132.8697201800001</v>
      </c>
      <c r="D122" s="36">
        <f>SUMIFS(СВЦЭМ!$C$39:$C$782,СВЦЭМ!$A$39:$A$782,$A122,СВЦЭМ!$B$39:$B$782,D$119)+'СЕТ СН'!$I$12+СВЦЭМ!$D$10+'СЕТ СН'!$I$5-'СЕТ СН'!$I$20</f>
        <v>3169.09641465</v>
      </c>
      <c r="E122" s="36">
        <f>SUMIFS(СВЦЭМ!$C$39:$C$782,СВЦЭМ!$A$39:$A$782,$A122,СВЦЭМ!$B$39:$B$782,E$119)+'СЕТ СН'!$I$12+СВЦЭМ!$D$10+'СЕТ СН'!$I$5-'СЕТ СН'!$I$20</f>
        <v>3182.5614341999999</v>
      </c>
      <c r="F122" s="36">
        <f>SUMIFS(СВЦЭМ!$C$39:$C$782,СВЦЭМ!$A$39:$A$782,$A122,СВЦЭМ!$B$39:$B$782,F$119)+'СЕТ СН'!$I$12+СВЦЭМ!$D$10+'СЕТ СН'!$I$5-'СЕТ СН'!$I$20</f>
        <v>3185.8021164400002</v>
      </c>
      <c r="G122" s="36">
        <f>SUMIFS(СВЦЭМ!$C$39:$C$782,СВЦЭМ!$A$39:$A$782,$A122,СВЦЭМ!$B$39:$B$782,G$119)+'СЕТ СН'!$I$12+СВЦЭМ!$D$10+'СЕТ СН'!$I$5-'СЕТ СН'!$I$20</f>
        <v>3169.87463286</v>
      </c>
      <c r="H122" s="36">
        <f>SUMIFS(СВЦЭМ!$C$39:$C$782,СВЦЭМ!$A$39:$A$782,$A122,СВЦЭМ!$B$39:$B$782,H$119)+'СЕТ СН'!$I$12+СВЦЭМ!$D$10+'СЕТ СН'!$I$5-'СЕТ СН'!$I$20</f>
        <v>3154.0467276300001</v>
      </c>
      <c r="I122" s="36">
        <f>SUMIFS(СВЦЭМ!$C$39:$C$782,СВЦЭМ!$A$39:$A$782,$A122,СВЦЭМ!$B$39:$B$782,I$119)+'СЕТ СН'!$I$12+СВЦЭМ!$D$10+'СЕТ СН'!$I$5-'СЕТ СН'!$I$20</f>
        <v>3113.09735215</v>
      </c>
      <c r="J122" s="36">
        <f>SUMIFS(СВЦЭМ!$C$39:$C$782,СВЦЭМ!$A$39:$A$782,$A122,СВЦЭМ!$B$39:$B$782,J$119)+'СЕТ СН'!$I$12+СВЦЭМ!$D$10+'СЕТ СН'!$I$5-'СЕТ СН'!$I$20</f>
        <v>3060.2463248600002</v>
      </c>
      <c r="K122" s="36">
        <f>SUMIFS(СВЦЭМ!$C$39:$C$782,СВЦЭМ!$A$39:$A$782,$A122,СВЦЭМ!$B$39:$B$782,K$119)+'СЕТ СН'!$I$12+СВЦЭМ!$D$10+'СЕТ СН'!$I$5-'СЕТ СН'!$I$20</f>
        <v>3051.4880321200003</v>
      </c>
      <c r="L122" s="36">
        <f>SUMIFS(СВЦЭМ!$C$39:$C$782,СВЦЭМ!$A$39:$A$782,$A122,СВЦЭМ!$B$39:$B$782,L$119)+'СЕТ СН'!$I$12+СВЦЭМ!$D$10+'СЕТ СН'!$I$5-'СЕТ СН'!$I$20</f>
        <v>3030.8427916600003</v>
      </c>
      <c r="M122" s="36">
        <f>SUMIFS(СВЦЭМ!$C$39:$C$782,СВЦЭМ!$A$39:$A$782,$A122,СВЦЭМ!$B$39:$B$782,M$119)+'СЕТ СН'!$I$12+СВЦЭМ!$D$10+'СЕТ СН'!$I$5-'СЕТ СН'!$I$20</f>
        <v>2969.6869167499999</v>
      </c>
      <c r="N122" s="36">
        <f>SUMIFS(СВЦЭМ!$C$39:$C$782,СВЦЭМ!$A$39:$A$782,$A122,СВЦЭМ!$B$39:$B$782,N$119)+'СЕТ СН'!$I$12+СВЦЭМ!$D$10+'СЕТ СН'!$I$5-'СЕТ СН'!$I$20</f>
        <v>3001.1648045500001</v>
      </c>
      <c r="O122" s="36">
        <f>SUMIFS(СВЦЭМ!$C$39:$C$782,СВЦЭМ!$A$39:$A$782,$A122,СВЦЭМ!$B$39:$B$782,O$119)+'СЕТ СН'!$I$12+СВЦЭМ!$D$10+'СЕТ СН'!$I$5-'СЕТ СН'!$I$20</f>
        <v>3019.9681705200001</v>
      </c>
      <c r="P122" s="36">
        <f>SUMIFS(СВЦЭМ!$C$39:$C$782,СВЦЭМ!$A$39:$A$782,$A122,СВЦЭМ!$B$39:$B$782,P$119)+'СЕТ СН'!$I$12+СВЦЭМ!$D$10+'СЕТ СН'!$I$5-'СЕТ СН'!$I$20</f>
        <v>3010.4548869500004</v>
      </c>
      <c r="Q122" s="36">
        <f>SUMIFS(СВЦЭМ!$C$39:$C$782,СВЦЭМ!$A$39:$A$782,$A122,СВЦЭМ!$B$39:$B$782,Q$119)+'СЕТ СН'!$I$12+СВЦЭМ!$D$10+'СЕТ СН'!$I$5-'СЕТ СН'!$I$20</f>
        <v>3007.6124558000001</v>
      </c>
      <c r="R122" s="36">
        <f>SUMIFS(СВЦЭМ!$C$39:$C$782,СВЦЭМ!$A$39:$A$782,$A122,СВЦЭМ!$B$39:$B$782,R$119)+'СЕТ СН'!$I$12+СВЦЭМ!$D$10+'СЕТ СН'!$I$5-'СЕТ СН'!$I$20</f>
        <v>3018.0581342599999</v>
      </c>
      <c r="S122" s="36">
        <f>SUMIFS(СВЦЭМ!$C$39:$C$782,СВЦЭМ!$A$39:$A$782,$A122,СВЦЭМ!$B$39:$B$782,S$119)+'СЕТ СН'!$I$12+СВЦЭМ!$D$10+'СЕТ СН'!$I$5-'СЕТ СН'!$I$20</f>
        <v>3007.8378451200001</v>
      </c>
      <c r="T122" s="36">
        <f>SUMIFS(СВЦЭМ!$C$39:$C$782,СВЦЭМ!$A$39:$A$782,$A122,СВЦЭМ!$B$39:$B$782,T$119)+'СЕТ СН'!$I$12+СВЦЭМ!$D$10+'СЕТ СН'!$I$5-'СЕТ СН'!$I$20</f>
        <v>3029.1731553899999</v>
      </c>
      <c r="U122" s="36">
        <f>SUMIFS(СВЦЭМ!$C$39:$C$782,СВЦЭМ!$A$39:$A$782,$A122,СВЦЭМ!$B$39:$B$782,U$119)+'СЕТ СН'!$I$12+СВЦЭМ!$D$10+'СЕТ СН'!$I$5-'СЕТ СН'!$I$20</f>
        <v>3032.3424251300003</v>
      </c>
      <c r="V122" s="36">
        <f>SUMIFS(СВЦЭМ!$C$39:$C$782,СВЦЭМ!$A$39:$A$782,$A122,СВЦЭМ!$B$39:$B$782,V$119)+'СЕТ СН'!$I$12+СВЦЭМ!$D$10+'СЕТ СН'!$I$5-'СЕТ СН'!$I$20</f>
        <v>3023.5453532600004</v>
      </c>
      <c r="W122" s="36">
        <f>SUMIFS(СВЦЭМ!$C$39:$C$782,СВЦЭМ!$A$39:$A$782,$A122,СВЦЭМ!$B$39:$B$782,W$119)+'СЕТ СН'!$I$12+СВЦЭМ!$D$10+'СЕТ СН'!$I$5-'СЕТ СН'!$I$20</f>
        <v>3054.8188453400003</v>
      </c>
      <c r="X122" s="36">
        <f>SUMIFS(СВЦЭМ!$C$39:$C$782,СВЦЭМ!$A$39:$A$782,$A122,СВЦЭМ!$B$39:$B$782,X$119)+'СЕТ СН'!$I$12+СВЦЭМ!$D$10+'СЕТ СН'!$I$5-'СЕТ СН'!$I$20</f>
        <v>3036.8366762100004</v>
      </c>
      <c r="Y122" s="36">
        <f>SUMIFS(СВЦЭМ!$C$39:$C$782,СВЦЭМ!$A$39:$A$782,$A122,СВЦЭМ!$B$39:$B$782,Y$119)+'СЕТ СН'!$I$12+СВЦЭМ!$D$10+'СЕТ СН'!$I$5-'СЕТ СН'!$I$20</f>
        <v>2976.4693299200003</v>
      </c>
    </row>
    <row r="123" spans="1:27" ht="15.75" x14ac:dyDescent="0.2">
      <c r="A123" s="35">
        <f t="shared" si="3"/>
        <v>44381</v>
      </c>
      <c r="B123" s="36">
        <f>SUMIFS(СВЦЭМ!$C$39:$C$782,СВЦЭМ!$A$39:$A$782,$A123,СВЦЭМ!$B$39:$B$782,B$119)+'СЕТ СН'!$I$12+СВЦЭМ!$D$10+'СЕТ СН'!$I$5-'СЕТ СН'!$I$20</f>
        <v>3068.1123766400001</v>
      </c>
      <c r="C123" s="36">
        <f>SUMIFS(СВЦЭМ!$C$39:$C$782,СВЦЭМ!$A$39:$A$782,$A123,СВЦЭМ!$B$39:$B$782,C$119)+'СЕТ СН'!$I$12+СВЦЭМ!$D$10+'СЕТ СН'!$I$5-'СЕТ СН'!$I$20</f>
        <v>3119.39342171</v>
      </c>
      <c r="D123" s="36">
        <f>SUMIFS(СВЦЭМ!$C$39:$C$782,СВЦЭМ!$A$39:$A$782,$A123,СВЦЭМ!$B$39:$B$782,D$119)+'СЕТ СН'!$I$12+СВЦЭМ!$D$10+'СЕТ СН'!$I$5-'СЕТ СН'!$I$20</f>
        <v>3143.5886159700003</v>
      </c>
      <c r="E123" s="36">
        <f>SUMIFS(СВЦЭМ!$C$39:$C$782,СВЦЭМ!$A$39:$A$782,$A123,СВЦЭМ!$B$39:$B$782,E$119)+'СЕТ СН'!$I$12+СВЦЭМ!$D$10+'СЕТ СН'!$I$5-'СЕТ СН'!$I$20</f>
        <v>3179.2829004499999</v>
      </c>
      <c r="F123" s="36">
        <f>SUMIFS(СВЦЭМ!$C$39:$C$782,СВЦЭМ!$A$39:$A$782,$A123,СВЦЭМ!$B$39:$B$782,F$119)+'СЕТ СН'!$I$12+СВЦЭМ!$D$10+'СЕТ СН'!$I$5-'СЕТ СН'!$I$20</f>
        <v>3191.9673102300003</v>
      </c>
      <c r="G123" s="36">
        <f>SUMIFS(СВЦЭМ!$C$39:$C$782,СВЦЭМ!$A$39:$A$782,$A123,СВЦЭМ!$B$39:$B$782,G$119)+'СЕТ СН'!$I$12+СВЦЭМ!$D$10+'СЕТ СН'!$I$5-'СЕТ СН'!$I$20</f>
        <v>3191.10457752</v>
      </c>
      <c r="H123" s="36">
        <f>SUMIFS(СВЦЭМ!$C$39:$C$782,СВЦЭМ!$A$39:$A$782,$A123,СВЦЭМ!$B$39:$B$782,H$119)+'СЕТ СН'!$I$12+СВЦЭМ!$D$10+'СЕТ СН'!$I$5-'СЕТ СН'!$I$20</f>
        <v>3170.0167708200001</v>
      </c>
      <c r="I123" s="36">
        <f>SUMIFS(СВЦЭМ!$C$39:$C$782,СВЦЭМ!$A$39:$A$782,$A123,СВЦЭМ!$B$39:$B$782,I$119)+'СЕТ СН'!$I$12+СВЦЭМ!$D$10+'СЕТ СН'!$I$5-'СЕТ СН'!$I$20</f>
        <v>3125.78648767</v>
      </c>
      <c r="J123" s="36">
        <f>SUMIFS(СВЦЭМ!$C$39:$C$782,СВЦЭМ!$A$39:$A$782,$A123,СВЦЭМ!$B$39:$B$782,J$119)+'СЕТ СН'!$I$12+СВЦЭМ!$D$10+'СЕТ СН'!$I$5-'СЕТ СН'!$I$20</f>
        <v>3044.2773922300003</v>
      </c>
      <c r="K123" s="36">
        <f>SUMIFS(СВЦЭМ!$C$39:$C$782,СВЦЭМ!$A$39:$A$782,$A123,СВЦЭМ!$B$39:$B$782,K$119)+'СЕТ СН'!$I$12+СВЦЭМ!$D$10+'СЕТ СН'!$I$5-'СЕТ СН'!$I$20</f>
        <v>3010.1449622999999</v>
      </c>
      <c r="L123" s="36">
        <f>SUMIFS(СВЦЭМ!$C$39:$C$782,СВЦЭМ!$A$39:$A$782,$A123,СВЦЭМ!$B$39:$B$782,L$119)+'СЕТ СН'!$I$12+СВЦЭМ!$D$10+'СЕТ СН'!$I$5-'СЕТ СН'!$I$20</f>
        <v>2984.0290857500004</v>
      </c>
      <c r="M123" s="36">
        <f>SUMIFS(СВЦЭМ!$C$39:$C$782,СВЦЭМ!$A$39:$A$782,$A123,СВЦЭМ!$B$39:$B$782,M$119)+'СЕТ СН'!$I$12+СВЦЭМ!$D$10+'СЕТ СН'!$I$5-'СЕТ СН'!$I$20</f>
        <v>2995.49657763</v>
      </c>
      <c r="N123" s="36">
        <f>SUMIFS(СВЦЭМ!$C$39:$C$782,СВЦЭМ!$A$39:$A$782,$A123,СВЦЭМ!$B$39:$B$782,N$119)+'СЕТ СН'!$I$12+СВЦЭМ!$D$10+'СЕТ СН'!$I$5-'СЕТ СН'!$I$20</f>
        <v>3023.2572031899999</v>
      </c>
      <c r="O123" s="36">
        <f>SUMIFS(СВЦЭМ!$C$39:$C$782,СВЦЭМ!$A$39:$A$782,$A123,СВЦЭМ!$B$39:$B$782,O$119)+'СЕТ СН'!$I$12+СВЦЭМ!$D$10+'СЕТ СН'!$I$5-'СЕТ СН'!$I$20</f>
        <v>3030.0232337800003</v>
      </c>
      <c r="P123" s="36">
        <f>SUMIFS(СВЦЭМ!$C$39:$C$782,СВЦЭМ!$A$39:$A$782,$A123,СВЦЭМ!$B$39:$B$782,P$119)+'СЕТ СН'!$I$12+СВЦЭМ!$D$10+'СЕТ СН'!$I$5-'СЕТ СН'!$I$20</f>
        <v>3036.1259526600002</v>
      </c>
      <c r="Q123" s="36">
        <f>SUMIFS(СВЦЭМ!$C$39:$C$782,СВЦЭМ!$A$39:$A$782,$A123,СВЦЭМ!$B$39:$B$782,Q$119)+'СЕТ СН'!$I$12+СВЦЭМ!$D$10+'СЕТ СН'!$I$5-'СЕТ СН'!$I$20</f>
        <v>3045.0213549600003</v>
      </c>
      <c r="R123" s="36">
        <f>SUMIFS(СВЦЭМ!$C$39:$C$782,СВЦЭМ!$A$39:$A$782,$A123,СВЦЭМ!$B$39:$B$782,R$119)+'СЕТ СН'!$I$12+СВЦЭМ!$D$10+'СЕТ СН'!$I$5-'СЕТ СН'!$I$20</f>
        <v>3038.8176683199999</v>
      </c>
      <c r="S123" s="36">
        <f>SUMIFS(СВЦЭМ!$C$39:$C$782,СВЦЭМ!$A$39:$A$782,$A123,СВЦЭМ!$B$39:$B$782,S$119)+'СЕТ СН'!$I$12+СВЦЭМ!$D$10+'СЕТ СН'!$I$5-'СЕТ СН'!$I$20</f>
        <v>3025.9128569300001</v>
      </c>
      <c r="T123" s="36">
        <f>SUMIFS(СВЦЭМ!$C$39:$C$782,СВЦЭМ!$A$39:$A$782,$A123,СВЦЭМ!$B$39:$B$782,T$119)+'СЕТ СН'!$I$12+СВЦЭМ!$D$10+'СЕТ СН'!$I$5-'СЕТ СН'!$I$20</f>
        <v>3015.9962330000003</v>
      </c>
      <c r="U123" s="36">
        <f>SUMIFS(СВЦЭМ!$C$39:$C$782,СВЦЭМ!$A$39:$A$782,$A123,СВЦЭМ!$B$39:$B$782,U$119)+'СЕТ СН'!$I$12+СВЦЭМ!$D$10+'СЕТ СН'!$I$5-'СЕТ СН'!$I$20</f>
        <v>3000.2834229500004</v>
      </c>
      <c r="V123" s="36">
        <f>SUMIFS(СВЦЭМ!$C$39:$C$782,СВЦЭМ!$A$39:$A$782,$A123,СВЦЭМ!$B$39:$B$782,V$119)+'СЕТ СН'!$I$12+СВЦЭМ!$D$10+'СЕТ СН'!$I$5-'СЕТ СН'!$I$20</f>
        <v>2963.6700891999999</v>
      </c>
      <c r="W123" s="36">
        <f>SUMIFS(СВЦЭМ!$C$39:$C$782,СВЦЭМ!$A$39:$A$782,$A123,СВЦЭМ!$B$39:$B$782,W$119)+'СЕТ СН'!$I$12+СВЦЭМ!$D$10+'СЕТ СН'!$I$5-'СЕТ СН'!$I$20</f>
        <v>2974.0818325400001</v>
      </c>
      <c r="X123" s="36">
        <f>SUMIFS(СВЦЭМ!$C$39:$C$782,СВЦЭМ!$A$39:$A$782,$A123,СВЦЭМ!$B$39:$B$782,X$119)+'СЕТ СН'!$I$12+СВЦЭМ!$D$10+'СЕТ СН'!$I$5-'СЕТ СН'!$I$20</f>
        <v>2992.0163527900004</v>
      </c>
      <c r="Y123" s="36">
        <f>SUMIFS(СВЦЭМ!$C$39:$C$782,СВЦЭМ!$A$39:$A$782,$A123,СВЦЭМ!$B$39:$B$782,Y$119)+'СЕТ СН'!$I$12+СВЦЭМ!$D$10+'СЕТ СН'!$I$5-'СЕТ СН'!$I$20</f>
        <v>3036.6894595100002</v>
      </c>
    </row>
    <row r="124" spans="1:27" ht="15.75" x14ac:dyDescent="0.2">
      <c r="A124" s="35">
        <f t="shared" si="3"/>
        <v>44382</v>
      </c>
      <c r="B124" s="36">
        <f>SUMIFS(СВЦЭМ!$C$39:$C$782,СВЦЭМ!$A$39:$A$782,$A124,СВЦЭМ!$B$39:$B$782,B$119)+'СЕТ СН'!$I$12+СВЦЭМ!$D$10+'СЕТ СН'!$I$5-'СЕТ СН'!$I$20</f>
        <v>3099.0013078299999</v>
      </c>
      <c r="C124" s="36">
        <f>SUMIFS(СВЦЭМ!$C$39:$C$782,СВЦЭМ!$A$39:$A$782,$A124,СВЦЭМ!$B$39:$B$782,C$119)+'СЕТ СН'!$I$12+СВЦЭМ!$D$10+'СЕТ СН'!$I$5-'СЕТ СН'!$I$20</f>
        <v>3170.7847891900001</v>
      </c>
      <c r="D124" s="36">
        <f>SUMIFS(СВЦЭМ!$C$39:$C$782,СВЦЭМ!$A$39:$A$782,$A124,СВЦЭМ!$B$39:$B$782,D$119)+'СЕТ СН'!$I$12+СВЦЭМ!$D$10+'СЕТ СН'!$I$5-'СЕТ СН'!$I$20</f>
        <v>3219.0939091600003</v>
      </c>
      <c r="E124" s="36">
        <f>SUMIFS(СВЦЭМ!$C$39:$C$782,СВЦЭМ!$A$39:$A$782,$A124,СВЦЭМ!$B$39:$B$782,E$119)+'СЕТ СН'!$I$12+СВЦЭМ!$D$10+'СЕТ СН'!$I$5-'СЕТ СН'!$I$20</f>
        <v>3222.0642614400003</v>
      </c>
      <c r="F124" s="36">
        <f>SUMIFS(СВЦЭМ!$C$39:$C$782,СВЦЭМ!$A$39:$A$782,$A124,СВЦЭМ!$B$39:$B$782,F$119)+'СЕТ СН'!$I$12+СВЦЭМ!$D$10+'СЕТ СН'!$I$5-'СЕТ СН'!$I$20</f>
        <v>3219.41217151</v>
      </c>
      <c r="G124" s="36">
        <f>SUMIFS(СВЦЭМ!$C$39:$C$782,СВЦЭМ!$A$39:$A$782,$A124,СВЦЭМ!$B$39:$B$782,G$119)+'СЕТ СН'!$I$12+СВЦЭМ!$D$10+'СЕТ СН'!$I$5-'СЕТ СН'!$I$20</f>
        <v>3209.8280598900001</v>
      </c>
      <c r="H124" s="36">
        <f>SUMIFS(СВЦЭМ!$C$39:$C$782,СВЦЭМ!$A$39:$A$782,$A124,СВЦЭМ!$B$39:$B$782,H$119)+'СЕТ СН'!$I$12+СВЦЭМ!$D$10+'СЕТ СН'!$I$5-'СЕТ СН'!$I$20</f>
        <v>3182.0211568700001</v>
      </c>
      <c r="I124" s="36">
        <f>SUMIFS(СВЦЭМ!$C$39:$C$782,СВЦЭМ!$A$39:$A$782,$A124,СВЦЭМ!$B$39:$B$782,I$119)+'СЕТ СН'!$I$12+СВЦЭМ!$D$10+'СЕТ СН'!$I$5-'СЕТ СН'!$I$20</f>
        <v>3098.9275971900001</v>
      </c>
      <c r="J124" s="36">
        <f>SUMIFS(СВЦЭМ!$C$39:$C$782,СВЦЭМ!$A$39:$A$782,$A124,СВЦЭМ!$B$39:$B$782,J$119)+'СЕТ СН'!$I$12+СВЦЭМ!$D$10+'СЕТ СН'!$I$5-'СЕТ СН'!$I$20</f>
        <v>3063.1055278200001</v>
      </c>
      <c r="K124" s="36">
        <f>SUMIFS(СВЦЭМ!$C$39:$C$782,СВЦЭМ!$A$39:$A$782,$A124,СВЦЭМ!$B$39:$B$782,K$119)+'СЕТ СН'!$I$12+СВЦЭМ!$D$10+'СЕТ СН'!$I$5-'СЕТ СН'!$I$20</f>
        <v>3015.9339757300004</v>
      </c>
      <c r="L124" s="36">
        <f>SUMIFS(СВЦЭМ!$C$39:$C$782,СВЦЭМ!$A$39:$A$782,$A124,СВЦЭМ!$B$39:$B$782,L$119)+'СЕТ СН'!$I$12+СВЦЭМ!$D$10+'СЕТ СН'!$I$5-'СЕТ СН'!$I$20</f>
        <v>3007.0251029300002</v>
      </c>
      <c r="M124" s="36">
        <f>SUMIFS(СВЦЭМ!$C$39:$C$782,СВЦЭМ!$A$39:$A$782,$A124,СВЦЭМ!$B$39:$B$782,M$119)+'СЕТ СН'!$I$12+СВЦЭМ!$D$10+'СЕТ СН'!$I$5-'СЕТ СН'!$I$20</f>
        <v>3017.3543447900001</v>
      </c>
      <c r="N124" s="36">
        <f>SUMIFS(СВЦЭМ!$C$39:$C$782,СВЦЭМ!$A$39:$A$782,$A124,СВЦЭМ!$B$39:$B$782,N$119)+'СЕТ СН'!$I$12+СВЦЭМ!$D$10+'СЕТ СН'!$I$5-'СЕТ СН'!$I$20</f>
        <v>3053.3432128600002</v>
      </c>
      <c r="O124" s="36">
        <f>SUMIFS(СВЦЭМ!$C$39:$C$782,СВЦЭМ!$A$39:$A$782,$A124,СВЦЭМ!$B$39:$B$782,O$119)+'СЕТ СН'!$I$12+СВЦЭМ!$D$10+'СЕТ СН'!$I$5-'СЕТ СН'!$I$20</f>
        <v>3066.3523281000002</v>
      </c>
      <c r="P124" s="36">
        <f>SUMIFS(СВЦЭМ!$C$39:$C$782,СВЦЭМ!$A$39:$A$782,$A124,СВЦЭМ!$B$39:$B$782,P$119)+'СЕТ СН'!$I$12+СВЦЭМ!$D$10+'СЕТ СН'!$I$5-'СЕТ СН'!$I$20</f>
        <v>3066.82809503</v>
      </c>
      <c r="Q124" s="36">
        <f>SUMIFS(СВЦЭМ!$C$39:$C$782,СВЦЭМ!$A$39:$A$782,$A124,СВЦЭМ!$B$39:$B$782,Q$119)+'СЕТ СН'!$I$12+СВЦЭМ!$D$10+'СЕТ СН'!$I$5-'СЕТ СН'!$I$20</f>
        <v>3066.1745530500002</v>
      </c>
      <c r="R124" s="36">
        <f>SUMIFS(СВЦЭМ!$C$39:$C$782,СВЦЭМ!$A$39:$A$782,$A124,СВЦЭМ!$B$39:$B$782,R$119)+'СЕТ СН'!$I$12+СВЦЭМ!$D$10+'СЕТ СН'!$I$5-'СЕТ СН'!$I$20</f>
        <v>3049.3407263600002</v>
      </c>
      <c r="S124" s="36">
        <f>SUMIFS(СВЦЭМ!$C$39:$C$782,СВЦЭМ!$A$39:$A$782,$A124,СВЦЭМ!$B$39:$B$782,S$119)+'СЕТ СН'!$I$12+СВЦЭМ!$D$10+'СЕТ СН'!$I$5-'СЕТ СН'!$I$20</f>
        <v>3039.9743162200002</v>
      </c>
      <c r="T124" s="36">
        <f>SUMIFS(СВЦЭМ!$C$39:$C$782,СВЦЭМ!$A$39:$A$782,$A124,СВЦЭМ!$B$39:$B$782,T$119)+'СЕТ СН'!$I$12+СВЦЭМ!$D$10+'СЕТ СН'!$I$5-'СЕТ СН'!$I$20</f>
        <v>3034.8099661599999</v>
      </c>
      <c r="U124" s="36">
        <f>SUMIFS(СВЦЭМ!$C$39:$C$782,СВЦЭМ!$A$39:$A$782,$A124,СВЦЭМ!$B$39:$B$782,U$119)+'СЕТ СН'!$I$12+СВЦЭМ!$D$10+'СЕТ СН'!$I$5-'СЕТ СН'!$I$20</f>
        <v>3032.8714577999999</v>
      </c>
      <c r="V124" s="36">
        <f>SUMIFS(СВЦЭМ!$C$39:$C$782,СВЦЭМ!$A$39:$A$782,$A124,СВЦЭМ!$B$39:$B$782,V$119)+'СЕТ СН'!$I$12+СВЦЭМ!$D$10+'СЕТ СН'!$I$5-'СЕТ СН'!$I$20</f>
        <v>3034.7232258700001</v>
      </c>
      <c r="W124" s="36">
        <f>SUMIFS(СВЦЭМ!$C$39:$C$782,СВЦЭМ!$A$39:$A$782,$A124,СВЦЭМ!$B$39:$B$782,W$119)+'СЕТ СН'!$I$12+СВЦЭМ!$D$10+'СЕТ СН'!$I$5-'СЕТ СН'!$I$20</f>
        <v>3045.8597010600001</v>
      </c>
      <c r="X124" s="36">
        <f>SUMIFS(СВЦЭМ!$C$39:$C$782,СВЦЭМ!$A$39:$A$782,$A124,СВЦЭМ!$B$39:$B$782,X$119)+'СЕТ СН'!$I$12+СВЦЭМ!$D$10+'СЕТ СН'!$I$5-'СЕТ СН'!$I$20</f>
        <v>3018.4620341300001</v>
      </c>
      <c r="Y124" s="36">
        <f>SUMIFS(СВЦЭМ!$C$39:$C$782,СВЦЭМ!$A$39:$A$782,$A124,СВЦЭМ!$B$39:$B$782,Y$119)+'СЕТ СН'!$I$12+СВЦЭМ!$D$10+'СЕТ СН'!$I$5-'СЕТ СН'!$I$20</f>
        <v>3060.24371101</v>
      </c>
    </row>
    <row r="125" spans="1:27" ht="15.75" x14ac:dyDescent="0.2">
      <c r="A125" s="35">
        <f t="shared" si="3"/>
        <v>44383</v>
      </c>
      <c r="B125" s="36">
        <f>SUMIFS(СВЦЭМ!$C$39:$C$782,СВЦЭМ!$A$39:$A$782,$A125,СВЦЭМ!$B$39:$B$782,B$119)+'СЕТ СН'!$I$12+СВЦЭМ!$D$10+'СЕТ СН'!$I$5-'СЕТ СН'!$I$20</f>
        <v>3101.6107187800003</v>
      </c>
      <c r="C125" s="36">
        <f>SUMIFS(СВЦЭМ!$C$39:$C$782,СВЦЭМ!$A$39:$A$782,$A125,СВЦЭМ!$B$39:$B$782,C$119)+'СЕТ СН'!$I$12+СВЦЭМ!$D$10+'СЕТ СН'!$I$5-'СЕТ СН'!$I$20</f>
        <v>3182.8142700100002</v>
      </c>
      <c r="D125" s="36">
        <f>SUMIFS(СВЦЭМ!$C$39:$C$782,СВЦЭМ!$A$39:$A$782,$A125,СВЦЭМ!$B$39:$B$782,D$119)+'СЕТ СН'!$I$12+СВЦЭМ!$D$10+'СЕТ СН'!$I$5-'СЕТ СН'!$I$20</f>
        <v>3231.2387154200001</v>
      </c>
      <c r="E125" s="36">
        <f>SUMIFS(СВЦЭМ!$C$39:$C$782,СВЦЭМ!$A$39:$A$782,$A125,СВЦЭМ!$B$39:$B$782,E$119)+'СЕТ СН'!$I$12+СВЦЭМ!$D$10+'СЕТ СН'!$I$5-'СЕТ СН'!$I$20</f>
        <v>3239.3754245700002</v>
      </c>
      <c r="F125" s="36">
        <f>SUMIFS(СВЦЭМ!$C$39:$C$782,СВЦЭМ!$A$39:$A$782,$A125,СВЦЭМ!$B$39:$B$782,F$119)+'СЕТ СН'!$I$12+СВЦЭМ!$D$10+'СЕТ СН'!$I$5-'СЕТ СН'!$I$20</f>
        <v>3242.1776405200003</v>
      </c>
      <c r="G125" s="36">
        <f>SUMIFS(СВЦЭМ!$C$39:$C$782,СВЦЭМ!$A$39:$A$782,$A125,СВЦЭМ!$B$39:$B$782,G$119)+'СЕТ СН'!$I$12+СВЦЭМ!$D$10+'СЕТ СН'!$I$5-'СЕТ СН'!$I$20</f>
        <v>3223.05177723</v>
      </c>
      <c r="H125" s="36">
        <f>SUMIFS(СВЦЭМ!$C$39:$C$782,СВЦЭМ!$A$39:$A$782,$A125,СВЦЭМ!$B$39:$B$782,H$119)+'СЕТ СН'!$I$12+СВЦЭМ!$D$10+'СЕТ СН'!$I$5-'СЕТ СН'!$I$20</f>
        <v>3181.3772228300004</v>
      </c>
      <c r="I125" s="36">
        <f>SUMIFS(СВЦЭМ!$C$39:$C$782,СВЦЭМ!$A$39:$A$782,$A125,СВЦЭМ!$B$39:$B$782,I$119)+'СЕТ СН'!$I$12+СВЦЭМ!$D$10+'СЕТ СН'!$I$5-'СЕТ СН'!$I$20</f>
        <v>3135.6334414400003</v>
      </c>
      <c r="J125" s="36">
        <f>SUMIFS(СВЦЭМ!$C$39:$C$782,СВЦЭМ!$A$39:$A$782,$A125,СВЦЭМ!$B$39:$B$782,J$119)+'СЕТ СН'!$I$12+СВЦЭМ!$D$10+'СЕТ СН'!$I$5-'СЕТ СН'!$I$20</f>
        <v>3065.9835963100004</v>
      </c>
      <c r="K125" s="36">
        <f>SUMIFS(СВЦЭМ!$C$39:$C$782,СВЦЭМ!$A$39:$A$782,$A125,СВЦЭМ!$B$39:$B$782,K$119)+'СЕТ СН'!$I$12+СВЦЭМ!$D$10+'СЕТ СН'!$I$5-'СЕТ СН'!$I$20</f>
        <v>3005.5325268400002</v>
      </c>
      <c r="L125" s="36">
        <f>SUMIFS(СВЦЭМ!$C$39:$C$782,СВЦЭМ!$A$39:$A$782,$A125,СВЦЭМ!$B$39:$B$782,L$119)+'СЕТ СН'!$I$12+СВЦЭМ!$D$10+'СЕТ СН'!$I$5-'СЕТ СН'!$I$20</f>
        <v>2995.7119516800003</v>
      </c>
      <c r="M125" s="36">
        <f>SUMIFS(СВЦЭМ!$C$39:$C$782,СВЦЭМ!$A$39:$A$782,$A125,СВЦЭМ!$B$39:$B$782,M$119)+'СЕТ СН'!$I$12+СВЦЭМ!$D$10+'СЕТ СН'!$I$5-'СЕТ СН'!$I$20</f>
        <v>3024.1793436200001</v>
      </c>
      <c r="N125" s="36">
        <f>SUMIFS(СВЦЭМ!$C$39:$C$782,СВЦЭМ!$A$39:$A$782,$A125,СВЦЭМ!$B$39:$B$782,N$119)+'СЕТ СН'!$I$12+СВЦЭМ!$D$10+'СЕТ СН'!$I$5-'СЕТ СН'!$I$20</f>
        <v>3100.0195012200002</v>
      </c>
      <c r="O125" s="36">
        <f>SUMIFS(СВЦЭМ!$C$39:$C$782,СВЦЭМ!$A$39:$A$782,$A125,СВЦЭМ!$B$39:$B$782,O$119)+'СЕТ СН'!$I$12+СВЦЭМ!$D$10+'СЕТ СН'!$I$5-'СЕТ СН'!$I$20</f>
        <v>3097.90126487</v>
      </c>
      <c r="P125" s="36">
        <f>SUMIFS(СВЦЭМ!$C$39:$C$782,СВЦЭМ!$A$39:$A$782,$A125,СВЦЭМ!$B$39:$B$782,P$119)+'СЕТ СН'!$I$12+СВЦЭМ!$D$10+'СЕТ СН'!$I$5-'СЕТ СН'!$I$20</f>
        <v>3102.3939009100004</v>
      </c>
      <c r="Q125" s="36">
        <f>SUMIFS(СВЦЭМ!$C$39:$C$782,СВЦЭМ!$A$39:$A$782,$A125,СВЦЭМ!$B$39:$B$782,Q$119)+'СЕТ СН'!$I$12+СВЦЭМ!$D$10+'СЕТ СН'!$I$5-'СЕТ СН'!$I$20</f>
        <v>3111.9376824600004</v>
      </c>
      <c r="R125" s="36">
        <f>SUMIFS(СВЦЭМ!$C$39:$C$782,СВЦЭМ!$A$39:$A$782,$A125,СВЦЭМ!$B$39:$B$782,R$119)+'СЕТ СН'!$I$12+СВЦЭМ!$D$10+'СЕТ СН'!$I$5-'СЕТ СН'!$I$20</f>
        <v>3108.5230940300003</v>
      </c>
      <c r="S125" s="36">
        <f>SUMIFS(СВЦЭМ!$C$39:$C$782,СВЦЭМ!$A$39:$A$782,$A125,СВЦЭМ!$B$39:$B$782,S$119)+'СЕТ СН'!$I$12+СВЦЭМ!$D$10+'СЕТ СН'!$I$5-'СЕТ СН'!$I$20</f>
        <v>3084.5501252700001</v>
      </c>
      <c r="T125" s="36">
        <f>SUMIFS(СВЦЭМ!$C$39:$C$782,СВЦЭМ!$A$39:$A$782,$A125,СВЦЭМ!$B$39:$B$782,T$119)+'СЕТ СН'!$I$12+СВЦЭМ!$D$10+'СЕТ СН'!$I$5-'СЕТ СН'!$I$20</f>
        <v>3079.69275251</v>
      </c>
      <c r="U125" s="36">
        <f>SUMIFS(СВЦЭМ!$C$39:$C$782,СВЦЭМ!$A$39:$A$782,$A125,СВЦЭМ!$B$39:$B$782,U$119)+'СЕТ СН'!$I$12+СВЦЭМ!$D$10+'СЕТ СН'!$I$5-'СЕТ СН'!$I$20</f>
        <v>3042.1465891100001</v>
      </c>
      <c r="V125" s="36">
        <f>SUMIFS(СВЦЭМ!$C$39:$C$782,СВЦЭМ!$A$39:$A$782,$A125,СВЦЭМ!$B$39:$B$782,V$119)+'СЕТ СН'!$I$12+СВЦЭМ!$D$10+'СЕТ СН'!$I$5-'СЕТ СН'!$I$20</f>
        <v>3030.2072935900001</v>
      </c>
      <c r="W125" s="36">
        <f>SUMIFS(СВЦЭМ!$C$39:$C$782,СВЦЭМ!$A$39:$A$782,$A125,СВЦЭМ!$B$39:$B$782,W$119)+'СЕТ СН'!$I$12+СВЦЭМ!$D$10+'СЕТ СН'!$I$5-'СЕТ СН'!$I$20</f>
        <v>3039.6594067200003</v>
      </c>
      <c r="X125" s="36">
        <f>SUMIFS(СВЦЭМ!$C$39:$C$782,СВЦЭМ!$A$39:$A$782,$A125,СВЦЭМ!$B$39:$B$782,X$119)+'СЕТ СН'!$I$12+СВЦЭМ!$D$10+'СЕТ СН'!$I$5-'СЕТ СН'!$I$20</f>
        <v>3103.5666433000001</v>
      </c>
      <c r="Y125" s="36">
        <f>SUMIFS(СВЦЭМ!$C$39:$C$782,СВЦЭМ!$A$39:$A$782,$A125,СВЦЭМ!$B$39:$B$782,Y$119)+'СЕТ СН'!$I$12+СВЦЭМ!$D$10+'СЕТ СН'!$I$5-'СЕТ СН'!$I$20</f>
        <v>3216.6092726699999</v>
      </c>
    </row>
    <row r="126" spans="1:27" ht="15.75" x14ac:dyDescent="0.2">
      <c r="A126" s="35">
        <f t="shared" si="3"/>
        <v>44384</v>
      </c>
      <c r="B126" s="36">
        <f>SUMIFS(СВЦЭМ!$C$39:$C$782,СВЦЭМ!$A$39:$A$782,$A126,СВЦЭМ!$B$39:$B$782,B$119)+'СЕТ СН'!$I$12+СВЦЭМ!$D$10+'СЕТ СН'!$I$5-'СЕТ СН'!$I$20</f>
        <v>3145.6766120700004</v>
      </c>
      <c r="C126" s="36">
        <f>SUMIFS(СВЦЭМ!$C$39:$C$782,СВЦЭМ!$A$39:$A$782,$A126,СВЦЭМ!$B$39:$B$782,C$119)+'СЕТ СН'!$I$12+СВЦЭМ!$D$10+'СЕТ СН'!$I$5-'СЕТ СН'!$I$20</f>
        <v>3213.52159454</v>
      </c>
      <c r="D126" s="36">
        <f>SUMIFS(СВЦЭМ!$C$39:$C$782,СВЦЭМ!$A$39:$A$782,$A126,СВЦЭМ!$B$39:$B$782,D$119)+'СЕТ СН'!$I$12+СВЦЭМ!$D$10+'СЕТ СН'!$I$5-'СЕТ СН'!$I$20</f>
        <v>3258.41893394</v>
      </c>
      <c r="E126" s="36">
        <f>SUMIFS(СВЦЭМ!$C$39:$C$782,СВЦЭМ!$A$39:$A$782,$A126,СВЦЭМ!$B$39:$B$782,E$119)+'СЕТ СН'!$I$12+СВЦЭМ!$D$10+'СЕТ СН'!$I$5-'СЕТ СН'!$I$20</f>
        <v>3257.7535579100004</v>
      </c>
      <c r="F126" s="36">
        <f>SUMIFS(СВЦЭМ!$C$39:$C$782,СВЦЭМ!$A$39:$A$782,$A126,СВЦЭМ!$B$39:$B$782,F$119)+'СЕТ СН'!$I$12+СВЦЭМ!$D$10+'СЕТ СН'!$I$5-'СЕТ СН'!$I$20</f>
        <v>3265.6811845000002</v>
      </c>
      <c r="G126" s="36">
        <f>SUMIFS(СВЦЭМ!$C$39:$C$782,СВЦЭМ!$A$39:$A$782,$A126,СВЦЭМ!$B$39:$B$782,G$119)+'СЕТ СН'!$I$12+СВЦЭМ!$D$10+'СЕТ СН'!$I$5-'СЕТ СН'!$I$20</f>
        <v>3256.6840715000003</v>
      </c>
      <c r="H126" s="36">
        <f>SUMIFS(СВЦЭМ!$C$39:$C$782,СВЦЭМ!$A$39:$A$782,$A126,СВЦЭМ!$B$39:$B$782,H$119)+'СЕТ СН'!$I$12+СВЦЭМ!$D$10+'СЕТ СН'!$I$5-'СЕТ СН'!$I$20</f>
        <v>3219.2028046300002</v>
      </c>
      <c r="I126" s="36">
        <f>SUMIFS(СВЦЭМ!$C$39:$C$782,СВЦЭМ!$A$39:$A$782,$A126,СВЦЭМ!$B$39:$B$782,I$119)+'СЕТ СН'!$I$12+СВЦЭМ!$D$10+'СЕТ СН'!$I$5-'СЕТ СН'!$I$20</f>
        <v>3143.5758374400002</v>
      </c>
      <c r="J126" s="36">
        <f>SUMIFS(СВЦЭМ!$C$39:$C$782,СВЦЭМ!$A$39:$A$782,$A126,СВЦЭМ!$B$39:$B$782,J$119)+'СЕТ СН'!$I$12+СВЦЭМ!$D$10+'СЕТ СН'!$I$5-'СЕТ СН'!$I$20</f>
        <v>3066.55069723</v>
      </c>
      <c r="K126" s="36">
        <f>SUMIFS(СВЦЭМ!$C$39:$C$782,СВЦЭМ!$A$39:$A$782,$A126,СВЦЭМ!$B$39:$B$782,K$119)+'СЕТ СН'!$I$12+СВЦЭМ!$D$10+'СЕТ СН'!$I$5-'СЕТ СН'!$I$20</f>
        <v>3046.0421995699999</v>
      </c>
      <c r="L126" s="36">
        <f>SUMIFS(СВЦЭМ!$C$39:$C$782,СВЦЭМ!$A$39:$A$782,$A126,СВЦЭМ!$B$39:$B$782,L$119)+'СЕТ СН'!$I$12+СВЦЭМ!$D$10+'СЕТ СН'!$I$5-'СЕТ СН'!$I$20</f>
        <v>3054.60204501</v>
      </c>
      <c r="M126" s="36">
        <f>SUMIFS(СВЦЭМ!$C$39:$C$782,СВЦЭМ!$A$39:$A$782,$A126,СВЦЭМ!$B$39:$B$782,M$119)+'СЕТ СН'!$I$12+СВЦЭМ!$D$10+'СЕТ СН'!$I$5-'СЕТ СН'!$I$20</f>
        <v>3081.0454551800003</v>
      </c>
      <c r="N126" s="36">
        <f>SUMIFS(СВЦЭМ!$C$39:$C$782,СВЦЭМ!$A$39:$A$782,$A126,СВЦЭМ!$B$39:$B$782,N$119)+'СЕТ СН'!$I$12+СВЦЭМ!$D$10+'СЕТ СН'!$I$5-'СЕТ СН'!$I$20</f>
        <v>3099.9695422200002</v>
      </c>
      <c r="O126" s="36">
        <f>SUMIFS(СВЦЭМ!$C$39:$C$782,СВЦЭМ!$A$39:$A$782,$A126,СВЦЭМ!$B$39:$B$782,O$119)+'СЕТ СН'!$I$12+СВЦЭМ!$D$10+'СЕТ СН'!$I$5-'СЕТ СН'!$I$20</f>
        <v>3104.7860968499999</v>
      </c>
      <c r="P126" s="36">
        <f>SUMIFS(СВЦЭМ!$C$39:$C$782,СВЦЭМ!$A$39:$A$782,$A126,СВЦЭМ!$B$39:$B$782,P$119)+'СЕТ СН'!$I$12+СВЦЭМ!$D$10+'СЕТ СН'!$I$5-'СЕТ СН'!$I$20</f>
        <v>3112.9086813800004</v>
      </c>
      <c r="Q126" s="36">
        <f>SUMIFS(СВЦЭМ!$C$39:$C$782,СВЦЭМ!$A$39:$A$782,$A126,СВЦЭМ!$B$39:$B$782,Q$119)+'СЕТ СН'!$I$12+СВЦЭМ!$D$10+'СЕТ СН'!$I$5-'СЕТ СН'!$I$20</f>
        <v>3130.1620341900002</v>
      </c>
      <c r="R126" s="36">
        <f>SUMIFS(СВЦЭМ!$C$39:$C$782,СВЦЭМ!$A$39:$A$782,$A126,СВЦЭМ!$B$39:$B$782,R$119)+'СЕТ СН'!$I$12+СВЦЭМ!$D$10+'СЕТ СН'!$I$5-'СЕТ СН'!$I$20</f>
        <v>3128.1704428100002</v>
      </c>
      <c r="S126" s="36">
        <f>SUMIFS(СВЦЭМ!$C$39:$C$782,СВЦЭМ!$A$39:$A$782,$A126,СВЦЭМ!$B$39:$B$782,S$119)+'СЕТ СН'!$I$12+СВЦЭМ!$D$10+'СЕТ СН'!$I$5-'СЕТ СН'!$I$20</f>
        <v>3094.7799720600001</v>
      </c>
      <c r="T126" s="36">
        <f>SUMIFS(СВЦЭМ!$C$39:$C$782,СВЦЭМ!$A$39:$A$782,$A126,СВЦЭМ!$B$39:$B$782,T$119)+'СЕТ СН'!$I$12+СВЦЭМ!$D$10+'СЕТ СН'!$I$5-'СЕТ СН'!$I$20</f>
        <v>3056.3137573500003</v>
      </c>
      <c r="U126" s="36">
        <f>SUMIFS(СВЦЭМ!$C$39:$C$782,СВЦЭМ!$A$39:$A$782,$A126,СВЦЭМ!$B$39:$B$782,U$119)+'СЕТ СН'!$I$12+СВЦЭМ!$D$10+'СЕТ СН'!$I$5-'СЕТ СН'!$I$20</f>
        <v>3049.9044397800003</v>
      </c>
      <c r="V126" s="36">
        <f>SUMIFS(СВЦЭМ!$C$39:$C$782,СВЦЭМ!$A$39:$A$782,$A126,СВЦЭМ!$B$39:$B$782,V$119)+'СЕТ СН'!$I$12+СВЦЭМ!$D$10+'СЕТ СН'!$I$5-'СЕТ СН'!$I$20</f>
        <v>3045.2435318500002</v>
      </c>
      <c r="W126" s="36">
        <f>SUMIFS(СВЦЭМ!$C$39:$C$782,СВЦЭМ!$A$39:$A$782,$A126,СВЦЭМ!$B$39:$B$782,W$119)+'СЕТ СН'!$I$12+СВЦЭМ!$D$10+'СЕТ СН'!$I$5-'СЕТ СН'!$I$20</f>
        <v>3034.3304338300004</v>
      </c>
      <c r="X126" s="36">
        <f>SUMIFS(СВЦЭМ!$C$39:$C$782,СВЦЭМ!$A$39:$A$782,$A126,СВЦЭМ!$B$39:$B$782,X$119)+'СЕТ СН'!$I$12+СВЦЭМ!$D$10+'СЕТ СН'!$I$5-'СЕТ СН'!$I$20</f>
        <v>3031.8575025</v>
      </c>
      <c r="Y126" s="36">
        <f>SUMIFS(СВЦЭМ!$C$39:$C$782,СВЦЭМ!$A$39:$A$782,$A126,СВЦЭМ!$B$39:$B$782,Y$119)+'СЕТ СН'!$I$12+СВЦЭМ!$D$10+'СЕТ СН'!$I$5-'СЕТ СН'!$I$20</f>
        <v>3020.4039129400003</v>
      </c>
    </row>
    <row r="127" spans="1:27" ht="15.75" x14ac:dyDescent="0.2">
      <c r="A127" s="35">
        <f t="shared" si="3"/>
        <v>44385</v>
      </c>
      <c r="B127" s="36">
        <f>SUMIFS(СВЦЭМ!$C$39:$C$782,СВЦЭМ!$A$39:$A$782,$A127,СВЦЭМ!$B$39:$B$782,B$119)+'СЕТ СН'!$I$12+СВЦЭМ!$D$10+'СЕТ СН'!$I$5-'СЕТ СН'!$I$20</f>
        <v>3098.7424767100001</v>
      </c>
      <c r="C127" s="36">
        <f>SUMIFS(СВЦЭМ!$C$39:$C$782,СВЦЭМ!$A$39:$A$782,$A127,СВЦЭМ!$B$39:$B$782,C$119)+'СЕТ СН'!$I$12+СВЦЭМ!$D$10+'СЕТ СН'!$I$5-'СЕТ СН'!$I$20</f>
        <v>3195.2554868800003</v>
      </c>
      <c r="D127" s="36">
        <f>SUMIFS(СВЦЭМ!$C$39:$C$782,СВЦЭМ!$A$39:$A$782,$A127,СВЦЭМ!$B$39:$B$782,D$119)+'СЕТ СН'!$I$12+СВЦЭМ!$D$10+'СЕТ СН'!$I$5-'СЕТ СН'!$I$20</f>
        <v>3237.1592188499999</v>
      </c>
      <c r="E127" s="36">
        <f>SUMIFS(СВЦЭМ!$C$39:$C$782,СВЦЭМ!$A$39:$A$782,$A127,СВЦЭМ!$B$39:$B$782,E$119)+'СЕТ СН'!$I$12+СВЦЭМ!$D$10+'СЕТ СН'!$I$5-'СЕТ СН'!$I$20</f>
        <v>3256.1278910800002</v>
      </c>
      <c r="F127" s="36">
        <f>SUMIFS(СВЦЭМ!$C$39:$C$782,СВЦЭМ!$A$39:$A$782,$A127,СВЦЭМ!$B$39:$B$782,F$119)+'СЕТ СН'!$I$12+СВЦЭМ!$D$10+'СЕТ СН'!$I$5-'СЕТ СН'!$I$20</f>
        <v>3250.8317598900003</v>
      </c>
      <c r="G127" s="36">
        <f>SUMIFS(СВЦЭМ!$C$39:$C$782,СВЦЭМ!$A$39:$A$782,$A127,СВЦЭМ!$B$39:$B$782,G$119)+'СЕТ СН'!$I$12+СВЦЭМ!$D$10+'СЕТ СН'!$I$5-'СЕТ СН'!$I$20</f>
        <v>3242.3600159000002</v>
      </c>
      <c r="H127" s="36">
        <f>SUMIFS(СВЦЭМ!$C$39:$C$782,СВЦЭМ!$A$39:$A$782,$A127,СВЦЭМ!$B$39:$B$782,H$119)+'СЕТ СН'!$I$12+СВЦЭМ!$D$10+'СЕТ СН'!$I$5-'СЕТ СН'!$I$20</f>
        <v>3206.6039550700002</v>
      </c>
      <c r="I127" s="36">
        <f>SUMIFS(СВЦЭМ!$C$39:$C$782,СВЦЭМ!$A$39:$A$782,$A127,СВЦЭМ!$B$39:$B$782,I$119)+'СЕТ СН'!$I$12+СВЦЭМ!$D$10+'СЕТ СН'!$I$5-'СЕТ СН'!$I$20</f>
        <v>3157.8280607200004</v>
      </c>
      <c r="J127" s="36">
        <f>SUMIFS(СВЦЭМ!$C$39:$C$782,СВЦЭМ!$A$39:$A$782,$A127,СВЦЭМ!$B$39:$B$782,J$119)+'СЕТ СН'!$I$12+СВЦЭМ!$D$10+'СЕТ СН'!$I$5-'СЕТ СН'!$I$20</f>
        <v>3097.7553158999999</v>
      </c>
      <c r="K127" s="36">
        <f>SUMIFS(СВЦЭМ!$C$39:$C$782,СВЦЭМ!$A$39:$A$782,$A127,СВЦЭМ!$B$39:$B$782,K$119)+'СЕТ СН'!$I$12+СВЦЭМ!$D$10+'СЕТ СН'!$I$5-'СЕТ СН'!$I$20</f>
        <v>3059.3188616400003</v>
      </c>
      <c r="L127" s="36">
        <f>SUMIFS(СВЦЭМ!$C$39:$C$782,СВЦЭМ!$A$39:$A$782,$A127,СВЦЭМ!$B$39:$B$782,L$119)+'СЕТ СН'!$I$12+СВЦЭМ!$D$10+'СЕТ СН'!$I$5-'СЕТ СН'!$I$20</f>
        <v>3062.5080332900002</v>
      </c>
      <c r="M127" s="36">
        <f>SUMIFS(СВЦЭМ!$C$39:$C$782,СВЦЭМ!$A$39:$A$782,$A127,СВЦЭМ!$B$39:$B$782,M$119)+'СЕТ СН'!$I$12+СВЦЭМ!$D$10+'СЕТ СН'!$I$5-'СЕТ СН'!$I$20</f>
        <v>3078.3740092200001</v>
      </c>
      <c r="N127" s="36">
        <f>SUMIFS(СВЦЭМ!$C$39:$C$782,СВЦЭМ!$A$39:$A$782,$A127,СВЦЭМ!$B$39:$B$782,N$119)+'СЕТ СН'!$I$12+СВЦЭМ!$D$10+'СЕТ СН'!$I$5-'СЕТ СН'!$I$20</f>
        <v>3110.6995058400003</v>
      </c>
      <c r="O127" s="36">
        <f>SUMIFS(СВЦЭМ!$C$39:$C$782,СВЦЭМ!$A$39:$A$782,$A127,СВЦЭМ!$B$39:$B$782,O$119)+'СЕТ СН'!$I$12+СВЦЭМ!$D$10+'СЕТ СН'!$I$5-'СЕТ СН'!$I$20</f>
        <v>3122.8907851800004</v>
      </c>
      <c r="P127" s="36">
        <f>SUMIFS(СВЦЭМ!$C$39:$C$782,СВЦЭМ!$A$39:$A$782,$A127,СВЦЭМ!$B$39:$B$782,P$119)+'СЕТ СН'!$I$12+СВЦЭМ!$D$10+'СЕТ СН'!$I$5-'СЕТ СН'!$I$20</f>
        <v>3149.42052242</v>
      </c>
      <c r="Q127" s="36">
        <f>SUMIFS(СВЦЭМ!$C$39:$C$782,СВЦЭМ!$A$39:$A$782,$A127,СВЦЭМ!$B$39:$B$782,Q$119)+'СЕТ СН'!$I$12+СВЦЭМ!$D$10+'СЕТ СН'!$I$5-'СЕТ СН'!$I$20</f>
        <v>3112.6657124399999</v>
      </c>
      <c r="R127" s="36">
        <f>SUMIFS(СВЦЭМ!$C$39:$C$782,СВЦЭМ!$A$39:$A$782,$A127,СВЦЭМ!$B$39:$B$782,R$119)+'СЕТ СН'!$I$12+СВЦЭМ!$D$10+'СЕТ СН'!$I$5-'СЕТ СН'!$I$20</f>
        <v>3109.2347939800002</v>
      </c>
      <c r="S127" s="36">
        <f>SUMIFS(СВЦЭМ!$C$39:$C$782,СВЦЭМ!$A$39:$A$782,$A127,СВЦЭМ!$B$39:$B$782,S$119)+'СЕТ СН'!$I$12+СВЦЭМ!$D$10+'СЕТ СН'!$I$5-'СЕТ СН'!$I$20</f>
        <v>3088.0019970100002</v>
      </c>
      <c r="T127" s="36">
        <f>SUMIFS(СВЦЭМ!$C$39:$C$782,СВЦЭМ!$A$39:$A$782,$A127,СВЦЭМ!$B$39:$B$782,T$119)+'СЕТ СН'!$I$12+СВЦЭМ!$D$10+'СЕТ СН'!$I$5-'СЕТ СН'!$I$20</f>
        <v>3056.5986082899999</v>
      </c>
      <c r="U127" s="36">
        <f>SUMIFS(СВЦЭМ!$C$39:$C$782,СВЦЭМ!$A$39:$A$782,$A127,СВЦЭМ!$B$39:$B$782,U$119)+'СЕТ СН'!$I$12+СВЦЭМ!$D$10+'СЕТ СН'!$I$5-'СЕТ СН'!$I$20</f>
        <v>3037.92957544</v>
      </c>
      <c r="V127" s="36">
        <f>SUMIFS(СВЦЭМ!$C$39:$C$782,СВЦЭМ!$A$39:$A$782,$A127,СВЦЭМ!$B$39:$B$782,V$119)+'СЕТ СН'!$I$12+СВЦЭМ!$D$10+'СЕТ СН'!$I$5-'СЕТ СН'!$I$20</f>
        <v>3034.15311062</v>
      </c>
      <c r="W127" s="36">
        <f>SUMIFS(СВЦЭМ!$C$39:$C$782,СВЦЭМ!$A$39:$A$782,$A127,СВЦЭМ!$B$39:$B$782,W$119)+'СЕТ СН'!$I$12+СВЦЭМ!$D$10+'СЕТ СН'!$I$5-'СЕТ СН'!$I$20</f>
        <v>3035.8009236100002</v>
      </c>
      <c r="X127" s="36">
        <f>SUMIFS(СВЦЭМ!$C$39:$C$782,СВЦЭМ!$A$39:$A$782,$A127,СВЦЭМ!$B$39:$B$782,X$119)+'СЕТ СН'!$I$12+СВЦЭМ!$D$10+'СЕТ СН'!$I$5-'СЕТ СН'!$I$20</f>
        <v>3042.4946092800001</v>
      </c>
      <c r="Y127" s="36">
        <f>SUMIFS(СВЦЭМ!$C$39:$C$782,СВЦЭМ!$A$39:$A$782,$A127,СВЦЭМ!$B$39:$B$782,Y$119)+'СЕТ СН'!$I$12+СВЦЭМ!$D$10+'СЕТ СН'!$I$5-'СЕТ СН'!$I$20</f>
        <v>3093.51237244</v>
      </c>
    </row>
    <row r="128" spans="1:27" ht="15.75" x14ac:dyDescent="0.2">
      <c r="A128" s="35">
        <f t="shared" si="3"/>
        <v>44386</v>
      </c>
      <c r="B128" s="36">
        <f>SUMIFS(СВЦЭМ!$C$39:$C$782,СВЦЭМ!$A$39:$A$782,$A128,СВЦЭМ!$B$39:$B$782,B$119)+'СЕТ СН'!$I$12+СВЦЭМ!$D$10+'СЕТ СН'!$I$5-'СЕТ СН'!$I$20</f>
        <v>3185.6594905100001</v>
      </c>
      <c r="C128" s="36">
        <f>SUMIFS(СВЦЭМ!$C$39:$C$782,СВЦЭМ!$A$39:$A$782,$A128,СВЦЭМ!$B$39:$B$782,C$119)+'СЕТ СН'!$I$12+СВЦЭМ!$D$10+'СЕТ СН'!$I$5-'СЕТ СН'!$I$20</f>
        <v>3280.7824371500001</v>
      </c>
      <c r="D128" s="36">
        <f>SUMIFS(СВЦЭМ!$C$39:$C$782,СВЦЭМ!$A$39:$A$782,$A128,СВЦЭМ!$B$39:$B$782,D$119)+'СЕТ СН'!$I$12+СВЦЭМ!$D$10+'СЕТ СН'!$I$5-'СЕТ СН'!$I$20</f>
        <v>3311.2386962800001</v>
      </c>
      <c r="E128" s="36">
        <f>SUMIFS(СВЦЭМ!$C$39:$C$782,СВЦЭМ!$A$39:$A$782,$A128,СВЦЭМ!$B$39:$B$782,E$119)+'СЕТ СН'!$I$12+СВЦЭМ!$D$10+'СЕТ СН'!$I$5-'СЕТ СН'!$I$20</f>
        <v>3336.7026291400002</v>
      </c>
      <c r="F128" s="36">
        <f>SUMIFS(СВЦЭМ!$C$39:$C$782,СВЦЭМ!$A$39:$A$782,$A128,СВЦЭМ!$B$39:$B$782,F$119)+'СЕТ СН'!$I$12+СВЦЭМ!$D$10+'СЕТ СН'!$I$5-'СЕТ СН'!$I$20</f>
        <v>3331.3412951700002</v>
      </c>
      <c r="G128" s="36">
        <f>SUMIFS(СВЦЭМ!$C$39:$C$782,СВЦЭМ!$A$39:$A$782,$A128,СВЦЭМ!$B$39:$B$782,G$119)+'СЕТ СН'!$I$12+СВЦЭМ!$D$10+'СЕТ СН'!$I$5-'СЕТ СН'!$I$20</f>
        <v>3306.1043770300003</v>
      </c>
      <c r="H128" s="36">
        <f>SUMIFS(СВЦЭМ!$C$39:$C$782,СВЦЭМ!$A$39:$A$782,$A128,СВЦЭМ!$B$39:$B$782,H$119)+'СЕТ СН'!$I$12+СВЦЭМ!$D$10+'СЕТ СН'!$I$5-'СЕТ СН'!$I$20</f>
        <v>3258.1620188400002</v>
      </c>
      <c r="I128" s="36">
        <f>SUMIFS(СВЦЭМ!$C$39:$C$782,СВЦЭМ!$A$39:$A$782,$A128,СВЦЭМ!$B$39:$B$782,I$119)+'СЕТ СН'!$I$12+СВЦЭМ!$D$10+'СЕТ СН'!$I$5-'СЕТ СН'!$I$20</f>
        <v>3170.88408015</v>
      </c>
      <c r="J128" s="36">
        <f>SUMIFS(СВЦЭМ!$C$39:$C$782,СВЦЭМ!$A$39:$A$782,$A128,СВЦЭМ!$B$39:$B$782,J$119)+'СЕТ СН'!$I$12+СВЦЭМ!$D$10+'СЕТ СН'!$I$5-'СЕТ СН'!$I$20</f>
        <v>3092.0678378900002</v>
      </c>
      <c r="K128" s="36">
        <f>SUMIFS(СВЦЭМ!$C$39:$C$782,СВЦЭМ!$A$39:$A$782,$A128,СВЦЭМ!$B$39:$B$782,K$119)+'СЕТ СН'!$I$12+СВЦЭМ!$D$10+'СЕТ СН'!$I$5-'СЕТ СН'!$I$20</f>
        <v>3065.4653415600001</v>
      </c>
      <c r="L128" s="36">
        <f>SUMIFS(СВЦЭМ!$C$39:$C$782,СВЦЭМ!$A$39:$A$782,$A128,СВЦЭМ!$B$39:$B$782,L$119)+'СЕТ СН'!$I$12+СВЦЭМ!$D$10+'СЕТ СН'!$I$5-'СЕТ СН'!$I$20</f>
        <v>3043.0083865700003</v>
      </c>
      <c r="M128" s="36">
        <f>SUMIFS(СВЦЭМ!$C$39:$C$782,СВЦЭМ!$A$39:$A$782,$A128,СВЦЭМ!$B$39:$B$782,M$119)+'СЕТ СН'!$I$12+СВЦЭМ!$D$10+'СЕТ СН'!$I$5-'СЕТ СН'!$I$20</f>
        <v>3051.21687948</v>
      </c>
      <c r="N128" s="36">
        <f>SUMIFS(СВЦЭМ!$C$39:$C$782,СВЦЭМ!$A$39:$A$782,$A128,СВЦЭМ!$B$39:$B$782,N$119)+'СЕТ СН'!$I$12+СВЦЭМ!$D$10+'СЕТ СН'!$I$5-'СЕТ СН'!$I$20</f>
        <v>3077.3459974100001</v>
      </c>
      <c r="O128" s="36">
        <f>SUMIFS(СВЦЭМ!$C$39:$C$782,СВЦЭМ!$A$39:$A$782,$A128,СВЦЭМ!$B$39:$B$782,O$119)+'СЕТ СН'!$I$12+СВЦЭМ!$D$10+'СЕТ СН'!$I$5-'СЕТ СН'!$I$20</f>
        <v>3082.5592329400001</v>
      </c>
      <c r="P128" s="36">
        <f>SUMIFS(СВЦЭМ!$C$39:$C$782,СВЦЭМ!$A$39:$A$782,$A128,СВЦЭМ!$B$39:$B$782,P$119)+'СЕТ СН'!$I$12+СВЦЭМ!$D$10+'СЕТ СН'!$I$5-'СЕТ СН'!$I$20</f>
        <v>3089.4384218200003</v>
      </c>
      <c r="Q128" s="36">
        <f>SUMIFS(СВЦЭМ!$C$39:$C$782,СВЦЭМ!$A$39:$A$782,$A128,СВЦЭМ!$B$39:$B$782,Q$119)+'СЕТ СН'!$I$12+СВЦЭМ!$D$10+'СЕТ СН'!$I$5-'СЕТ СН'!$I$20</f>
        <v>3091.4905551800002</v>
      </c>
      <c r="R128" s="36">
        <f>SUMIFS(СВЦЭМ!$C$39:$C$782,СВЦЭМ!$A$39:$A$782,$A128,СВЦЭМ!$B$39:$B$782,R$119)+'СЕТ СН'!$I$12+СВЦЭМ!$D$10+'СЕТ СН'!$I$5-'СЕТ СН'!$I$20</f>
        <v>3082.0117540600004</v>
      </c>
      <c r="S128" s="36">
        <f>SUMIFS(СВЦЭМ!$C$39:$C$782,СВЦЭМ!$A$39:$A$782,$A128,СВЦЭМ!$B$39:$B$782,S$119)+'СЕТ СН'!$I$12+СВЦЭМ!$D$10+'СЕТ СН'!$I$5-'СЕТ СН'!$I$20</f>
        <v>3072.9308543100001</v>
      </c>
      <c r="T128" s="36">
        <f>SUMIFS(СВЦЭМ!$C$39:$C$782,СВЦЭМ!$A$39:$A$782,$A128,СВЦЭМ!$B$39:$B$782,T$119)+'СЕТ СН'!$I$12+СВЦЭМ!$D$10+'СЕТ СН'!$I$5-'СЕТ СН'!$I$20</f>
        <v>3052.3236481900003</v>
      </c>
      <c r="U128" s="36">
        <f>SUMIFS(СВЦЭМ!$C$39:$C$782,СВЦЭМ!$A$39:$A$782,$A128,СВЦЭМ!$B$39:$B$782,U$119)+'СЕТ СН'!$I$12+СВЦЭМ!$D$10+'СЕТ СН'!$I$5-'СЕТ СН'!$I$20</f>
        <v>3035.2366376200002</v>
      </c>
      <c r="V128" s="36">
        <f>SUMIFS(СВЦЭМ!$C$39:$C$782,СВЦЭМ!$A$39:$A$782,$A128,СВЦЭМ!$B$39:$B$782,V$119)+'СЕТ СН'!$I$12+СВЦЭМ!$D$10+'СЕТ СН'!$I$5-'СЕТ СН'!$I$20</f>
        <v>3019.7613973000002</v>
      </c>
      <c r="W128" s="36">
        <f>SUMIFS(СВЦЭМ!$C$39:$C$782,СВЦЭМ!$A$39:$A$782,$A128,СВЦЭМ!$B$39:$B$782,W$119)+'СЕТ СН'!$I$12+СВЦЭМ!$D$10+'СЕТ СН'!$I$5-'СЕТ СН'!$I$20</f>
        <v>3036.6481008400001</v>
      </c>
      <c r="X128" s="36">
        <f>SUMIFS(СВЦЭМ!$C$39:$C$782,СВЦЭМ!$A$39:$A$782,$A128,СВЦЭМ!$B$39:$B$782,X$119)+'СЕТ СН'!$I$12+СВЦЭМ!$D$10+'СЕТ СН'!$I$5-'СЕТ СН'!$I$20</f>
        <v>3022.0786024700001</v>
      </c>
      <c r="Y128" s="36">
        <f>SUMIFS(СВЦЭМ!$C$39:$C$782,СВЦЭМ!$A$39:$A$782,$A128,СВЦЭМ!$B$39:$B$782,Y$119)+'СЕТ СН'!$I$12+СВЦЭМ!$D$10+'СЕТ СН'!$I$5-'СЕТ СН'!$I$20</f>
        <v>3040.0034907899999</v>
      </c>
    </row>
    <row r="129" spans="1:25" ht="15.75" x14ac:dyDescent="0.2">
      <c r="A129" s="35">
        <f t="shared" si="3"/>
        <v>44387</v>
      </c>
      <c r="B129" s="36">
        <f>SUMIFS(СВЦЭМ!$C$39:$C$782,СВЦЭМ!$A$39:$A$782,$A129,СВЦЭМ!$B$39:$B$782,B$119)+'СЕТ СН'!$I$12+СВЦЭМ!$D$10+'СЕТ СН'!$I$5-'СЕТ СН'!$I$20</f>
        <v>3119.8221266099999</v>
      </c>
      <c r="C129" s="36">
        <f>SUMIFS(СВЦЭМ!$C$39:$C$782,СВЦЭМ!$A$39:$A$782,$A129,СВЦЭМ!$B$39:$B$782,C$119)+'СЕТ СН'!$I$12+СВЦЭМ!$D$10+'СЕТ СН'!$I$5-'СЕТ СН'!$I$20</f>
        <v>3182.34973545</v>
      </c>
      <c r="D129" s="36">
        <f>SUMIFS(СВЦЭМ!$C$39:$C$782,СВЦЭМ!$A$39:$A$782,$A129,СВЦЭМ!$B$39:$B$782,D$119)+'СЕТ СН'!$I$12+СВЦЭМ!$D$10+'СЕТ СН'!$I$5-'СЕТ СН'!$I$20</f>
        <v>3216.2572731600003</v>
      </c>
      <c r="E129" s="36">
        <f>SUMIFS(СВЦЭМ!$C$39:$C$782,СВЦЭМ!$A$39:$A$782,$A129,СВЦЭМ!$B$39:$B$782,E$119)+'СЕТ СН'!$I$12+СВЦЭМ!$D$10+'СЕТ СН'!$I$5-'СЕТ СН'!$I$20</f>
        <v>3226.3570198300004</v>
      </c>
      <c r="F129" s="36">
        <f>SUMIFS(СВЦЭМ!$C$39:$C$782,СВЦЭМ!$A$39:$A$782,$A129,СВЦЭМ!$B$39:$B$782,F$119)+'СЕТ СН'!$I$12+СВЦЭМ!$D$10+'СЕТ СН'!$I$5-'СЕТ СН'!$I$20</f>
        <v>3233.6462474700002</v>
      </c>
      <c r="G129" s="36">
        <f>SUMIFS(СВЦЭМ!$C$39:$C$782,СВЦЭМ!$A$39:$A$782,$A129,СВЦЭМ!$B$39:$B$782,G$119)+'СЕТ СН'!$I$12+СВЦЭМ!$D$10+'СЕТ СН'!$I$5-'СЕТ СН'!$I$20</f>
        <v>3219.66831727</v>
      </c>
      <c r="H129" s="36">
        <f>SUMIFS(СВЦЭМ!$C$39:$C$782,СВЦЭМ!$A$39:$A$782,$A129,СВЦЭМ!$B$39:$B$782,H$119)+'СЕТ СН'!$I$12+СВЦЭМ!$D$10+'СЕТ СН'!$I$5-'СЕТ СН'!$I$20</f>
        <v>3205.4571703400002</v>
      </c>
      <c r="I129" s="36">
        <f>SUMIFS(СВЦЭМ!$C$39:$C$782,СВЦЭМ!$A$39:$A$782,$A129,СВЦЭМ!$B$39:$B$782,I$119)+'СЕТ СН'!$I$12+СВЦЭМ!$D$10+'СЕТ СН'!$I$5-'СЕТ СН'!$I$20</f>
        <v>3143.6522921000001</v>
      </c>
      <c r="J129" s="36">
        <f>SUMIFS(СВЦЭМ!$C$39:$C$782,СВЦЭМ!$A$39:$A$782,$A129,СВЦЭМ!$B$39:$B$782,J$119)+'СЕТ СН'!$I$12+СВЦЭМ!$D$10+'СЕТ СН'!$I$5-'СЕТ СН'!$I$20</f>
        <v>3085.3472887600001</v>
      </c>
      <c r="K129" s="36">
        <f>SUMIFS(СВЦЭМ!$C$39:$C$782,СВЦЭМ!$A$39:$A$782,$A129,СВЦЭМ!$B$39:$B$782,K$119)+'СЕТ СН'!$I$12+СВЦЭМ!$D$10+'СЕТ СН'!$I$5-'СЕТ СН'!$I$20</f>
        <v>3024.9494731300001</v>
      </c>
      <c r="L129" s="36">
        <f>SUMIFS(СВЦЭМ!$C$39:$C$782,СВЦЭМ!$A$39:$A$782,$A129,СВЦЭМ!$B$39:$B$782,L$119)+'СЕТ СН'!$I$12+СВЦЭМ!$D$10+'СЕТ СН'!$I$5-'СЕТ СН'!$I$20</f>
        <v>3011.1511276000001</v>
      </c>
      <c r="M129" s="36">
        <f>SUMIFS(СВЦЭМ!$C$39:$C$782,СВЦЭМ!$A$39:$A$782,$A129,СВЦЭМ!$B$39:$B$782,M$119)+'СЕТ СН'!$I$12+СВЦЭМ!$D$10+'СЕТ СН'!$I$5-'СЕТ СН'!$I$20</f>
        <v>3001.97293051</v>
      </c>
      <c r="N129" s="36">
        <f>SUMIFS(СВЦЭМ!$C$39:$C$782,СВЦЭМ!$A$39:$A$782,$A129,СВЦЭМ!$B$39:$B$782,N$119)+'СЕТ СН'!$I$12+СВЦЭМ!$D$10+'СЕТ СН'!$I$5-'СЕТ СН'!$I$20</f>
        <v>3038.2809032100004</v>
      </c>
      <c r="O129" s="36">
        <f>SUMIFS(СВЦЭМ!$C$39:$C$782,СВЦЭМ!$A$39:$A$782,$A129,СВЦЭМ!$B$39:$B$782,O$119)+'СЕТ СН'!$I$12+СВЦЭМ!$D$10+'СЕТ СН'!$I$5-'СЕТ СН'!$I$20</f>
        <v>3050.3575698499999</v>
      </c>
      <c r="P129" s="36">
        <f>SUMIFS(СВЦЭМ!$C$39:$C$782,СВЦЭМ!$A$39:$A$782,$A129,СВЦЭМ!$B$39:$B$782,P$119)+'СЕТ СН'!$I$12+СВЦЭМ!$D$10+'СЕТ СН'!$I$5-'СЕТ СН'!$I$20</f>
        <v>3066.18622865</v>
      </c>
      <c r="Q129" s="36">
        <f>SUMIFS(СВЦЭМ!$C$39:$C$782,СВЦЭМ!$A$39:$A$782,$A129,СВЦЭМ!$B$39:$B$782,Q$119)+'СЕТ СН'!$I$12+СВЦЭМ!$D$10+'СЕТ СН'!$I$5-'СЕТ СН'!$I$20</f>
        <v>3075.1590710800001</v>
      </c>
      <c r="R129" s="36">
        <f>SUMIFS(СВЦЭМ!$C$39:$C$782,СВЦЭМ!$A$39:$A$782,$A129,СВЦЭМ!$B$39:$B$782,R$119)+'СЕТ СН'!$I$12+СВЦЭМ!$D$10+'СЕТ СН'!$I$5-'СЕТ СН'!$I$20</f>
        <v>3077.7072874200003</v>
      </c>
      <c r="S129" s="36">
        <f>SUMIFS(СВЦЭМ!$C$39:$C$782,СВЦЭМ!$A$39:$A$782,$A129,СВЦЭМ!$B$39:$B$782,S$119)+'СЕТ СН'!$I$12+СВЦЭМ!$D$10+'СЕТ СН'!$I$5-'СЕТ СН'!$I$20</f>
        <v>3069.8261390600001</v>
      </c>
      <c r="T129" s="36">
        <f>SUMIFS(СВЦЭМ!$C$39:$C$782,СВЦЭМ!$A$39:$A$782,$A129,СВЦЭМ!$B$39:$B$782,T$119)+'СЕТ СН'!$I$12+СВЦЭМ!$D$10+'СЕТ СН'!$I$5-'СЕТ СН'!$I$20</f>
        <v>3056.20642864</v>
      </c>
      <c r="U129" s="36">
        <f>SUMIFS(СВЦЭМ!$C$39:$C$782,СВЦЭМ!$A$39:$A$782,$A129,СВЦЭМ!$B$39:$B$782,U$119)+'СЕТ СН'!$I$12+СВЦЭМ!$D$10+'СЕТ СН'!$I$5-'СЕТ СН'!$I$20</f>
        <v>3041.9787099499999</v>
      </c>
      <c r="V129" s="36">
        <f>SUMIFS(СВЦЭМ!$C$39:$C$782,СВЦЭМ!$A$39:$A$782,$A129,СВЦЭМ!$B$39:$B$782,V$119)+'СЕТ СН'!$I$12+СВЦЭМ!$D$10+'СЕТ СН'!$I$5-'СЕТ СН'!$I$20</f>
        <v>3032.0255254900003</v>
      </c>
      <c r="W129" s="36">
        <f>SUMIFS(СВЦЭМ!$C$39:$C$782,СВЦЭМ!$A$39:$A$782,$A129,СВЦЭМ!$B$39:$B$782,W$119)+'СЕТ СН'!$I$12+СВЦЭМ!$D$10+'СЕТ СН'!$I$5-'СЕТ СН'!$I$20</f>
        <v>3020.7222586900002</v>
      </c>
      <c r="X129" s="36">
        <f>SUMIFS(СВЦЭМ!$C$39:$C$782,СВЦЭМ!$A$39:$A$782,$A129,СВЦЭМ!$B$39:$B$782,X$119)+'СЕТ СН'!$I$12+СВЦЭМ!$D$10+'СЕТ СН'!$I$5-'СЕТ СН'!$I$20</f>
        <v>3018.90582864</v>
      </c>
      <c r="Y129" s="36">
        <f>SUMIFS(СВЦЭМ!$C$39:$C$782,СВЦЭМ!$A$39:$A$782,$A129,СВЦЭМ!$B$39:$B$782,Y$119)+'СЕТ СН'!$I$12+СВЦЭМ!$D$10+'СЕТ СН'!$I$5-'СЕТ СН'!$I$20</f>
        <v>3080.1201570600001</v>
      </c>
    </row>
    <row r="130" spans="1:25" ht="15.75" x14ac:dyDescent="0.2">
      <c r="A130" s="35">
        <f t="shared" si="3"/>
        <v>44388</v>
      </c>
      <c r="B130" s="36">
        <f>SUMIFS(СВЦЭМ!$C$39:$C$782,СВЦЭМ!$A$39:$A$782,$A130,СВЦЭМ!$B$39:$B$782,B$119)+'СЕТ СН'!$I$12+СВЦЭМ!$D$10+'СЕТ СН'!$I$5-'СЕТ СН'!$I$20</f>
        <v>3109.2540289600001</v>
      </c>
      <c r="C130" s="36">
        <f>SUMIFS(СВЦЭМ!$C$39:$C$782,СВЦЭМ!$A$39:$A$782,$A130,СВЦЭМ!$B$39:$B$782,C$119)+'СЕТ СН'!$I$12+СВЦЭМ!$D$10+'СЕТ СН'!$I$5-'СЕТ СН'!$I$20</f>
        <v>3174.6088623000001</v>
      </c>
      <c r="D130" s="36">
        <f>SUMIFS(СВЦЭМ!$C$39:$C$782,СВЦЭМ!$A$39:$A$782,$A130,СВЦЭМ!$B$39:$B$782,D$119)+'СЕТ СН'!$I$12+СВЦЭМ!$D$10+'СЕТ СН'!$I$5-'СЕТ СН'!$I$20</f>
        <v>3224.8424982200004</v>
      </c>
      <c r="E130" s="36">
        <f>SUMIFS(СВЦЭМ!$C$39:$C$782,СВЦЭМ!$A$39:$A$782,$A130,СВЦЭМ!$B$39:$B$782,E$119)+'СЕТ СН'!$I$12+СВЦЭМ!$D$10+'СЕТ СН'!$I$5-'СЕТ СН'!$I$20</f>
        <v>3233.27030569</v>
      </c>
      <c r="F130" s="36">
        <f>SUMIFS(СВЦЭМ!$C$39:$C$782,СВЦЭМ!$A$39:$A$782,$A130,СВЦЭМ!$B$39:$B$782,F$119)+'СЕТ СН'!$I$12+СВЦЭМ!$D$10+'СЕТ СН'!$I$5-'СЕТ СН'!$I$20</f>
        <v>3230.1172100000003</v>
      </c>
      <c r="G130" s="36">
        <f>SUMIFS(СВЦЭМ!$C$39:$C$782,СВЦЭМ!$A$39:$A$782,$A130,СВЦЭМ!$B$39:$B$782,G$119)+'СЕТ СН'!$I$12+СВЦЭМ!$D$10+'СЕТ СН'!$I$5-'СЕТ СН'!$I$20</f>
        <v>3227.4082133700003</v>
      </c>
      <c r="H130" s="36">
        <f>SUMIFS(СВЦЭМ!$C$39:$C$782,СВЦЭМ!$A$39:$A$782,$A130,СВЦЭМ!$B$39:$B$782,H$119)+'СЕТ СН'!$I$12+СВЦЭМ!$D$10+'СЕТ СН'!$I$5-'СЕТ СН'!$I$20</f>
        <v>3220.80651932</v>
      </c>
      <c r="I130" s="36">
        <f>SUMIFS(СВЦЭМ!$C$39:$C$782,СВЦЭМ!$A$39:$A$782,$A130,СВЦЭМ!$B$39:$B$782,I$119)+'СЕТ СН'!$I$12+СВЦЭМ!$D$10+'СЕТ СН'!$I$5-'СЕТ СН'!$I$20</f>
        <v>3176.41946899</v>
      </c>
      <c r="J130" s="36">
        <f>SUMIFS(СВЦЭМ!$C$39:$C$782,СВЦЭМ!$A$39:$A$782,$A130,СВЦЭМ!$B$39:$B$782,J$119)+'СЕТ СН'!$I$12+СВЦЭМ!$D$10+'СЕТ СН'!$I$5-'СЕТ СН'!$I$20</f>
        <v>3100.0651979000004</v>
      </c>
      <c r="K130" s="36">
        <f>SUMIFS(СВЦЭМ!$C$39:$C$782,СВЦЭМ!$A$39:$A$782,$A130,СВЦЭМ!$B$39:$B$782,K$119)+'СЕТ СН'!$I$12+СВЦЭМ!$D$10+'СЕТ СН'!$I$5-'СЕТ СН'!$I$20</f>
        <v>3056.7707720000003</v>
      </c>
      <c r="L130" s="36">
        <f>SUMIFS(СВЦЭМ!$C$39:$C$782,СВЦЭМ!$A$39:$A$782,$A130,СВЦЭМ!$B$39:$B$782,L$119)+'СЕТ СН'!$I$12+СВЦЭМ!$D$10+'СЕТ СН'!$I$5-'СЕТ СН'!$I$20</f>
        <v>3018.1425361400002</v>
      </c>
      <c r="M130" s="36">
        <f>SUMIFS(СВЦЭМ!$C$39:$C$782,СВЦЭМ!$A$39:$A$782,$A130,СВЦЭМ!$B$39:$B$782,M$119)+'СЕТ СН'!$I$12+СВЦЭМ!$D$10+'СЕТ СН'!$I$5-'СЕТ СН'!$I$20</f>
        <v>3016.7449416500003</v>
      </c>
      <c r="N130" s="36">
        <f>SUMIFS(СВЦЭМ!$C$39:$C$782,СВЦЭМ!$A$39:$A$782,$A130,СВЦЭМ!$B$39:$B$782,N$119)+'СЕТ СН'!$I$12+СВЦЭМ!$D$10+'СЕТ СН'!$I$5-'СЕТ СН'!$I$20</f>
        <v>3038.1415632799999</v>
      </c>
      <c r="O130" s="36">
        <f>SUMIFS(СВЦЭМ!$C$39:$C$782,СВЦЭМ!$A$39:$A$782,$A130,СВЦЭМ!$B$39:$B$782,O$119)+'СЕТ СН'!$I$12+СВЦЭМ!$D$10+'СЕТ СН'!$I$5-'СЕТ СН'!$I$20</f>
        <v>3044.0191669599999</v>
      </c>
      <c r="P130" s="36">
        <f>SUMIFS(СВЦЭМ!$C$39:$C$782,СВЦЭМ!$A$39:$A$782,$A130,СВЦЭМ!$B$39:$B$782,P$119)+'СЕТ СН'!$I$12+СВЦЭМ!$D$10+'СЕТ СН'!$I$5-'СЕТ СН'!$I$20</f>
        <v>3040.9888380900002</v>
      </c>
      <c r="Q130" s="36">
        <f>SUMIFS(СВЦЭМ!$C$39:$C$782,СВЦЭМ!$A$39:$A$782,$A130,СВЦЭМ!$B$39:$B$782,Q$119)+'СЕТ СН'!$I$12+СВЦЭМ!$D$10+'СЕТ СН'!$I$5-'СЕТ СН'!$I$20</f>
        <v>3045.6708480500001</v>
      </c>
      <c r="R130" s="36">
        <f>SUMIFS(СВЦЭМ!$C$39:$C$782,СВЦЭМ!$A$39:$A$782,$A130,СВЦЭМ!$B$39:$B$782,R$119)+'СЕТ СН'!$I$12+СВЦЭМ!$D$10+'СЕТ СН'!$I$5-'СЕТ СН'!$I$20</f>
        <v>3038.8011473700003</v>
      </c>
      <c r="S130" s="36">
        <f>SUMIFS(СВЦЭМ!$C$39:$C$782,СВЦЭМ!$A$39:$A$782,$A130,СВЦЭМ!$B$39:$B$782,S$119)+'СЕТ СН'!$I$12+СВЦЭМ!$D$10+'СЕТ СН'!$I$5-'СЕТ СН'!$I$20</f>
        <v>3046.1753912300001</v>
      </c>
      <c r="T130" s="36">
        <f>SUMIFS(СВЦЭМ!$C$39:$C$782,СВЦЭМ!$A$39:$A$782,$A130,СВЦЭМ!$B$39:$B$782,T$119)+'СЕТ СН'!$I$12+СВЦЭМ!$D$10+'СЕТ СН'!$I$5-'СЕТ СН'!$I$20</f>
        <v>3010.9883763799999</v>
      </c>
      <c r="U130" s="36">
        <f>SUMIFS(СВЦЭМ!$C$39:$C$782,СВЦЭМ!$A$39:$A$782,$A130,СВЦЭМ!$B$39:$B$782,U$119)+'СЕТ СН'!$I$12+СВЦЭМ!$D$10+'СЕТ СН'!$I$5-'СЕТ СН'!$I$20</f>
        <v>3008.6126115400002</v>
      </c>
      <c r="V130" s="36">
        <f>SUMIFS(СВЦЭМ!$C$39:$C$782,СВЦЭМ!$A$39:$A$782,$A130,СВЦЭМ!$B$39:$B$782,V$119)+'СЕТ СН'!$I$12+СВЦЭМ!$D$10+'СЕТ СН'!$I$5-'СЕТ СН'!$I$20</f>
        <v>2974.3906913700002</v>
      </c>
      <c r="W130" s="36">
        <f>SUMIFS(СВЦЭМ!$C$39:$C$782,СВЦЭМ!$A$39:$A$782,$A130,СВЦЭМ!$B$39:$B$782,W$119)+'СЕТ СН'!$I$12+СВЦЭМ!$D$10+'СЕТ СН'!$I$5-'СЕТ СН'!$I$20</f>
        <v>2971.5865810600003</v>
      </c>
      <c r="X130" s="36">
        <f>SUMIFS(СВЦЭМ!$C$39:$C$782,СВЦЭМ!$A$39:$A$782,$A130,СВЦЭМ!$B$39:$B$782,X$119)+'СЕТ СН'!$I$12+СВЦЭМ!$D$10+'СЕТ СН'!$I$5-'СЕТ СН'!$I$20</f>
        <v>2994.8210781600001</v>
      </c>
      <c r="Y130" s="36">
        <f>SUMIFS(СВЦЭМ!$C$39:$C$782,СВЦЭМ!$A$39:$A$782,$A130,СВЦЭМ!$B$39:$B$782,Y$119)+'СЕТ СН'!$I$12+СВЦЭМ!$D$10+'СЕТ СН'!$I$5-'СЕТ СН'!$I$20</f>
        <v>2973.4768497800001</v>
      </c>
    </row>
    <row r="131" spans="1:25" ht="15.75" x14ac:dyDescent="0.2">
      <c r="A131" s="35">
        <f t="shared" si="3"/>
        <v>44389</v>
      </c>
      <c r="B131" s="36">
        <f>SUMIFS(СВЦЭМ!$C$39:$C$782,СВЦЭМ!$A$39:$A$782,$A131,СВЦЭМ!$B$39:$B$782,B$119)+'СЕТ СН'!$I$12+СВЦЭМ!$D$10+'СЕТ СН'!$I$5-'СЕТ СН'!$I$20</f>
        <v>3064.5576131300004</v>
      </c>
      <c r="C131" s="36">
        <f>SUMIFS(СВЦЭМ!$C$39:$C$782,СВЦЭМ!$A$39:$A$782,$A131,СВЦЭМ!$B$39:$B$782,C$119)+'СЕТ СН'!$I$12+СВЦЭМ!$D$10+'СЕТ СН'!$I$5-'СЕТ СН'!$I$20</f>
        <v>3134.9577974600002</v>
      </c>
      <c r="D131" s="36">
        <f>SUMIFS(СВЦЭМ!$C$39:$C$782,СВЦЭМ!$A$39:$A$782,$A131,СВЦЭМ!$B$39:$B$782,D$119)+'СЕТ СН'!$I$12+СВЦЭМ!$D$10+'СЕТ СН'!$I$5-'СЕТ СН'!$I$20</f>
        <v>3202.7254121599999</v>
      </c>
      <c r="E131" s="36">
        <f>SUMIFS(СВЦЭМ!$C$39:$C$782,СВЦЭМ!$A$39:$A$782,$A131,СВЦЭМ!$B$39:$B$782,E$119)+'СЕТ СН'!$I$12+СВЦЭМ!$D$10+'СЕТ СН'!$I$5-'СЕТ СН'!$I$20</f>
        <v>3231.5076444599999</v>
      </c>
      <c r="F131" s="36">
        <f>SUMIFS(СВЦЭМ!$C$39:$C$782,СВЦЭМ!$A$39:$A$782,$A131,СВЦЭМ!$B$39:$B$782,F$119)+'СЕТ СН'!$I$12+СВЦЭМ!$D$10+'СЕТ СН'!$I$5-'СЕТ СН'!$I$20</f>
        <v>3250.1953541000003</v>
      </c>
      <c r="G131" s="36">
        <f>SUMIFS(СВЦЭМ!$C$39:$C$782,СВЦЭМ!$A$39:$A$782,$A131,СВЦЭМ!$B$39:$B$782,G$119)+'СЕТ СН'!$I$12+СВЦЭМ!$D$10+'СЕТ СН'!$I$5-'СЕТ СН'!$I$20</f>
        <v>3228.1641858800003</v>
      </c>
      <c r="H131" s="36">
        <f>SUMIFS(СВЦЭМ!$C$39:$C$782,СВЦЭМ!$A$39:$A$782,$A131,СВЦЭМ!$B$39:$B$782,H$119)+'СЕТ СН'!$I$12+СВЦЭМ!$D$10+'СЕТ СН'!$I$5-'СЕТ СН'!$I$20</f>
        <v>3176.2343643000004</v>
      </c>
      <c r="I131" s="36">
        <f>SUMIFS(СВЦЭМ!$C$39:$C$782,СВЦЭМ!$A$39:$A$782,$A131,СВЦЭМ!$B$39:$B$782,I$119)+'СЕТ СН'!$I$12+СВЦЭМ!$D$10+'СЕТ СН'!$I$5-'СЕТ СН'!$I$20</f>
        <v>3085.70017525</v>
      </c>
      <c r="J131" s="36">
        <f>SUMIFS(СВЦЭМ!$C$39:$C$782,СВЦЭМ!$A$39:$A$782,$A131,СВЦЭМ!$B$39:$B$782,J$119)+'СЕТ СН'!$I$12+СВЦЭМ!$D$10+'СЕТ СН'!$I$5-'СЕТ СН'!$I$20</f>
        <v>3026.9058565400001</v>
      </c>
      <c r="K131" s="36">
        <f>SUMIFS(СВЦЭМ!$C$39:$C$782,СВЦЭМ!$A$39:$A$782,$A131,СВЦЭМ!$B$39:$B$782,K$119)+'СЕТ СН'!$I$12+СВЦЭМ!$D$10+'СЕТ СН'!$I$5-'СЕТ СН'!$I$20</f>
        <v>3050.5667848500002</v>
      </c>
      <c r="L131" s="36">
        <f>SUMIFS(СВЦЭМ!$C$39:$C$782,СВЦЭМ!$A$39:$A$782,$A131,СВЦЭМ!$B$39:$B$782,L$119)+'СЕТ СН'!$I$12+СВЦЭМ!$D$10+'СЕТ СН'!$I$5-'СЕТ СН'!$I$20</f>
        <v>3061.8321074400001</v>
      </c>
      <c r="M131" s="36">
        <f>SUMIFS(СВЦЭМ!$C$39:$C$782,СВЦЭМ!$A$39:$A$782,$A131,СВЦЭМ!$B$39:$B$782,M$119)+'СЕТ СН'!$I$12+СВЦЭМ!$D$10+'СЕТ СН'!$I$5-'СЕТ СН'!$I$20</f>
        <v>3070.3752526799999</v>
      </c>
      <c r="N131" s="36">
        <f>SUMIFS(СВЦЭМ!$C$39:$C$782,СВЦЭМ!$A$39:$A$782,$A131,СВЦЭМ!$B$39:$B$782,N$119)+'СЕТ СН'!$I$12+СВЦЭМ!$D$10+'СЕТ СН'!$I$5-'СЕТ СН'!$I$20</f>
        <v>3080.2936382900002</v>
      </c>
      <c r="O131" s="36">
        <f>SUMIFS(СВЦЭМ!$C$39:$C$782,СВЦЭМ!$A$39:$A$782,$A131,СВЦЭМ!$B$39:$B$782,O$119)+'СЕТ СН'!$I$12+СВЦЭМ!$D$10+'СЕТ СН'!$I$5-'СЕТ СН'!$I$20</f>
        <v>3087.4025973300004</v>
      </c>
      <c r="P131" s="36">
        <f>SUMIFS(СВЦЭМ!$C$39:$C$782,СВЦЭМ!$A$39:$A$782,$A131,СВЦЭМ!$B$39:$B$782,P$119)+'СЕТ СН'!$I$12+СВЦЭМ!$D$10+'СЕТ СН'!$I$5-'СЕТ СН'!$I$20</f>
        <v>3057.54550161</v>
      </c>
      <c r="Q131" s="36">
        <f>SUMIFS(СВЦЭМ!$C$39:$C$782,СВЦЭМ!$A$39:$A$782,$A131,СВЦЭМ!$B$39:$B$782,Q$119)+'СЕТ СН'!$I$12+СВЦЭМ!$D$10+'СЕТ СН'!$I$5-'СЕТ СН'!$I$20</f>
        <v>3070.9745984700003</v>
      </c>
      <c r="R131" s="36">
        <f>SUMIFS(СВЦЭМ!$C$39:$C$782,СВЦЭМ!$A$39:$A$782,$A131,СВЦЭМ!$B$39:$B$782,R$119)+'СЕТ СН'!$I$12+СВЦЭМ!$D$10+'СЕТ СН'!$I$5-'СЕТ СН'!$I$20</f>
        <v>3059.8713158600003</v>
      </c>
      <c r="S131" s="36">
        <f>SUMIFS(СВЦЭМ!$C$39:$C$782,СВЦЭМ!$A$39:$A$782,$A131,СВЦЭМ!$B$39:$B$782,S$119)+'СЕТ СН'!$I$12+СВЦЭМ!$D$10+'СЕТ СН'!$I$5-'СЕТ СН'!$I$20</f>
        <v>3042.6002183099999</v>
      </c>
      <c r="T131" s="36">
        <f>SUMIFS(СВЦЭМ!$C$39:$C$782,СВЦЭМ!$A$39:$A$782,$A131,СВЦЭМ!$B$39:$B$782,T$119)+'СЕТ СН'!$I$12+СВЦЭМ!$D$10+'СЕТ СН'!$I$5-'СЕТ СН'!$I$20</f>
        <v>3092.43881771</v>
      </c>
      <c r="U131" s="36">
        <f>SUMIFS(СВЦЭМ!$C$39:$C$782,СВЦЭМ!$A$39:$A$782,$A131,СВЦЭМ!$B$39:$B$782,U$119)+'СЕТ СН'!$I$12+СВЦЭМ!$D$10+'СЕТ СН'!$I$5-'СЕТ СН'!$I$20</f>
        <v>3113.40153904</v>
      </c>
      <c r="V131" s="36">
        <f>SUMIFS(СВЦЭМ!$C$39:$C$782,СВЦЭМ!$A$39:$A$782,$A131,СВЦЭМ!$B$39:$B$782,V$119)+'СЕТ СН'!$I$12+СВЦЭМ!$D$10+'СЕТ СН'!$I$5-'СЕТ СН'!$I$20</f>
        <v>3126.5224690200002</v>
      </c>
      <c r="W131" s="36">
        <f>SUMIFS(СВЦЭМ!$C$39:$C$782,СВЦЭМ!$A$39:$A$782,$A131,СВЦЭМ!$B$39:$B$782,W$119)+'СЕТ СН'!$I$12+СВЦЭМ!$D$10+'СЕТ СН'!$I$5-'СЕТ СН'!$I$20</f>
        <v>3128.0598052</v>
      </c>
      <c r="X131" s="36">
        <f>SUMIFS(СВЦЭМ!$C$39:$C$782,СВЦЭМ!$A$39:$A$782,$A131,СВЦЭМ!$B$39:$B$782,X$119)+'СЕТ СН'!$I$12+СВЦЭМ!$D$10+'СЕТ СН'!$I$5-'СЕТ СН'!$I$20</f>
        <v>3078.9125208600003</v>
      </c>
      <c r="Y131" s="36">
        <f>SUMIFS(СВЦЭМ!$C$39:$C$782,СВЦЭМ!$A$39:$A$782,$A131,СВЦЭМ!$B$39:$B$782,Y$119)+'СЕТ СН'!$I$12+СВЦЭМ!$D$10+'СЕТ СН'!$I$5-'СЕТ СН'!$I$20</f>
        <v>3036.98165789</v>
      </c>
    </row>
    <row r="132" spans="1:25" ht="15.75" x14ac:dyDescent="0.2">
      <c r="A132" s="35">
        <f t="shared" si="3"/>
        <v>44390</v>
      </c>
      <c r="B132" s="36">
        <f>SUMIFS(СВЦЭМ!$C$39:$C$782,СВЦЭМ!$A$39:$A$782,$A132,СВЦЭМ!$B$39:$B$782,B$119)+'СЕТ СН'!$I$12+СВЦЭМ!$D$10+'СЕТ СН'!$I$5-'СЕТ СН'!$I$20</f>
        <v>3112.5443048400002</v>
      </c>
      <c r="C132" s="36">
        <f>SUMIFS(СВЦЭМ!$C$39:$C$782,СВЦЭМ!$A$39:$A$782,$A132,СВЦЭМ!$B$39:$B$782,C$119)+'СЕТ СН'!$I$12+СВЦЭМ!$D$10+'СЕТ СН'!$I$5-'СЕТ СН'!$I$20</f>
        <v>3180.5743933200001</v>
      </c>
      <c r="D132" s="36">
        <f>SUMIFS(СВЦЭМ!$C$39:$C$782,СВЦЭМ!$A$39:$A$782,$A132,СВЦЭМ!$B$39:$B$782,D$119)+'СЕТ СН'!$I$12+СВЦЭМ!$D$10+'СЕТ СН'!$I$5-'СЕТ СН'!$I$20</f>
        <v>3234.2886710000002</v>
      </c>
      <c r="E132" s="36">
        <f>SUMIFS(СВЦЭМ!$C$39:$C$782,СВЦЭМ!$A$39:$A$782,$A132,СВЦЭМ!$B$39:$B$782,E$119)+'СЕТ СН'!$I$12+СВЦЭМ!$D$10+'СЕТ СН'!$I$5-'СЕТ СН'!$I$20</f>
        <v>3231.0430340200001</v>
      </c>
      <c r="F132" s="36">
        <f>SUMIFS(СВЦЭМ!$C$39:$C$782,СВЦЭМ!$A$39:$A$782,$A132,СВЦЭМ!$B$39:$B$782,F$119)+'СЕТ СН'!$I$12+СВЦЭМ!$D$10+'СЕТ СН'!$I$5-'СЕТ СН'!$I$20</f>
        <v>3236.2942228800002</v>
      </c>
      <c r="G132" s="36">
        <f>SUMIFS(СВЦЭМ!$C$39:$C$782,СВЦЭМ!$A$39:$A$782,$A132,СВЦЭМ!$B$39:$B$782,G$119)+'СЕТ СН'!$I$12+СВЦЭМ!$D$10+'СЕТ СН'!$I$5-'СЕТ СН'!$I$20</f>
        <v>3238.3871767000001</v>
      </c>
      <c r="H132" s="36">
        <f>SUMIFS(СВЦЭМ!$C$39:$C$782,СВЦЭМ!$A$39:$A$782,$A132,СВЦЭМ!$B$39:$B$782,H$119)+'СЕТ СН'!$I$12+СВЦЭМ!$D$10+'СЕТ СН'!$I$5-'СЕТ СН'!$I$20</f>
        <v>3190.8789483999999</v>
      </c>
      <c r="I132" s="36">
        <f>SUMIFS(СВЦЭМ!$C$39:$C$782,СВЦЭМ!$A$39:$A$782,$A132,СВЦЭМ!$B$39:$B$782,I$119)+'СЕТ СН'!$I$12+СВЦЭМ!$D$10+'СЕТ СН'!$I$5-'СЕТ СН'!$I$20</f>
        <v>3112.3061534400003</v>
      </c>
      <c r="J132" s="36">
        <f>SUMIFS(СВЦЭМ!$C$39:$C$782,СВЦЭМ!$A$39:$A$782,$A132,СВЦЭМ!$B$39:$B$782,J$119)+'СЕТ СН'!$I$12+СВЦЭМ!$D$10+'СЕТ СН'!$I$5-'СЕТ СН'!$I$20</f>
        <v>3051.8521739900002</v>
      </c>
      <c r="K132" s="36">
        <f>SUMIFS(СВЦЭМ!$C$39:$C$782,СВЦЭМ!$A$39:$A$782,$A132,СВЦЭМ!$B$39:$B$782,K$119)+'СЕТ СН'!$I$12+СВЦЭМ!$D$10+'СЕТ СН'!$I$5-'СЕТ СН'!$I$20</f>
        <v>3048.6690265000002</v>
      </c>
      <c r="L132" s="36">
        <f>SUMIFS(СВЦЭМ!$C$39:$C$782,СВЦЭМ!$A$39:$A$782,$A132,СВЦЭМ!$B$39:$B$782,L$119)+'СЕТ СН'!$I$12+СВЦЭМ!$D$10+'СЕТ СН'!$I$5-'СЕТ СН'!$I$20</f>
        <v>3105.3601958500003</v>
      </c>
      <c r="M132" s="36">
        <f>SUMIFS(СВЦЭМ!$C$39:$C$782,СВЦЭМ!$A$39:$A$782,$A132,СВЦЭМ!$B$39:$B$782,M$119)+'СЕТ СН'!$I$12+СВЦЭМ!$D$10+'СЕТ СН'!$I$5-'СЕТ СН'!$I$20</f>
        <v>3178.0633092500002</v>
      </c>
      <c r="N132" s="36">
        <f>SUMIFS(СВЦЭМ!$C$39:$C$782,СВЦЭМ!$A$39:$A$782,$A132,СВЦЭМ!$B$39:$B$782,N$119)+'СЕТ СН'!$I$12+СВЦЭМ!$D$10+'СЕТ СН'!$I$5-'СЕТ СН'!$I$20</f>
        <v>3079.1848851100003</v>
      </c>
      <c r="O132" s="36">
        <f>SUMIFS(СВЦЭМ!$C$39:$C$782,СВЦЭМ!$A$39:$A$782,$A132,СВЦЭМ!$B$39:$B$782,O$119)+'СЕТ СН'!$I$12+СВЦЭМ!$D$10+'СЕТ СН'!$I$5-'СЕТ СН'!$I$20</f>
        <v>3065.72560862</v>
      </c>
      <c r="P132" s="36">
        <f>SUMIFS(СВЦЭМ!$C$39:$C$782,СВЦЭМ!$A$39:$A$782,$A132,СВЦЭМ!$B$39:$B$782,P$119)+'СЕТ СН'!$I$12+СВЦЭМ!$D$10+'СЕТ СН'!$I$5-'СЕТ СН'!$I$20</f>
        <v>3050.4375546000001</v>
      </c>
      <c r="Q132" s="36">
        <f>SUMIFS(СВЦЭМ!$C$39:$C$782,СВЦЭМ!$A$39:$A$782,$A132,СВЦЭМ!$B$39:$B$782,Q$119)+'СЕТ СН'!$I$12+СВЦЭМ!$D$10+'СЕТ СН'!$I$5-'СЕТ СН'!$I$20</f>
        <v>3041.7423494000004</v>
      </c>
      <c r="R132" s="36">
        <f>SUMIFS(СВЦЭМ!$C$39:$C$782,СВЦЭМ!$A$39:$A$782,$A132,СВЦЭМ!$B$39:$B$782,R$119)+'СЕТ СН'!$I$12+СВЦЭМ!$D$10+'СЕТ СН'!$I$5-'СЕТ СН'!$I$20</f>
        <v>3049.2356884999999</v>
      </c>
      <c r="S132" s="36">
        <f>SUMIFS(СВЦЭМ!$C$39:$C$782,СВЦЭМ!$A$39:$A$782,$A132,СВЦЭМ!$B$39:$B$782,S$119)+'СЕТ СН'!$I$12+СВЦЭМ!$D$10+'СЕТ СН'!$I$5-'СЕТ СН'!$I$20</f>
        <v>3034.8971204600002</v>
      </c>
      <c r="T132" s="36">
        <f>SUMIFS(СВЦЭМ!$C$39:$C$782,СВЦЭМ!$A$39:$A$782,$A132,СВЦЭМ!$B$39:$B$782,T$119)+'СЕТ СН'!$I$12+СВЦЭМ!$D$10+'СЕТ СН'!$I$5-'СЕТ СН'!$I$20</f>
        <v>3097.04946432</v>
      </c>
      <c r="U132" s="36">
        <f>SUMIFS(СВЦЭМ!$C$39:$C$782,СВЦЭМ!$A$39:$A$782,$A132,СВЦЭМ!$B$39:$B$782,U$119)+'СЕТ СН'!$I$12+СВЦЭМ!$D$10+'СЕТ СН'!$I$5-'СЕТ СН'!$I$20</f>
        <v>3121.3605817600001</v>
      </c>
      <c r="V132" s="36">
        <f>SUMIFS(СВЦЭМ!$C$39:$C$782,СВЦЭМ!$A$39:$A$782,$A132,СВЦЭМ!$B$39:$B$782,V$119)+'СЕТ СН'!$I$12+СВЦЭМ!$D$10+'СЕТ СН'!$I$5-'СЕТ СН'!$I$20</f>
        <v>3119.7889248199999</v>
      </c>
      <c r="W132" s="36">
        <f>SUMIFS(СВЦЭМ!$C$39:$C$782,СВЦЭМ!$A$39:$A$782,$A132,СВЦЭМ!$B$39:$B$782,W$119)+'СЕТ СН'!$I$12+СВЦЭМ!$D$10+'СЕТ СН'!$I$5-'СЕТ СН'!$I$20</f>
        <v>3123.9920491100002</v>
      </c>
      <c r="X132" s="36">
        <f>SUMIFS(СВЦЭМ!$C$39:$C$782,СВЦЭМ!$A$39:$A$782,$A132,СВЦЭМ!$B$39:$B$782,X$119)+'СЕТ СН'!$I$12+СВЦЭМ!$D$10+'СЕТ СН'!$I$5-'СЕТ СН'!$I$20</f>
        <v>3101.9332120200002</v>
      </c>
      <c r="Y132" s="36">
        <f>SUMIFS(СВЦЭМ!$C$39:$C$782,СВЦЭМ!$A$39:$A$782,$A132,СВЦЭМ!$B$39:$B$782,Y$119)+'СЕТ СН'!$I$12+СВЦЭМ!$D$10+'СЕТ СН'!$I$5-'СЕТ СН'!$I$20</f>
        <v>3051.1187694800001</v>
      </c>
    </row>
    <row r="133" spans="1:25" ht="15.75" x14ac:dyDescent="0.2">
      <c r="A133" s="35">
        <f t="shared" si="3"/>
        <v>44391</v>
      </c>
      <c r="B133" s="36">
        <f>SUMIFS(СВЦЭМ!$C$39:$C$782,СВЦЭМ!$A$39:$A$782,$A133,СВЦЭМ!$B$39:$B$782,B$119)+'СЕТ СН'!$I$12+СВЦЭМ!$D$10+'СЕТ СН'!$I$5-'СЕТ СН'!$I$20</f>
        <v>3106.8935795500001</v>
      </c>
      <c r="C133" s="36">
        <f>SUMIFS(СВЦЭМ!$C$39:$C$782,СВЦЭМ!$A$39:$A$782,$A133,СВЦЭМ!$B$39:$B$782,C$119)+'СЕТ СН'!$I$12+СВЦЭМ!$D$10+'СЕТ СН'!$I$5-'СЕТ СН'!$I$20</f>
        <v>3188.43601666</v>
      </c>
      <c r="D133" s="36">
        <f>SUMIFS(СВЦЭМ!$C$39:$C$782,СВЦЭМ!$A$39:$A$782,$A133,СВЦЭМ!$B$39:$B$782,D$119)+'СЕТ СН'!$I$12+СВЦЭМ!$D$10+'СЕТ СН'!$I$5-'СЕТ СН'!$I$20</f>
        <v>3230.5081474900003</v>
      </c>
      <c r="E133" s="36">
        <f>SUMIFS(СВЦЭМ!$C$39:$C$782,СВЦЭМ!$A$39:$A$782,$A133,СВЦЭМ!$B$39:$B$782,E$119)+'СЕТ СН'!$I$12+СВЦЭМ!$D$10+'СЕТ СН'!$I$5-'СЕТ СН'!$I$20</f>
        <v>3223.82248385</v>
      </c>
      <c r="F133" s="36">
        <f>SUMIFS(СВЦЭМ!$C$39:$C$782,СВЦЭМ!$A$39:$A$782,$A133,СВЦЭМ!$B$39:$B$782,F$119)+'СЕТ СН'!$I$12+СВЦЭМ!$D$10+'СЕТ СН'!$I$5-'СЕТ СН'!$I$20</f>
        <v>3229.4628238400001</v>
      </c>
      <c r="G133" s="36">
        <f>SUMIFS(СВЦЭМ!$C$39:$C$782,СВЦЭМ!$A$39:$A$782,$A133,СВЦЭМ!$B$39:$B$782,G$119)+'СЕТ СН'!$I$12+СВЦЭМ!$D$10+'СЕТ СН'!$I$5-'СЕТ СН'!$I$20</f>
        <v>3229.23763259</v>
      </c>
      <c r="H133" s="36">
        <f>SUMIFS(СВЦЭМ!$C$39:$C$782,СВЦЭМ!$A$39:$A$782,$A133,СВЦЭМ!$B$39:$B$782,H$119)+'СЕТ СН'!$I$12+СВЦЭМ!$D$10+'СЕТ СН'!$I$5-'СЕТ СН'!$I$20</f>
        <v>3200.5431910300003</v>
      </c>
      <c r="I133" s="36">
        <f>SUMIFS(СВЦЭМ!$C$39:$C$782,СВЦЭМ!$A$39:$A$782,$A133,СВЦЭМ!$B$39:$B$782,I$119)+'СЕТ СН'!$I$12+СВЦЭМ!$D$10+'СЕТ СН'!$I$5-'СЕТ СН'!$I$20</f>
        <v>3183.6172418800002</v>
      </c>
      <c r="J133" s="36">
        <f>SUMIFS(СВЦЭМ!$C$39:$C$782,СВЦЭМ!$A$39:$A$782,$A133,СВЦЭМ!$B$39:$B$782,J$119)+'СЕТ СН'!$I$12+СВЦЭМ!$D$10+'СЕТ СН'!$I$5-'СЕТ СН'!$I$20</f>
        <v>3193.5021850800003</v>
      </c>
      <c r="K133" s="36">
        <f>SUMIFS(СВЦЭМ!$C$39:$C$782,СВЦЭМ!$A$39:$A$782,$A133,СВЦЭМ!$B$39:$B$782,K$119)+'СЕТ СН'!$I$12+СВЦЭМ!$D$10+'СЕТ СН'!$I$5-'СЕТ СН'!$I$20</f>
        <v>3211.4045107300003</v>
      </c>
      <c r="L133" s="36">
        <f>SUMIFS(СВЦЭМ!$C$39:$C$782,СВЦЭМ!$A$39:$A$782,$A133,СВЦЭМ!$B$39:$B$782,L$119)+'СЕТ СН'!$I$12+СВЦЭМ!$D$10+'СЕТ СН'!$I$5-'СЕТ СН'!$I$20</f>
        <v>3220.6182789000004</v>
      </c>
      <c r="M133" s="36">
        <f>SUMIFS(СВЦЭМ!$C$39:$C$782,СВЦЭМ!$A$39:$A$782,$A133,СВЦЭМ!$B$39:$B$782,M$119)+'СЕТ СН'!$I$12+СВЦЭМ!$D$10+'СЕТ СН'!$I$5-'СЕТ СН'!$I$20</f>
        <v>3231.1399492800001</v>
      </c>
      <c r="N133" s="36">
        <f>SUMIFS(СВЦЭМ!$C$39:$C$782,СВЦЭМ!$A$39:$A$782,$A133,СВЦЭМ!$B$39:$B$782,N$119)+'СЕТ СН'!$I$12+СВЦЭМ!$D$10+'СЕТ СН'!$I$5-'СЕТ СН'!$I$20</f>
        <v>3248.2146492800002</v>
      </c>
      <c r="O133" s="36">
        <f>SUMIFS(СВЦЭМ!$C$39:$C$782,СВЦЭМ!$A$39:$A$782,$A133,СВЦЭМ!$B$39:$B$782,O$119)+'СЕТ СН'!$I$12+СВЦЭМ!$D$10+'СЕТ СН'!$I$5-'СЕТ СН'!$I$20</f>
        <v>3246.9668548200002</v>
      </c>
      <c r="P133" s="36">
        <f>SUMIFS(СВЦЭМ!$C$39:$C$782,СВЦЭМ!$A$39:$A$782,$A133,СВЦЭМ!$B$39:$B$782,P$119)+'СЕТ СН'!$I$12+СВЦЭМ!$D$10+'СЕТ СН'!$I$5-'СЕТ СН'!$I$20</f>
        <v>3239.0248765599999</v>
      </c>
      <c r="Q133" s="36">
        <f>SUMIFS(СВЦЭМ!$C$39:$C$782,СВЦЭМ!$A$39:$A$782,$A133,СВЦЭМ!$B$39:$B$782,Q$119)+'СЕТ СН'!$I$12+СВЦЭМ!$D$10+'СЕТ СН'!$I$5-'СЕТ СН'!$I$20</f>
        <v>3249.2274665300001</v>
      </c>
      <c r="R133" s="36">
        <f>SUMIFS(СВЦЭМ!$C$39:$C$782,СВЦЭМ!$A$39:$A$782,$A133,СВЦЭМ!$B$39:$B$782,R$119)+'СЕТ СН'!$I$12+СВЦЭМ!$D$10+'СЕТ СН'!$I$5-'СЕТ СН'!$I$20</f>
        <v>3248.2274470299999</v>
      </c>
      <c r="S133" s="36">
        <f>SUMIFS(СВЦЭМ!$C$39:$C$782,СВЦЭМ!$A$39:$A$782,$A133,СВЦЭМ!$B$39:$B$782,S$119)+'СЕТ СН'!$I$12+СВЦЭМ!$D$10+'СЕТ СН'!$I$5-'СЕТ СН'!$I$20</f>
        <v>3221.3924230900002</v>
      </c>
      <c r="T133" s="36">
        <f>SUMIFS(СВЦЭМ!$C$39:$C$782,СВЦЭМ!$A$39:$A$782,$A133,СВЦЭМ!$B$39:$B$782,T$119)+'СЕТ СН'!$I$12+СВЦЭМ!$D$10+'СЕТ СН'!$I$5-'СЕТ СН'!$I$20</f>
        <v>3202.3459453300002</v>
      </c>
      <c r="U133" s="36">
        <f>SUMIFS(СВЦЭМ!$C$39:$C$782,СВЦЭМ!$A$39:$A$782,$A133,СВЦЭМ!$B$39:$B$782,U$119)+'СЕТ СН'!$I$12+СВЦЭМ!$D$10+'СЕТ СН'!$I$5-'СЕТ СН'!$I$20</f>
        <v>3196.2612861400003</v>
      </c>
      <c r="V133" s="36">
        <f>SUMIFS(СВЦЭМ!$C$39:$C$782,СВЦЭМ!$A$39:$A$782,$A133,СВЦЭМ!$B$39:$B$782,V$119)+'СЕТ СН'!$I$12+СВЦЭМ!$D$10+'СЕТ СН'!$I$5-'СЕТ СН'!$I$20</f>
        <v>3188.4094472699999</v>
      </c>
      <c r="W133" s="36">
        <f>SUMIFS(СВЦЭМ!$C$39:$C$782,СВЦЭМ!$A$39:$A$782,$A133,СВЦЭМ!$B$39:$B$782,W$119)+'СЕТ СН'!$I$12+СВЦЭМ!$D$10+'СЕТ СН'!$I$5-'СЕТ СН'!$I$20</f>
        <v>3200.87425914</v>
      </c>
      <c r="X133" s="36">
        <f>SUMIFS(СВЦЭМ!$C$39:$C$782,СВЦЭМ!$A$39:$A$782,$A133,СВЦЭМ!$B$39:$B$782,X$119)+'СЕТ СН'!$I$12+СВЦЭМ!$D$10+'СЕТ СН'!$I$5-'СЕТ СН'!$I$20</f>
        <v>3175.1515475900001</v>
      </c>
      <c r="Y133" s="36">
        <f>SUMIFS(СВЦЭМ!$C$39:$C$782,СВЦЭМ!$A$39:$A$782,$A133,СВЦЭМ!$B$39:$B$782,Y$119)+'СЕТ СН'!$I$12+СВЦЭМ!$D$10+'СЕТ СН'!$I$5-'СЕТ СН'!$I$20</f>
        <v>3146.7853038900003</v>
      </c>
    </row>
    <row r="134" spans="1:25" ht="15.75" x14ac:dyDescent="0.2">
      <c r="A134" s="35">
        <f t="shared" si="3"/>
        <v>44392</v>
      </c>
      <c r="B134" s="36">
        <f>SUMIFS(СВЦЭМ!$C$39:$C$782,СВЦЭМ!$A$39:$A$782,$A134,СВЦЭМ!$B$39:$B$782,B$119)+'СЕТ СН'!$I$12+СВЦЭМ!$D$10+'СЕТ СН'!$I$5-'СЕТ СН'!$I$20</f>
        <v>3183.9329614799999</v>
      </c>
      <c r="C134" s="36">
        <f>SUMIFS(СВЦЭМ!$C$39:$C$782,СВЦЭМ!$A$39:$A$782,$A134,СВЦЭМ!$B$39:$B$782,C$119)+'СЕТ СН'!$I$12+СВЦЭМ!$D$10+'СЕТ СН'!$I$5-'СЕТ СН'!$I$20</f>
        <v>3266.2450468500001</v>
      </c>
      <c r="D134" s="36">
        <f>SUMIFS(СВЦЭМ!$C$39:$C$782,СВЦЭМ!$A$39:$A$782,$A134,СВЦЭМ!$B$39:$B$782,D$119)+'СЕТ СН'!$I$12+СВЦЭМ!$D$10+'СЕТ СН'!$I$5-'СЕТ СН'!$I$20</f>
        <v>3314.72715225</v>
      </c>
      <c r="E134" s="36">
        <f>SUMIFS(СВЦЭМ!$C$39:$C$782,СВЦЭМ!$A$39:$A$782,$A134,СВЦЭМ!$B$39:$B$782,E$119)+'СЕТ СН'!$I$12+СВЦЭМ!$D$10+'СЕТ СН'!$I$5-'СЕТ СН'!$I$20</f>
        <v>3331.8382004100004</v>
      </c>
      <c r="F134" s="36">
        <f>SUMIFS(СВЦЭМ!$C$39:$C$782,СВЦЭМ!$A$39:$A$782,$A134,СВЦЭМ!$B$39:$B$782,F$119)+'СЕТ СН'!$I$12+СВЦЭМ!$D$10+'СЕТ СН'!$I$5-'СЕТ СН'!$I$20</f>
        <v>3326.83178271</v>
      </c>
      <c r="G134" s="36">
        <f>SUMIFS(СВЦЭМ!$C$39:$C$782,СВЦЭМ!$A$39:$A$782,$A134,СВЦЭМ!$B$39:$B$782,G$119)+'СЕТ СН'!$I$12+СВЦЭМ!$D$10+'СЕТ СН'!$I$5-'СЕТ СН'!$I$20</f>
        <v>3306.1455971800001</v>
      </c>
      <c r="H134" s="36">
        <f>SUMIFS(СВЦЭМ!$C$39:$C$782,СВЦЭМ!$A$39:$A$782,$A134,СВЦЭМ!$B$39:$B$782,H$119)+'СЕТ СН'!$I$12+СВЦЭМ!$D$10+'СЕТ СН'!$I$5-'СЕТ СН'!$I$20</f>
        <v>3257.4969047000004</v>
      </c>
      <c r="I134" s="36">
        <f>SUMIFS(СВЦЭМ!$C$39:$C$782,СВЦЭМ!$A$39:$A$782,$A134,СВЦЭМ!$B$39:$B$782,I$119)+'СЕТ СН'!$I$12+СВЦЭМ!$D$10+'СЕТ СН'!$I$5-'СЕТ СН'!$I$20</f>
        <v>3169.55309214</v>
      </c>
      <c r="J134" s="36">
        <f>SUMIFS(СВЦЭМ!$C$39:$C$782,СВЦЭМ!$A$39:$A$782,$A134,СВЦЭМ!$B$39:$B$782,J$119)+'СЕТ СН'!$I$12+СВЦЭМ!$D$10+'СЕТ СН'!$I$5-'СЕТ СН'!$I$20</f>
        <v>3087.7056595700001</v>
      </c>
      <c r="K134" s="36">
        <f>SUMIFS(СВЦЭМ!$C$39:$C$782,СВЦЭМ!$A$39:$A$782,$A134,СВЦЭМ!$B$39:$B$782,K$119)+'СЕТ СН'!$I$12+СВЦЭМ!$D$10+'СЕТ СН'!$I$5-'СЕТ СН'!$I$20</f>
        <v>3100.2959911900002</v>
      </c>
      <c r="L134" s="36">
        <f>SUMIFS(СВЦЭМ!$C$39:$C$782,СВЦЭМ!$A$39:$A$782,$A134,СВЦЭМ!$B$39:$B$782,L$119)+'СЕТ СН'!$I$12+СВЦЭМ!$D$10+'СЕТ СН'!$I$5-'СЕТ СН'!$I$20</f>
        <v>3116.3364258800002</v>
      </c>
      <c r="M134" s="36">
        <f>SUMIFS(СВЦЭМ!$C$39:$C$782,СВЦЭМ!$A$39:$A$782,$A134,СВЦЭМ!$B$39:$B$782,M$119)+'СЕТ СН'!$I$12+СВЦЭМ!$D$10+'СЕТ СН'!$I$5-'СЕТ СН'!$I$20</f>
        <v>3087.2062170700001</v>
      </c>
      <c r="N134" s="36">
        <f>SUMIFS(СВЦЭМ!$C$39:$C$782,СВЦЭМ!$A$39:$A$782,$A134,СВЦЭМ!$B$39:$B$782,N$119)+'СЕТ СН'!$I$12+СВЦЭМ!$D$10+'СЕТ СН'!$I$5-'СЕТ СН'!$I$20</f>
        <v>3136.5210926200002</v>
      </c>
      <c r="O134" s="36">
        <f>SUMIFS(СВЦЭМ!$C$39:$C$782,СВЦЭМ!$A$39:$A$782,$A134,СВЦЭМ!$B$39:$B$782,O$119)+'СЕТ СН'!$I$12+СВЦЭМ!$D$10+'СЕТ СН'!$I$5-'СЕТ СН'!$I$20</f>
        <v>3124.79726936</v>
      </c>
      <c r="P134" s="36">
        <f>SUMIFS(СВЦЭМ!$C$39:$C$782,СВЦЭМ!$A$39:$A$782,$A134,СВЦЭМ!$B$39:$B$782,P$119)+'СЕТ СН'!$I$12+СВЦЭМ!$D$10+'СЕТ СН'!$I$5-'СЕТ СН'!$I$20</f>
        <v>3126.8431949599999</v>
      </c>
      <c r="Q134" s="36">
        <f>SUMIFS(СВЦЭМ!$C$39:$C$782,СВЦЭМ!$A$39:$A$782,$A134,СВЦЭМ!$B$39:$B$782,Q$119)+'СЕТ СН'!$I$12+СВЦЭМ!$D$10+'СЕТ СН'!$I$5-'СЕТ СН'!$I$20</f>
        <v>3156.1052143900001</v>
      </c>
      <c r="R134" s="36">
        <f>SUMIFS(СВЦЭМ!$C$39:$C$782,СВЦЭМ!$A$39:$A$782,$A134,СВЦЭМ!$B$39:$B$782,R$119)+'СЕТ СН'!$I$12+СВЦЭМ!$D$10+'СЕТ СН'!$I$5-'СЕТ СН'!$I$20</f>
        <v>3148.4811003700001</v>
      </c>
      <c r="S134" s="36">
        <f>SUMIFS(СВЦЭМ!$C$39:$C$782,СВЦЭМ!$A$39:$A$782,$A134,СВЦЭМ!$B$39:$B$782,S$119)+'СЕТ СН'!$I$12+СВЦЭМ!$D$10+'СЕТ СН'!$I$5-'СЕТ СН'!$I$20</f>
        <v>3119.0256037400004</v>
      </c>
      <c r="T134" s="36">
        <f>SUMIFS(СВЦЭМ!$C$39:$C$782,СВЦЭМ!$A$39:$A$782,$A134,СВЦЭМ!$B$39:$B$782,T$119)+'СЕТ СН'!$I$12+СВЦЭМ!$D$10+'СЕТ СН'!$I$5-'СЕТ СН'!$I$20</f>
        <v>3118.6119296699999</v>
      </c>
      <c r="U134" s="36">
        <f>SUMIFS(СВЦЭМ!$C$39:$C$782,СВЦЭМ!$A$39:$A$782,$A134,СВЦЭМ!$B$39:$B$782,U$119)+'СЕТ СН'!$I$12+СВЦЭМ!$D$10+'СЕТ СН'!$I$5-'СЕТ СН'!$I$20</f>
        <v>3149.8740172300004</v>
      </c>
      <c r="V134" s="36">
        <f>SUMIFS(СВЦЭМ!$C$39:$C$782,СВЦЭМ!$A$39:$A$782,$A134,СВЦЭМ!$B$39:$B$782,V$119)+'СЕТ СН'!$I$12+СВЦЭМ!$D$10+'СЕТ СН'!$I$5-'СЕТ СН'!$I$20</f>
        <v>3141.41740493</v>
      </c>
      <c r="W134" s="36">
        <f>SUMIFS(СВЦЭМ!$C$39:$C$782,СВЦЭМ!$A$39:$A$782,$A134,СВЦЭМ!$B$39:$B$782,W$119)+'СЕТ СН'!$I$12+СВЦЭМ!$D$10+'СЕТ СН'!$I$5-'СЕТ СН'!$I$20</f>
        <v>3172.6161380900003</v>
      </c>
      <c r="X134" s="36">
        <f>SUMIFS(СВЦЭМ!$C$39:$C$782,СВЦЭМ!$A$39:$A$782,$A134,СВЦЭМ!$B$39:$B$782,X$119)+'СЕТ СН'!$I$12+СВЦЭМ!$D$10+'СЕТ СН'!$I$5-'СЕТ СН'!$I$20</f>
        <v>3127.5544295899999</v>
      </c>
      <c r="Y134" s="36">
        <f>SUMIFS(СВЦЭМ!$C$39:$C$782,СВЦЭМ!$A$39:$A$782,$A134,СВЦЭМ!$B$39:$B$782,Y$119)+'СЕТ СН'!$I$12+СВЦЭМ!$D$10+'СЕТ СН'!$I$5-'СЕТ СН'!$I$20</f>
        <v>3103.7959248800003</v>
      </c>
    </row>
    <row r="135" spans="1:25" ht="15.75" x14ac:dyDescent="0.2">
      <c r="A135" s="35">
        <f t="shared" si="3"/>
        <v>44393</v>
      </c>
      <c r="B135" s="36">
        <f>SUMIFS(СВЦЭМ!$C$39:$C$782,СВЦЭМ!$A$39:$A$782,$A135,СВЦЭМ!$B$39:$B$782,B$119)+'СЕТ СН'!$I$12+СВЦЭМ!$D$10+'СЕТ СН'!$I$5-'СЕТ СН'!$I$20</f>
        <v>3104.7961418800001</v>
      </c>
      <c r="C135" s="36">
        <f>SUMIFS(СВЦЭМ!$C$39:$C$782,СВЦЭМ!$A$39:$A$782,$A135,СВЦЭМ!$B$39:$B$782,C$119)+'СЕТ СН'!$I$12+СВЦЭМ!$D$10+'СЕТ СН'!$I$5-'СЕТ СН'!$I$20</f>
        <v>3175.5746894200001</v>
      </c>
      <c r="D135" s="36">
        <f>SUMIFS(СВЦЭМ!$C$39:$C$782,СВЦЭМ!$A$39:$A$782,$A135,СВЦЭМ!$B$39:$B$782,D$119)+'СЕТ СН'!$I$12+СВЦЭМ!$D$10+'СЕТ СН'!$I$5-'СЕТ СН'!$I$20</f>
        <v>3231.49126157</v>
      </c>
      <c r="E135" s="36">
        <f>SUMIFS(СВЦЭМ!$C$39:$C$782,СВЦЭМ!$A$39:$A$782,$A135,СВЦЭМ!$B$39:$B$782,E$119)+'СЕТ СН'!$I$12+СВЦЭМ!$D$10+'СЕТ СН'!$I$5-'СЕТ СН'!$I$20</f>
        <v>3245.3398565100001</v>
      </c>
      <c r="F135" s="36">
        <f>SUMIFS(СВЦЭМ!$C$39:$C$782,СВЦЭМ!$A$39:$A$782,$A135,СВЦЭМ!$B$39:$B$782,F$119)+'СЕТ СН'!$I$12+СВЦЭМ!$D$10+'СЕТ СН'!$I$5-'СЕТ СН'!$I$20</f>
        <v>3251.5661286100003</v>
      </c>
      <c r="G135" s="36">
        <f>SUMIFS(СВЦЭМ!$C$39:$C$782,СВЦЭМ!$A$39:$A$782,$A135,СВЦЭМ!$B$39:$B$782,G$119)+'СЕТ СН'!$I$12+СВЦЭМ!$D$10+'СЕТ СН'!$I$5-'СЕТ СН'!$I$20</f>
        <v>3234.1442550400002</v>
      </c>
      <c r="H135" s="36">
        <f>SUMIFS(СВЦЭМ!$C$39:$C$782,СВЦЭМ!$A$39:$A$782,$A135,СВЦЭМ!$B$39:$B$782,H$119)+'СЕТ СН'!$I$12+СВЦЭМ!$D$10+'СЕТ СН'!$I$5-'СЕТ СН'!$I$20</f>
        <v>3203.57975605</v>
      </c>
      <c r="I135" s="36">
        <f>SUMIFS(СВЦЭМ!$C$39:$C$782,СВЦЭМ!$A$39:$A$782,$A135,СВЦЭМ!$B$39:$B$782,I$119)+'СЕТ СН'!$I$12+СВЦЭМ!$D$10+'СЕТ СН'!$I$5-'СЕТ СН'!$I$20</f>
        <v>3140.1161879400001</v>
      </c>
      <c r="J135" s="36">
        <f>SUMIFS(СВЦЭМ!$C$39:$C$782,СВЦЭМ!$A$39:$A$782,$A135,СВЦЭМ!$B$39:$B$782,J$119)+'СЕТ СН'!$I$12+СВЦЭМ!$D$10+'СЕТ СН'!$I$5-'СЕТ СН'!$I$20</f>
        <v>3077.4684641399999</v>
      </c>
      <c r="K135" s="36">
        <f>SUMIFS(СВЦЭМ!$C$39:$C$782,СВЦЭМ!$A$39:$A$782,$A135,СВЦЭМ!$B$39:$B$782,K$119)+'СЕТ СН'!$I$12+СВЦЭМ!$D$10+'СЕТ СН'!$I$5-'СЕТ СН'!$I$20</f>
        <v>3122.9245125500001</v>
      </c>
      <c r="L135" s="36">
        <f>SUMIFS(СВЦЭМ!$C$39:$C$782,СВЦЭМ!$A$39:$A$782,$A135,СВЦЭМ!$B$39:$B$782,L$119)+'СЕТ СН'!$I$12+СВЦЭМ!$D$10+'СЕТ СН'!$I$5-'СЕТ СН'!$I$20</f>
        <v>3143.2283338300003</v>
      </c>
      <c r="M135" s="36">
        <f>SUMIFS(СВЦЭМ!$C$39:$C$782,СВЦЭМ!$A$39:$A$782,$A135,СВЦЭМ!$B$39:$B$782,M$119)+'СЕТ СН'!$I$12+СВЦЭМ!$D$10+'СЕТ СН'!$I$5-'СЕТ СН'!$I$20</f>
        <v>3070.6233836000001</v>
      </c>
      <c r="N135" s="36">
        <f>SUMIFS(СВЦЭМ!$C$39:$C$782,СВЦЭМ!$A$39:$A$782,$A135,СВЦЭМ!$B$39:$B$782,N$119)+'СЕТ СН'!$I$12+СВЦЭМ!$D$10+'СЕТ СН'!$I$5-'СЕТ СН'!$I$20</f>
        <v>3022.6053820800003</v>
      </c>
      <c r="O135" s="36">
        <f>SUMIFS(СВЦЭМ!$C$39:$C$782,СВЦЭМ!$A$39:$A$782,$A135,СВЦЭМ!$B$39:$B$782,O$119)+'СЕТ СН'!$I$12+СВЦЭМ!$D$10+'СЕТ СН'!$I$5-'СЕТ СН'!$I$20</f>
        <v>3033.6460109200002</v>
      </c>
      <c r="P135" s="36">
        <f>SUMIFS(СВЦЭМ!$C$39:$C$782,СВЦЭМ!$A$39:$A$782,$A135,СВЦЭМ!$B$39:$B$782,P$119)+'СЕТ СН'!$I$12+СВЦЭМ!$D$10+'СЕТ СН'!$I$5-'СЕТ СН'!$I$20</f>
        <v>3040.46942068</v>
      </c>
      <c r="Q135" s="36">
        <f>SUMIFS(СВЦЭМ!$C$39:$C$782,СВЦЭМ!$A$39:$A$782,$A135,СВЦЭМ!$B$39:$B$782,Q$119)+'СЕТ СН'!$I$12+СВЦЭМ!$D$10+'СЕТ СН'!$I$5-'СЕТ СН'!$I$20</f>
        <v>3036.9327018500003</v>
      </c>
      <c r="R135" s="36">
        <f>SUMIFS(СВЦЭМ!$C$39:$C$782,СВЦЭМ!$A$39:$A$782,$A135,СВЦЭМ!$B$39:$B$782,R$119)+'СЕТ СН'!$I$12+СВЦЭМ!$D$10+'СЕТ СН'!$I$5-'СЕТ СН'!$I$20</f>
        <v>3032.5280844500003</v>
      </c>
      <c r="S135" s="36">
        <f>SUMIFS(СВЦЭМ!$C$39:$C$782,СВЦЭМ!$A$39:$A$782,$A135,СВЦЭМ!$B$39:$B$782,S$119)+'СЕТ СН'!$I$12+СВЦЭМ!$D$10+'СЕТ СН'!$I$5-'СЕТ СН'!$I$20</f>
        <v>3095.5893423100001</v>
      </c>
      <c r="T135" s="36">
        <f>SUMIFS(СВЦЭМ!$C$39:$C$782,СВЦЭМ!$A$39:$A$782,$A135,СВЦЭМ!$B$39:$B$782,T$119)+'СЕТ СН'!$I$12+СВЦЭМ!$D$10+'СЕТ СН'!$I$5-'СЕТ СН'!$I$20</f>
        <v>3100.9256798000001</v>
      </c>
      <c r="U135" s="36">
        <f>SUMIFS(СВЦЭМ!$C$39:$C$782,СВЦЭМ!$A$39:$A$782,$A135,СВЦЭМ!$B$39:$B$782,U$119)+'СЕТ СН'!$I$12+СВЦЭМ!$D$10+'СЕТ СН'!$I$5-'СЕТ СН'!$I$20</f>
        <v>3116.41058703</v>
      </c>
      <c r="V135" s="36">
        <f>SUMIFS(СВЦЭМ!$C$39:$C$782,СВЦЭМ!$A$39:$A$782,$A135,СВЦЭМ!$B$39:$B$782,V$119)+'СЕТ СН'!$I$12+СВЦЭМ!$D$10+'СЕТ СН'!$I$5-'СЕТ СН'!$I$20</f>
        <v>3099.1806063800004</v>
      </c>
      <c r="W135" s="36">
        <f>SUMIFS(СВЦЭМ!$C$39:$C$782,СВЦЭМ!$A$39:$A$782,$A135,СВЦЭМ!$B$39:$B$782,W$119)+'СЕТ СН'!$I$12+СВЦЭМ!$D$10+'СЕТ СН'!$I$5-'СЕТ СН'!$I$20</f>
        <v>3131.8065979500002</v>
      </c>
      <c r="X135" s="36">
        <f>SUMIFS(СВЦЭМ!$C$39:$C$782,СВЦЭМ!$A$39:$A$782,$A135,СВЦЭМ!$B$39:$B$782,X$119)+'СЕТ СН'!$I$12+СВЦЭМ!$D$10+'СЕТ СН'!$I$5-'СЕТ СН'!$I$20</f>
        <v>3114.2120980300001</v>
      </c>
      <c r="Y135" s="36">
        <f>SUMIFS(СВЦЭМ!$C$39:$C$782,СВЦЭМ!$A$39:$A$782,$A135,СВЦЭМ!$B$39:$B$782,Y$119)+'СЕТ СН'!$I$12+СВЦЭМ!$D$10+'СЕТ СН'!$I$5-'СЕТ СН'!$I$20</f>
        <v>3048.1653048900002</v>
      </c>
    </row>
    <row r="136" spans="1:25" ht="15.75" x14ac:dyDescent="0.2">
      <c r="A136" s="35">
        <f t="shared" si="3"/>
        <v>44394</v>
      </c>
      <c r="B136" s="36">
        <f>SUMIFS(СВЦЭМ!$C$39:$C$782,СВЦЭМ!$A$39:$A$782,$A136,СВЦЭМ!$B$39:$B$782,B$119)+'СЕТ СН'!$I$12+СВЦЭМ!$D$10+'СЕТ СН'!$I$5-'СЕТ СН'!$I$20</f>
        <v>3084.3165513200001</v>
      </c>
      <c r="C136" s="36">
        <f>SUMIFS(СВЦЭМ!$C$39:$C$782,СВЦЭМ!$A$39:$A$782,$A136,СВЦЭМ!$B$39:$B$782,C$119)+'СЕТ СН'!$I$12+СВЦЭМ!$D$10+'СЕТ СН'!$I$5-'СЕТ СН'!$I$20</f>
        <v>3158.9325603500001</v>
      </c>
      <c r="D136" s="36">
        <f>SUMIFS(СВЦЭМ!$C$39:$C$782,СВЦЭМ!$A$39:$A$782,$A136,СВЦЭМ!$B$39:$B$782,D$119)+'СЕТ СН'!$I$12+СВЦЭМ!$D$10+'СЕТ СН'!$I$5-'СЕТ СН'!$I$20</f>
        <v>3198.6785633500003</v>
      </c>
      <c r="E136" s="36">
        <f>SUMIFS(СВЦЭМ!$C$39:$C$782,СВЦЭМ!$A$39:$A$782,$A136,СВЦЭМ!$B$39:$B$782,E$119)+'СЕТ СН'!$I$12+СВЦЭМ!$D$10+'СЕТ СН'!$I$5-'СЕТ СН'!$I$20</f>
        <v>3209.6230080600003</v>
      </c>
      <c r="F136" s="36">
        <f>SUMIFS(СВЦЭМ!$C$39:$C$782,СВЦЭМ!$A$39:$A$782,$A136,СВЦЭМ!$B$39:$B$782,F$119)+'СЕТ СН'!$I$12+СВЦЭМ!$D$10+'СЕТ СН'!$I$5-'СЕТ СН'!$I$20</f>
        <v>3208.7932867600002</v>
      </c>
      <c r="G136" s="36">
        <f>SUMIFS(СВЦЭМ!$C$39:$C$782,СВЦЭМ!$A$39:$A$782,$A136,СВЦЭМ!$B$39:$B$782,G$119)+'СЕТ СН'!$I$12+СВЦЭМ!$D$10+'СЕТ СН'!$I$5-'СЕТ СН'!$I$20</f>
        <v>3198.8846994100004</v>
      </c>
      <c r="H136" s="36">
        <f>SUMIFS(СВЦЭМ!$C$39:$C$782,СВЦЭМ!$A$39:$A$782,$A136,СВЦЭМ!$B$39:$B$782,H$119)+'СЕТ СН'!$I$12+СВЦЭМ!$D$10+'СЕТ СН'!$I$5-'СЕТ СН'!$I$20</f>
        <v>3202.9231438100001</v>
      </c>
      <c r="I136" s="36">
        <f>SUMIFS(СВЦЭМ!$C$39:$C$782,СВЦЭМ!$A$39:$A$782,$A136,СВЦЭМ!$B$39:$B$782,I$119)+'СЕТ СН'!$I$12+СВЦЭМ!$D$10+'СЕТ СН'!$I$5-'СЕТ СН'!$I$20</f>
        <v>3149.2209958600001</v>
      </c>
      <c r="J136" s="36">
        <f>SUMIFS(СВЦЭМ!$C$39:$C$782,СВЦЭМ!$A$39:$A$782,$A136,СВЦЭМ!$B$39:$B$782,J$119)+'СЕТ СН'!$I$12+СВЦЭМ!$D$10+'СЕТ СН'!$I$5-'СЕТ СН'!$I$20</f>
        <v>3106.0681637300004</v>
      </c>
      <c r="K136" s="36">
        <f>SUMIFS(СВЦЭМ!$C$39:$C$782,СВЦЭМ!$A$39:$A$782,$A136,СВЦЭМ!$B$39:$B$782,K$119)+'СЕТ СН'!$I$12+СВЦЭМ!$D$10+'СЕТ СН'!$I$5-'СЕТ СН'!$I$20</f>
        <v>3062.7533972300002</v>
      </c>
      <c r="L136" s="36">
        <f>SUMIFS(СВЦЭМ!$C$39:$C$782,СВЦЭМ!$A$39:$A$782,$A136,СВЦЭМ!$B$39:$B$782,L$119)+'СЕТ СН'!$I$12+СВЦЭМ!$D$10+'СЕТ СН'!$I$5-'СЕТ СН'!$I$20</f>
        <v>3097.0010452400002</v>
      </c>
      <c r="M136" s="36">
        <f>SUMIFS(СВЦЭМ!$C$39:$C$782,СВЦЭМ!$A$39:$A$782,$A136,СВЦЭМ!$B$39:$B$782,M$119)+'СЕТ СН'!$I$12+СВЦЭМ!$D$10+'СЕТ СН'!$I$5-'СЕТ СН'!$I$20</f>
        <v>3050.1094124400001</v>
      </c>
      <c r="N136" s="36">
        <f>SUMIFS(СВЦЭМ!$C$39:$C$782,СВЦЭМ!$A$39:$A$782,$A136,СВЦЭМ!$B$39:$B$782,N$119)+'СЕТ СН'!$I$12+СВЦЭМ!$D$10+'СЕТ СН'!$I$5-'СЕТ СН'!$I$20</f>
        <v>3067.8876831600001</v>
      </c>
      <c r="O136" s="36">
        <f>SUMIFS(СВЦЭМ!$C$39:$C$782,СВЦЭМ!$A$39:$A$782,$A136,СВЦЭМ!$B$39:$B$782,O$119)+'СЕТ СН'!$I$12+СВЦЭМ!$D$10+'СЕТ СН'!$I$5-'СЕТ СН'!$I$20</f>
        <v>3080.2875848200001</v>
      </c>
      <c r="P136" s="36">
        <f>SUMIFS(СВЦЭМ!$C$39:$C$782,СВЦЭМ!$A$39:$A$782,$A136,СВЦЭМ!$B$39:$B$782,P$119)+'СЕТ СН'!$I$12+СВЦЭМ!$D$10+'СЕТ СН'!$I$5-'СЕТ СН'!$I$20</f>
        <v>3106.92620175</v>
      </c>
      <c r="Q136" s="36">
        <f>SUMIFS(СВЦЭМ!$C$39:$C$782,СВЦЭМ!$A$39:$A$782,$A136,СВЦЭМ!$B$39:$B$782,Q$119)+'СЕТ СН'!$I$12+СВЦЭМ!$D$10+'СЕТ СН'!$I$5-'СЕТ СН'!$I$20</f>
        <v>3133.2935597400001</v>
      </c>
      <c r="R136" s="36">
        <f>SUMIFS(СВЦЭМ!$C$39:$C$782,СВЦЭМ!$A$39:$A$782,$A136,СВЦЭМ!$B$39:$B$782,R$119)+'СЕТ СН'!$I$12+СВЦЭМ!$D$10+'СЕТ СН'!$I$5-'СЕТ СН'!$I$20</f>
        <v>3118.2867339900004</v>
      </c>
      <c r="S136" s="36">
        <f>SUMIFS(СВЦЭМ!$C$39:$C$782,СВЦЭМ!$A$39:$A$782,$A136,СВЦЭМ!$B$39:$B$782,S$119)+'СЕТ СН'!$I$12+СВЦЭМ!$D$10+'СЕТ СН'!$I$5-'СЕТ СН'!$I$20</f>
        <v>3084.99969113</v>
      </c>
      <c r="T136" s="36">
        <f>SUMIFS(СВЦЭМ!$C$39:$C$782,СВЦЭМ!$A$39:$A$782,$A136,СВЦЭМ!$B$39:$B$782,T$119)+'СЕТ СН'!$I$12+СВЦЭМ!$D$10+'СЕТ СН'!$I$5-'СЕТ СН'!$I$20</f>
        <v>3117.73647209</v>
      </c>
      <c r="U136" s="36">
        <f>SUMIFS(СВЦЭМ!$C$39:$C$782,СВЦЭМ!$A$39:$A$782,$A136,СВЦЭМ!$B$39:$B$782,U$119)+'СЕТ СН'!$I$12+СВЦЭМ!$D$10+'СЕТ СН'!$I$5-'СЕТ СН'!$I$20</f>
        <v>3124.8949005700001</v>
      </c>
      <c r="V136" s="36">
        <f>SUMIFS(СВЦЭМ!$C$39:$C$782,СВЦЭМ!$A$39:$A$782,$A136,СВЦЭМ!$B$39:$B$782,V$119)+'СЕТ СН'!$I$12+СВЦЭМ!$D$10+'СЕТ СН'!$I$5-'СЕТ СН'!$I$20</f>
        <v>3118.2733744800003</v>
      </c>
      <c r="W136" s="36">
        <f>SUMIFS(СВЦЭМ!$C$39:$C$782,СВЦЭМ!$A$39:$A$782,$A136,СВЦЭМ!$B$39:$B$782,W$119)+'СЕТ СН'!$I$12+СВЦЭМ!$D$10+'СЕТ СН'!$I$5-'СЕТ СН'!$I$20</f>
        <v>3133.0896285100002</v>
      </c>
      <c r="X136" s="36">
        <f>SUMIFS(СВЦЭМ!$C$39:$C$782,СВЦЭМ!$A$39:$A$782,$A136,СВЦЭМ!$B$39:$B$782,X$119)+'СЕТ СН'!$I$12+СВЦЭМ!$D$10+'СЕТ СН'!$I$5-'СЕТ СН'!$I$20</f>
        <v>3110.7822600300001</v>
      </c>
      <c r="Y136" s="36">
        <f>SUMIFS(СВЦЭМ!$C$39:$C$782,СВЦЭМ!$A$39:$A$782,$A136,СВЦЭМ!$B$39:$B$782,Y$119)+'СЕТ СН'!$I$12+СВЦЭМ!$D$10+'СЕТ СН'!$I$5-'СЕТ СН'!$I$20</f>
        <v>3067.5836135600002</v>
      </c>
    </row>
    <row r="137" spans="1:25" ht="15.75" x14ac:dyDescent="0.2">
      <c r="A137" s="35">
        <f t="shared" si="3"/>
        <v>44395</v>
      </c>
      <c r="B137" s="36">
        <f>SUMIFS(СВЦЭМ!$C$39:$C$782,СВЦЭМ!$A$39:$A$782,$A137,СВЦЭМ!$B$39:$B$782,B$119)+'СЕТ СН'!$I$12+СВЦЭМ!$D$10+'СЕТ СН'!$I$5-'СЕТ СН'!$I$20</f>
        <v>3087.2917575500001</v>
      </c>
      <c r="C137" s="36">
        <f>SUMIFS(СВЦЭМ!$C$39:$C$782,СВЦЭМ!$A$39:$A$782,$A137,СВЦЭМ!$B$39:$B$782,C$119)+'СЕТ СН'!$I$12+СВЦЭМ!$D$10+'СЕТ СН'!$I$5-'СЕТ СН'!$I$20</f>
        <v>3148.5035168499999</v>
      </c>
      <c r="D137" s="36">
        <f>SUMIFS(СВЦЭМ!$C$39:$C$782,СВЦЭМ!$A$39:$A$782,$A137,СВЦЭМ!$B$39:$B$782,D$119)+'СЕТ СН'!$I$12+СВЦЭМ!$D$10+'СЕТ СН'!$I$5-'СЕТ СН'!$I$20</f>
        <v>3188.1646945800003</v>
      </c>
      <c r="E137" s="36">
        <f>SUMIFS(СВЦЭМ!$C$39:$C$782,СВЦЭМ!$A$39:$A$782,$A137,СВЦЭМ!$B$39:$B$782,E$119)+'СЕТ СН'!$I$12+СВЦЭМ!$D$10+'СЕТ СН'!$I$5-'СЕТ СН'!$I$20</f>
        <v>3196.0011860000004</v>
      </c>
      <c r="F137" s="36">
        <f>SUMIFS(СВЦЭМ!$C$39:$C$782,СВЦЭМ!$A$39:$A$782,$A137,СВЦЭМ!$B$39:$B$782,F$119)+'СЕТ СН'!$I$12+СВЦЭМ!$D$10+'СЕТ СН'!$I$5-'СЕТ СН'!$I$20</f>
        <v>3207.6526406900002</v>
      </c>
      <c r="G137" s="36">
        <f>SUMIFS(СВЦЭМ!$C$39:$C$782,СВЦЭМ!$A$39:$A$782,$A137,СВЦЭМ!$B$39:$B$782,G$119)+'СЕТ СН'!$I$12+СВЦЭМ!$D$10+'СЕТ СН'!$I$5-'СЕТ СН'!$I$20</f>
        <v>3215.1392292400001</v>
      </c>
      <c r="H137" s="36">
        <f>SUMIFS(СВЦЭМ!$C$39:$C$782,СВЦЭМ!$A$39:$A$782,$A137,СВЦЭМ!$B$39:$B$782,H$119)+'СЕТ СН'!$I$12+СВЦЭМ!$D$10+'СЕТ СН'!$I$5-'СЕТ СН'!$I$20</f>
        <v>3200.2722274500002</v>
      </c>
      <c r="I137" s="36">
        <f>SUMIFS(СВЦЭМ!$C$39:$C$782,СВЦЭМ!$A$39:$A$782,$A137,СВЦЭМ!$B$39:$B$782,I$119)+'СЕТ СН'!$I$12+СВЦЭМ!$D$10+'СЕТ СН'!$I$5-'СЕТ СН'!$I$20</f>
        <v>3149.1393014700002</v>
      </c>
      <c r="J137" s="36">
        <f>SUMIFS(СВЦЭМ!$C$39:$C$782,СВЦЭМ!$A$39:$A$782,$A137,СВЦЭМ!$B$39:$B$782,J$119)+'СЕТ СН'!$I$12+СВЦЭМ!$D$10+'СЕТ СН'!$I$5-'СЕТ СН'!$I$20</f>
        <v>3072.2016516800004</v>
      </c>
      <c r="K137" s="36">
        <f>SUMIFS(СВЦЭМ!$C$39:$C$782,СВЦЭМ!$A$39:$A$782,$A137,СВЦЭМ!$B$39:$B$782,K$119)+'СЕТ СН'!$I$12+СВЦЭМ!$D$10+'СЕТ СН'!$I$5-'СЕТ СН'!$I$20</f>
        <v>3050.4877534100001</v>
      </c>
      <c r="L137" s="36">
        <f>SUMIFS(СВЦЭМ!$C$39:$C$782,СВЦЭМ!$A$39:$A$782,$A137,СВЦЭМ!$B$39:$B$782,L$119)+'СЕТ СН'!$I$12+СВЦЭМ!$D$10+'СЕТ СН'!$I$5-'СЕТ СН'!$I$20</f>
        <v>3045.6172260500002</v>
      </c>
      <c r="M137" s="36">
        <f>SUMIFS(СВЦЭМ!$C$39:$C$782,СВЦЭМ!$A$39:$A$782,$A137,СВЦЭМ!$B$39:$B$782,M$119)+'СЕТ СН'!$I$12+СВЦЭМ!$D$10+'СЕТ СН'!$I$5-'СЕТ СН'!$I$20</f>
        <v>3056.5465759799999</v>
      </c>
      <c r="N137" s="36">
        <f>SUMIFS(СВЦЭМ!$C$39:$C$782,СВЦЭМ!$A$39:$A$782,$A137,СВЦЭМ!$B$39:$B$782,N$119)+'СЕТ СН'!$I$12+СВЦЭМ!$D$10+'СЕТ СН'!$I$5-'СЕТ СН'!$I$20</f>
        <v>3080.0307367700002</v>
      </c>
      <c r="O137" s="36">
        <f>SUMIFS(СВЦЭМ!$C$39:$C$782,СВЦЭМ!$A$39:$A$782,$A137,СВЦЭМ!$B$39:$B$782,O$119)+'СЕТ СН'!$I$12+СВЦЭМ!$D$10+'СЕТ СН'!$I$5-'СЕТ СН'!$I$20</f>
        <v>3075.1505404600002</v>
      </c>
      <c r="P137" s="36">
        <f>SUMIFS(СВЦЭМ!$C$39:$C$782,СВЦЭМ!$A$39:$A$782,$A137,СВЦЭМ!$B$39:$B$782,P$119)+'СЕТ СН'!$I$12+СВЦЭМ!$D$10+'СЕТ СН'!$I$5-'СЕТ СН'!$I$20</f>
        <v>3090.1591487700002</v>
      </c>
      <c r="Q137" s="36">
        <f>SUMIFS(СВЦЭМ!$C$39:$C$782,СВЦЭМ!$A$39:$A$782,$A137,СВЦЭМ!$B$39:$B$782,Q$119)+'СЕТ СН'!$I$12+СВЦЭМ!$D$10+'СЕТ СН'!$I$5-'СЕТ СН'!$I$20</f>
        <v>3102.6147844900001</v>
      </c>
      <c r="R137" s="36">
        <f>SUMIFS(СВЦЭМ!$C$39:$C$782,СВЦЭМ!$A$39:$A$782,$A137,СВЦЭМ!$B$39:$B$782,R$119)+'СЕТ СН'!$I$12+СВЦЭМ!$D$10+'СЕТ СН'!$I$5-'СЕТ СН'!$I$20</f>
        <v>3087.3626668200004</v>
      </c>
      <c r="S137" s="36">
        <f>SUMIFS(СВЦЭМ!$C$39:$C$782,СВЦЭМ!$A$39:$A$782,$A137,СВЦЭМ!$B$39:$B$782,S$119)+'СЕТ СН'!$I$12+СВЦЭМ!$D$10+'СЕТ СН'!$I$5-'СЕТ СН'!$I$20</f>
        <v>3083.5642759100001</v>
      </c>
      <c r="T137" s="36">
        <f>SUMIFS(СВЦЭМ!$C$39:$C$782,СВЦЭМ!$A$39:$A$782,$A137,СВЦЭМ!$B$39:$B$782,T$119)+'СЕТ СН'!$I$12+СВЦЭМ!$D$10+'СЕТ СН'!$I$5-'СЕТ СН'!$I$20</f>
        <v>3094.6829974500001</v>
      </c>
      <c r="U137" s="36">
        <f>SUMIFS(СВЦЭМ!$C$39:$C$782,СВЦЭМ!$A$39:$A$782,$A137,СВЦЭМ!$B$39:$B$782,U$119)+'СЕТ СН'!$I$12+СВЦЭМ!$D$10+'СЕТ СН'!$I$5-'СЕТ СН'!$I$20</f>
        <v>3064.2863712100002</v>
      </c>
      <c r="V137" s="36">
        <f>SUMIFS(СВЦЭМ!$C$39:$C$782,СВЦЭМ!$A$39:$A$782,$A137,СВЦЭМ!$B$39:$B$782,V$119)+'СЕТ СН'!$I$12+СВЦЭМ!$D$10+'СЕТ СН'!$I$5-'СЕТ СН'!$I$20</f>
        <v>3060.7179957200001</v>
      </c>
      <c r="W137" s="36">
        <f>SUMIFS(СВЦЭМ!$C$39:$C$782,СВЦЭМ!$A$39:$A$782,$A137,СВЦЭМ!$B$39:$B$782,W$119)+'СЕТ СН'!$I$12+СВЦЭМ!$D$10+'СЕТ СН'!$I$5-'СЕТ СН'!$I$20</f>
        <v>3031.6891307800001</v>
      </c>
      <c r="X137" s="36">
        <f>SUMIFS(СВЦЭМ!$C$39:$C$782,СВЦЭМ!$A$39:$A$782,$A137,СВЦЭМ!$B$39:$B$782,X$119)+'СЕТ СН'!$I$12+СВЦЭМ!$D$10+'СЕТ СН'!$I$5-'СЕТ СН'!$I$20</f>
        <v>3054.8204887100001</v>
      </c>
      <c r="Y137" s="36">
        <f>SUMIFS(СВЦЭМ!$C$39:$C$782,СВЦЭМ!$A$39:$A$782,$A137,СВЦЭМ!$B$39:$B$782,Y$119)+'СЕТ СН'!$I$12+СВЦЭМ!$D$10+'СЕТ СН'!$I$5-'СЕТ СН'!$I$20</f>
        <v>3115.3125571099999</v>
      </c>
    </row>
    <row r="138" spans="1:25" ht="15.75" x14ac:dyDescent="0.2">
      <c r="A138" s="35">
        <f t="shared" si="3"/>
        <v>44396</v>
      </c>
      <c r="B138" s="36">
        <f>SUMIFS(СВЦЭМ!$C$39:$C$782,СВЦЭМ!$A$39:$A$782,$A138,СВЦЭМ!$B$39:$B$782,B$119)+'СЕТ СН'!$I$12+СВЦЭМ!$D$10+'СЕТ СН'!$I$5-'СЕТ СН'!$I$20</f>
        <v>3193.8068198800001</v>
      </c>
      <c r="C138" s="36">
        <f>SUMIFS(СВЦЭМ!$C$39:$C$782,СВЦЭМ!$A$39:$A$782,$A138,СВЦЭМ!$B$39:$B$782,C$119)+'СЕТ СН'!$I$12+СВЦЭМ!$D$10+'СЕТ СН'!$I$5-'СЕТ СН'!$I$20</f>
        <v>3255.7897005</v>
      </c>
      <c r="D138" s="36">
        <f>SUMIFS(СВЦЭМ!$C$39:$C$782,СВЦЭМ!$A$39:$A$782,$A138,СВЦЭМ!$B$39:$B$782,D$119)+'СЕТ СН'!$I$12+СВЦЭМ!$D$10+'СЕТ СН'!$I$5-'СЕТ СН'!$I$20</f>
        <v>3279.0335469199999</v>
      </c>
      <c r="E138" s="36">
        <f>SUMIFS(СВЦЭМ!$C$39:$C$782,СВЦЭМ!$A$39:$A$782,$A138,СВЦЭМ!$B$39:$B$782,E$119)+'СЕТ СН'!$I$12+СВЦЭМ!$D$10+'СЕТ СН'!$I$5-'СЕТ СН'!$I$20</f>
        <v>3274.23374414</v>
      </c>
      <c r="F138" s="36">
        <f>SUMIFS(СВЦЭМ!$C$39:$C$782,СВЦЭМ!$A$39:$A$782,$A138,СВЦЭМ!$B$39:$B$782,F$119)+'СЕТ СН'!$I$12+СВЦЭМ!$D$10+'СЕТ СН'!$I$5-'СЕТ СН'!$I$20</f>
        <v>3271.3006445800002</v>
      </c>
      <c r="G138" s="36">
        <f>SUMIFS(СВЦЭМ!$C$39:$C$782,СВЦЭМ!$A$39:$A$782,$A138,СВЦЭМ!$B$39:$B$782,G$119)+'СЕТ СН'!$I$12+СВЦЭМ!$D$10+'СЕТ СН'!$I$5-'СЕТ СН'!$I$20</f>
        <v>3263.55352928</v>
      </c>
      <c r="H138" s="36">
        <f>SUMIFS(СВЦЭМ!$C$39:$C$782,СВЦЭМ!$A$39:$A$782,$A138,СВЦЭМ!$B$39:$B$782,H$119)+'СЕТ СН'!$I$12+СВЦЭМ!$D$10+'СЕТ СН'!$I$5-'СЕТ СН'!$I$20</f>
        <v>3287.4459233900002</v>
      </c>
      <c r="I138" s="36">
        <f>SUMIFS(СВЦЭМ!$C$39:$C$782,СВЦЭМ!$A$39:$A$782,$A138,СВЦЭМ!$B$39:$B$782,I$119)+'СЕТ СН'!$I$12+СВЦЭМ!$D$10+'СЕТ СН'!$I$5-'СЕТ СН'!$I$20</f>
        <v>3211.8743770000001</v>
      </c>
      <c r="J138" s="36">
        <f>SUMIFS(СВЦЭМ!$C$39:$C$782,СВЦЭМ!$A$39:$A$782,$A138,СВЦЭМ!$B$39:$B$782,J$119)+'СЕТ СН'!$I$12+СВЦЭМ!$D$10+'СЕТ СН'!$I$5-'СЕТ СН'!$I$20</f>
        <v>3147.1076270500002</v>
      </c>
      <c r="K138" s="36">
        <f>SUMIFS(СВЦЭМ!$C$39:$C$782,СВЦЭМ!$A$39:$A$782,$A138,СВЦЭМ!$B$39:$B$782,K$119)+'СЕТ СН'!$I$12+СВЦЭМ!$D$10+'СЕТ СН'!$I$5-'СЕТ СН'!$I$20</f>
        <v>3097.0021146500003</v>
      </c>
      <c r="L138" s="36">
        <f>SUMIFS(СВЦЭМ!$C$39:$C$782,СВЦЭМ!$A$39:$A$782,$A138,СВЦЭМ!$B$39:$B$782,L$119)+'СЕТ СН'!$I$12+СВЦЭМ!$D$10+'СЕТ СН'!$I$5-'СЕТ СН'!$I$20</f>
        <v>3067.8360515900004</v>
      </c>
      <c r="M138" s="36">
        <f>SUMIFS(СВЦЭМ!$C$39:$C$782,СВЦЭМ!$A$39:$A$782,$A138,СВЦЭМ!$B$39:$B$782,M$119)+'СЕТ СН'!$I$12+СВЦЭМ!$D$10+'СЕТ СН'!$I$5-'СЕТ СН'!$I$20</f>
        <v>3088.27611351</v>
      </c>
      <c r="N138" s="36">
        <f>SUMIFS(СВЦЭМ!$C$39:$C$782,СВЦЭМ!$A$39:$A$782,$A138,СВЦЭМ!$B$39:$B$782,N$119)+'СЕТ СН'!$I$12+СВЦЭМ!$D$10+'СЕТ СН'!$I$5-'СЕТ СН'!$I$20</f>
        <v>3104.3746185500004</v>
      </c>
      <c r="O138" s="36">
        <f>SUMIFS(СВЦЭМ!$C$39:$C$782,СВЦЭМ!$A$39:$A$782,$A138,СВЦЭМ!$B$39:$B$782,O$119)+'СЕТ СН'!$I$12+СВЦЭМ!$D$10+'СЕТ СН'!$I$5-'СЕТ СН'!$I$20</f>
        <v>3116.1069538400002</v>
      </c>
      <c r="P138" s="36">
        <f>SUMIFS(СВЦЭМ!$C$39:$C$782,СВЦЭМ!$A$39:$A$782,$A138,СВЦЭМ!$B$39:$B$782,P$119)+'СЕТ СН'!$I$12+СВЦЭМ!$D$10+'СЕТ СН'!$I$5-'СЕТ СН'!$I$20</f>
        <v>3100.53361163</v>
      </c>
      <c r="Q138" s="36">
        <f>SUMIFS(СВЦЭМ!$C$39:$C$782,СВЦЭМ!$A$39:$A$782,$A138,СВЦЭМ!$B$39:$B$782,Q$119)+'СЕТ СН'!$I$12+СВЦЭМ!$D$10+'СЕТ СН'!$I$5-'СЕТ СН'!$I$20</f>
        <v>3091.53411938</v>
      </c>
      <c r="R138" s="36">
        <f>SUMIFS(СВЦЭМ!$C$39:$C$782,СВЦЭМ!$A$39:$A$782,$A138,СВЦЭМ!$B$39:$B$782,R$119)+'СЕТ СН'!$I$12+СВЦЭМ!$D$10+'СЕТ СН'!$I$5-'СЕТ СН'!$I$20</f>
        <v>3083.0606678300001</v>
      </c>
      <c r="S138" s="36">
        <f>SUMIFS(СВЦЭМ!$C$39:$C$782,СВЦЭМ!$A$39:$A$782,$A138,СВЦЭМ!$B$39:$B$782,S$119)+'СЕТ СН'!$I$12+СВЦЭМ!$D$10+'СЕТ СН'!$I$5-'СЕТ СН'!$I$20</f>
        <v>3065.5679569900003</v>
      </c>
      <c r="T138" s="36">
        <f>SUMIFS(СВЦЭМ!$C$39:$C$782,СВЦЭМ!$A$39:$A$782,$A138,СВЦЭМ!$B$39:$B$782,T$119)+'СЕТ СН'!$I$12+СВЦЭМ!$D$10+'СЕТ СН'!$I$5-'СЕТ СН'!$I$20</f>
        <v>3059.6719153500003</v>
      </c>
      <c r="U138" s="36">
        <f>SUMIFS(СВЦЭМ!$C$39:$C$782,СВЦЭМ!$A$39:$A$782,$A138,СВЦЭМ!$B$39:$B$782,U$119)+'СЕТ СН'!$I$12+СВЦЭМ!$D$10+'СЕТ СН'!$I$5-'СЕТ СН'!$I$20</f>
        <v>3069.7160784800003</v>
      </c>
      <c r="V138" s="36">
        <f>SUMIFS(СВЦЭМ!$C$39:$C$782,СВЦЭМ!$A$39:$A$782,$A138,СВЦЭМ!$B$39:$B$782,V$119)+'СЕТ СН'!$I$12+СВЦЭМ!$D$10+'СЕТ СН'!$I$5-'СЕТ СН'!$I$20</f>
        <v>3064.26078284</v>
      </c>
      <c r="W138" s="36">
        <f>SUMIFS(СВЦЭМ!$C$39:$C$782,СВЦЭМ!$A$39:$A$782,$A138,СВЦЭМ!$B$39:$B$782,W$119)+'СЕТ СН'!$I$12+СВЦЭМ!$D$10+'СЕТ СН'!$I$5-'СЕТ СН'!$I$20</f>
        <v>3079.5988345300002</v>
      </c>
      <c r="X138" s="36">
        <f>SUMIFS(СВЦЭМ!$C$39:$C$782,СВЦЭМ!$A$39:$A$782,$A138,СВЦЭМ!$B$39:$B$782,X$119)+'СЕТ СН'!$I$12+СВЦЭМ!$D$10+'СЕТ СН'!$I$5-'СЕТ СН'!$I$20</f>
        <v>3072.58513429</v>
      </c>
      <c r="Y138" s="36">
        <f>SUMIFS(СВЦЭМ!$C$39:$C$782,СВЦЭМ!$A$39:$A$782,$A138,СВЦЭМ!$B$39:$B$782,Y$119)+'СЕТ СН'!$I$12+СВЦЭМ!$D$10+'СЕТ СН'!$I$5-'СЕТ СН'!$I$20</f>
        <v>3109.1312648500002</v>
      </c>
    </row>
    <row r="139" spans="1:25" ht="15.75" x14ac:dyDescent="0.2">
      <c r="A139" s="35">
        <f t="shared" si="3"/>
        <v>44397</v>
      </c>
      <c r="B139" s="36">
        <f>SUMIFS(СВЦЭМ!$C$39:$C$782,СВЦЭМ!$A$39:$A$782,$A139,СВЦЭМ!$B$39:$B$782,B$119)+'СЕТ СН'!$I$12+СВЦЭМ!$D$10+'СЕТ СН'!$I$5-'СЕТ СН'!$I$20</f>
        <v>3160.1003285100001</v>
      </c>
      <c r="C139" s="36">
        <f>SUMIFS(СВЦЭМ!$C$39:$C$782,СВЦЭМ!$A$39:$A$782,$A139,СВЦЭМ!$B$39:$B$782,C$119)+'СЕТ СН'!$I$12+СВЦЭМ!$D$10+'СЕТ СН'!$I$5-'СЕТ СН'!$I$20</f>
        <v>3244.45421403</v>
      </c>
      <c r="D139" s="36">
        <f>SUMIFS(СВЦЭМ!$C$39:$C$782,СВЦЭМ!$A$39:$A$782,$A139,СВЦЭМ!$B$39:$B$782,D$119)+'СЕТ СН'!$I$12+СВЦЭМ!$D$10+'СЕТ СН'!$I$5-'СЕТ СН'!$I$20</f>
        <v>3292.4255287000001</v>
      </c>
      <c r="E139" s="36">
        <f>SUMIFS(СВЦЭМ!$C$39:$C$782,СВЦЭМ!$A$39:$A$782,$A139,СВЦЭМ!$B$39:$B$782,E$119)+'СЕТ СН'!$I$12+СВЦЭМ!$D$10+'СЕТ СН'!$I$5-'СЕТ СН'!$I$20</f>
        <v>3298.3978059300002</v>
      </c>
      <c r="F139" s="36">
        <f>SUMIFS(СВЦЭМ!$C$39:$C$782,СВЦЭМ!$A$39:$A$782,$A139,СВЦЭМ!$B$39:$B$782,F$119)+'СЕТ СН'!$I$12+СВЦЭМ!$D$10+'СЕТ СН'!$I$5-'СЕТ СН'!$I$20</f>
        <v>3313.5631439500003</v>
      </c>
      <c r="G139" s="36">
        <f>SUMIFS(СВЦЭМ!$C$39:$C$782,СВЦЭМ!$A$39:$A$782,$A139,СВЦЭМ!$B$39:$B$782,G$119)+'СЕТ СН'!$I$12+СВЦЭМ!$D$10+'СЕТ СН'!$I$5-'СЕТ СН'!$I$20</f>
        <v>3286.3126085100002</v>
      </c>
      <c r="H139" s="36">
        <f>SUMIFS(СВЦЭМ!$C$39:$C$782,СВЦЭМ!$A$39:$A$782,$A139,СВЦЭМ!$B$39:$B$782,H$119)+'СЕТ СН'!$I$12+СВЦЭМ!$D$10+'СЕТ СН'!$I$5-'СЕТ СН'!$I$20</f>
        <v>3229.94072164</v>
      </c>
      <c r="I139" s="36">
        <f>SUMIFS(СВЦЭМ!$C$39:$C$782,СВЦЭМ!$A$39:$A$782,$A139,СВЦЭМ!$B$39:$B$782,I$119)+'СЕТ СН'!$I$12+СВЦЭМ!$D$10+'СЕТ СН'!$I$5-'СЕТ СН'!$I$20</f>
        <v>3149.2741925800001</v>
      </c>
      <c r="J139" s="36">
        <f>SUMIFS(СВЦЭМ!$C$39:$C$782,СВЦЭМ!$A$39:$A$782,$A139,СВЦЭМ!$B$39:$B$782,J$119)+'СЕТ СН'!$I$12+СВЦЭМ!$D$10+'СЕТ СН'!$I$5-'СЕТ СН'!$I$20</f>
        <v>3076.6040763300002</v>
      </c>
      <c r="K139" s="36">
        <f>SUMIFS(СВЦЭМ!$C$39:$C$782,СВЦЭМ!$A$39:$A$782,$A139,СВЦЭМ!$B$39:$B$782,K$119)+'СЕТ СН'!$I$12+СВЦЭМ!$D$10+'СЕТ СН'!$I$5-'СЕТ СН'!$I$20</f>
        <v>3056.7172439700003</v>
      </c>
      <c r="L139" s="36">
        <f>SUMIFS(СВЦЭМ!$C$39:$C$782,СВЦЭМ!$A$39:$A$782,$A139,СВЦЭМ!$B$39:$B$782,L$119)+'СЕТ СН'!$I$12+СВЦЭМ!$D$10+'СЕТ СН'!$I$5-'СЕТ СН'!$I$20</f>
        <v>3050.7205073300001</v>
      </c>
      <c r="M139" s="36">
        <f>SUMIFS(СВЦЭМ!$C$39:$C$782,СВЦЭМ!$A$39:$A$782,$A139,СВЦЭМ!$B$39:$B$782,M$119)+'СЕТ СН'!$I$12+СВЦЭМ!$D$10+'СЕТ СН'!$I$5-'СЕТ СН'!$I$20</f>
        <v>3037.2114513800002</v>
      </c>
      <c r="N139" s="36">
        <f>SUMIFS(СВЦЭМ!$C$39:$C$782,СВЦЭМ!$A$39:$A$782,$A139,СВЦЭМ!$B$39:$B$782,N$119)+'СЕТ СН'!$I$12+СВЦЭМ!$D$10+'СЕТ СН'!$I$5-'СЕТ СН'!$I$20</f>
        <v>3069.4466150100002</v>
      </c>
      <c r="O139" s="36">
        <f>SUMIFS(СВЦЭМ!$C$39:$C$782,СВЦЭМ!$A$39:$A$782,$A139,СВЦЭМ!$B$39:$B$782,O$119)+'СЕТ СН'!$I$12+СВЦЭМ!$D$10+'СЕТ СН'!$I$5-'СЕТ СН'!$I$20</f>
        <v>3059.16769591</v>
      </c>
      <c r="P139" s="36">
        <f>SUMIFS(СВЦЭМ!$C$39:$C$782,СВЦЭМ!$A$39:$A$782,$A139,СВЦЭМ!$B$39:$B$782,P$119)+'СЕТ СН'!$I$12+СВЦЭМ!$D$10+'СЕТ СН'!$I$5-'СЕТ СН'!$I$20</f>
        <v>3071.8930810100001</v>
      </c>
      <c r="Q139" s="36">
        <f>SUMIFS(СВЦЭМ!$C$39:$C$782,СВЦЭМ!$A$39:$A$782,$A139,СВЦЭМ!$B$39:$B$782,Q$119)+'СЕТ СН'!$I$12+СВЦЭМ!$D$10+'СЕТ СН'!$I$5-'СЕТ СН'!$I$20</f>
        <v>3057.2409495500001</v>
      </c>
      <c r="R139" s="36">
        <f>SUMIFS(СВЦЭМ!$C$39:$C$782,СВЦЭМ!$A$39:$A$782,$A139,СВЦЭМ!$B$39:$B$782,R$119)+'СЕТ СН'!$I$12+СВЦЭМ!$D$10+'СЕТ СН'!$I$5-'СЕТ СН'!$I$20</f>
        <v>3071.1625312700003</v>
      </c>
      <c r="S139" s="36">
        <f>SUMIFS(СВЦЭМ!$C$39:$C$782,СВЦЭМ!$A$39:$A$782,$A139,СВЦЭМ!$B$39:$B$782,S$119)+'СЕТ СН'!$I$12+СВЦЭМ!$D$10+'СЕТ СН'!$I$5-'СЕТ СН'!$I$20</f>
        <v>3034.9979291600002</v>
      </c>
      <c r="T139" s="36">
        <f>SUMIFS(СВЦЭМ!$C$39:$C$782,СВЦЭМ!$A$39:$A$782,$A139,СВЦЭМ!$B$39:$B$782,T$119)+'СЕТ СН'!$I$12+СВЦЭМ!$D$10+'СЕТ СН'!$I$5-'СЕТ СН'!$I$20</f>
        <v>3074.9347921600001</v>
      </c>
      <c r="U139" s="36">
        <f>SUMIFS(СВЦЭМ!$C$39:$C$782,СВЦЭМ!$A$39:$A$782,$A139,СВЦЭМ!$B$39:$B$782,U$119)+'СЕТ СН'!$I$12+СВЦЭМ!$D$10+'СЕТ СН'!$I$5-'СЕТ СН'!$I$20</f>
        <v>3097.52420639</v>
      </c>
      <c r="V139" s="36">
        <f>SUMIFS(СВЦЭМ!$C$39:$C$782,СВЦЭМ!$A$39:$A$782,$A139,СВЦЭМ!$B$39:$B$782,V$119)+'СЕТ СН'!$I$12+СВЦЭМ!$D$10+'СЕТ СН'!$I$5-'СЕТ СН'!$I$20</f>
        <v>3091.2483771900002</v>
      </c>
      <c r="W139" s="36">
        <f>SUMIFS(СВЦЭМ!$C$39:$C$782,СВЦЭМ!$A$39:$A$782,$A139,СВЦЭМ!$B$39:$B$782,W$119)+'СЕТ СН'!$I$12+СВЦЭМ!$D$10+'СЕТ СН'!$I$5-'СЕТ СН'!$I$20</f>
        <v>3120.2932170600002</v>
      </c>
      <c r="X139" s="36">
        <f>SUMIFS(СВЦЭМ!$C$39:$C$782,СВЦЭМ!$A$39:$A$782,$A139,СВЦЭМ!$B$39:$B$782,X$119)+'СЕТ СН'!$I$12+СВЦЭМ!$D$10+'СЕТ СН'!$I$5-'СЕТ СН'!$I$20</f>
        <v>3100.3759070200003</v>
      </c>
      <c r="Y139" s="36">
        <f>SUMIFS(СВЦЭМ!$C$39:$C$782,СВЦЭМ!$A$39:$A$782,$A139,СВЦЭМ!$B$39:$B$782,Y$119)+'СЕТ СН'!$I$12+СВЦЭМ!$D$10+'СЕТ СН'!$I$5-'СЕТ СН'!$I$20</f>
        <v>3099.9925251499999</v>
      </c>
    </row>
    <row r="140" spans="1:25" ht="15.75" x14ac:dyDescent="0.2">
      <c r="A140" s="35">
        <f t="shared" si="3"/>
        <v>44398</v>
      </c>
      <c r="B140" s="36">
        <f>SUMIFS(СВЦЭМ!$C$39:$C$782,СВЦЭМ!$A$39:$A$782,$A140,СВЦЭМ!$B$39:$B$782,B$119)+'СЕТ СН'!$I$12+СВЦЭМ!$D$10+'СЕТ СН'!$I$5-'СЕТ СН'!$I$20</f>
        <v>3275.0052343800003</v>
      </c>
      <c r="C140" s="36">
        <f>SUMIFS(СВЦЭМ!$C$39:$C$782,СВЦЭМ!$A$39:$A$782,$A140,СВЦЭМ!$B$39:$B$782,C$119)+'СЕТ СН'!$I$12+СВЦЭМ!$D$10+'СЕТ СН'!$I$5-'СЕТ СН'!$I$20</f>
        <v>3346.9888776100001</v>
      </c>
      <c r="D140" s="36">
        <f>SUMIFS(СВЦЭМ!$C$39:$C$782,СВЦЭМ!$A$39:$A$782,$A140,СВЦЭМ!$B$39:$B$782,D$119)+'СЕТ СН'!$I$12+СВЦЭМ!$D$10+'СЕТ СН'!$I$5-'СЕТ СН'!$I$20</f>
        <v>3426.32518127</v>
      </c>
      <c r="E140" s="36">
        <f>SUMIFS(СВЦЭМ!$C$39:$C$782,СВЦЭМ!$A$39:$A$782,$A140,СВЦЭМ!$B$39:$B$782,E$119)+'СЕТ СН'!$I$12+СВЦЭМ!$D$10+'СЕТ СН'!$I$5-'СЕТ СН'!$I$20</f>
        <v>3436.4667318700003</v>
      </c>
      <c r="F140" s="36">
        <f>SUMIFS(СВЦЭМ!$C$39:$C$782,СВЦЭМ!$A$39:$A$782,$A140,СВЦЭМ!$B$39:$B$782,F$119)+'СЕТ СН'!$I$12+СВЦЭМ!$D$10+'СЕТ СН'!$I$5-'СЕТ СН'!$I$20</f>
        <v>3441.1194968700001</v>
      </c>
      <c r="G140" s="36">
        <f>SUMIFS(СВЦЭМ!$C$39:$C$782,СВЦЭМ!$A$39:$A$782,$A140,СВЦЭМ!$B$39:$B$782,G$119)+'СЕТ СН'!$I$12+СВЦЭМ!$D$10+'СЕТ СН'!$I$5-'СЕТ СН'!$I$20</f>
        <v>3422.0721880400001</v>
      </c>
      <c r="H140" s="36">
        <f>SUMIFS(СВЦЭМ!$C$39:$C$782,СВЦЭМ!$A$39:$A$782,$A140,СВЦЭМ!$B$39:$B$782,H$119)+'СЕТ СН'!$I$12+СВЦЭМ!$D$10+'СЕТ СН'!$I$5-'СЕТ СН'!$I$20</f>
        <v>3398.3263691100001</v>
      </c>
      <c r="I140" s="36">
        <f>SUMIFS(СВЦЭМ!$C$39:$C$782,СВЦЭМ!$A$39:$A$782,$A140,СВЦЭМ!$B$39:$B$782,I$119)+'СЕТ СН'!$I$12+СВЦЭМ!$D$10+'СЕТ СН'!$I$5-'СЕТ СН'!$I$20</f>
        <v>3309.81872974</v>
      </c>
      <c r="J140" s="36">
        <f>SUMIFS(СВЦЭМ!$C$39:$C$782,СВЦЭМ!$A$39:$A$782,$A140,СВЦЭМ!$B$39:$B$782,J$119)+'СЕТ СН'!$I$12+СВЦЭМ!$D$10+'СЕТ СН'!$I$5-'СЕТ СН'!$I$20</f>
        <v>3238.2054393000003</v>
      </c>
      <c r="K140" s="36">
        <f>SUMIFS(СВЦЭМ!$C$39:$C$782,СВЦЭМ!$A$39:$A$782,$A140,СВЦЭМ!$B$39:$B$782,K$119)+'СЕТ СН'!$I$12+СВЦЭМ!$D$10+'СЕТ СН'!$I$5-'СЕТ СН'!$I$20</f>
        <v>3177.6206382400001</v>
      </c>
      <c r="L140" s="36">
        <f>SUMIFS(СВЦЭМ!$C$39:$C$782,СВЦЭМ!$A$39:$A$782,$A140,СВЦЭМ!$B$39:$B$782,L$119)+'СЕТ СН'!$I$12+СВЦЭМ!$D$10+'СЕТ СН'!$I$5-'СЕТ СН'!$I$20</f>
        <v>3127.09982408</v>
      </c>
      <c r="M140" s="36">
        <f>SUMIFS(СВЦЭМ!$C$39:$C$782,СВЦЭМ!$A$39:$A$782,$A140,СВЦЭМ!$B$39:$B$782,M$119)+'СЕТ СН'!$I$12+СВЦЭМ!$D$10+'СЕТ СН'!$I$5-'СЕТ СН'!$I$20</f>
        <v>3132.81079245</v>
      </c>
      <c r="N140" s="36">
        <f>SUMIFS(СВЦЭМ!$C$39:$C$782,СВЦЭМ!$A$39:$A$782,$A140,СВЦЭМ!$B$39:$B$782,N$119)+'СЕТ СН'!$I$12+СВЦЭМ!$D$10+'СЕТ СН'!$I$5-'СЕТ СН'!$I$20</f>
        <v>3178.9499541800001</v>
      </c>
      <c r="O140" s="36">
        <f>SUMIFS(СВЦЭМ!$C$39:$C$782,СВЦЭМ!$A$39:$A$782,$A140,СВЦЭМ!$B$39:$B$782,O$119)+'СЕТ СН'!$I$12+СВЦЭМ!$D$10+'СЕТ СН'!$I$5-'СЕТ СН'!$I$20</f>
        <v>3169.26697328</v>
      </c>
      <c r="P140" s="36">
        <f>SUMIFS(СВЦЭМ!$C$39:$C$782,СВЦЭМ!$A$39:$A$782,$A140,СВЦЭМ!$B$39:$B$782,P$119)+'СЕТ СН'!$I$12+СВЦЭМ!$D$10+'СЕТ СН'!$I$5-'СЕТ СН'!$I$20</f>
        <v>3184.92825627</v>
      </c>
      <c r="Q140" s="36">
        <f>SUMIFS(СВЦЭМ!$C$39:$C$782,СВЦЭМ!$A$39:$A$782,$A140,СВЦЭМ!$B$39:$B$782,Q$119)+'СЕТ СН'!$I$12+СВЦЭМ!$D$10+'СЕТ СН'!$I$5-'СЕТ СН'!$I$20</f>
        <v>3165.4665451000001</v>
      </c>
      <c r="R140" s="36">
        <f>SUMIFS(СВЦЭМ!$C$39:$C$782,СВЦЭМ!$A$39:$A$782,$A140,СВЦЭМ!$B$39:$B$782,R$119)+'СЕТ СН'!$I$12+СВЦЭМ!$D$10+'СЕТ СН'!$I$5-'СЕТ СН'!$I$20</f>
        <v>3169.1846938900003</v>
      </c>
      <c r="S140" s="36">
        <f>SUMIFS(СВЦЭМ!$C$39:$C$782,СВЦЭМ!$A$39:$A$782,$A140,СВЦЭМ!$B$39:$B$782,S$119)+'СЕТ СН'!$I$12+СВЦЭМ!$D$10+'СЕТ СН'!$I$5-'СЕТ СН'!$I$20</f>
        <v>3151.19400924</v>
      </c>
      <c r="T140" s="36">
        <f>SUMIFS(СВЦЭМ!$C$39:$C$782,СВЦЭМ!$A$39:$A$782,$A140,СВЦЭМ!$B$39:$B$782,T$119)+'СЕТ СН'!$I$12+СВЦЭМ!$D$10+'СЕТ СН'!$I$5-'СЕТ СН'!$I$20</f>
        <v>3132.2617879100003</v>
      </c>
      <c r="U140" s="36">
        <f>SUMIFS(СВЦЭМ!$C$39:$C$782,СВЦЭМ!$A$39:$A$782,$A140,СВЦЭМ!$B$39:$B$782,U$119)+'СЕТ СН'!$I$12+СВЦЭМ!$D$10+'СЕТ СН'!$I$5-'СЕТ СН'!$I$20</f>
        <v>3162.8461354700003</v>
      </c>
      <c r="V140" s="36">
        <f>SUMIFS(СВЦЭМ!$C$39:$C$782,СВЦЭМ!$A$39:$A$782,$A140,СВЦЭМ!$B$39:$B$782,V$119)+'СЕТ СН'!$I$12+СВЦЭМ!$D$10+'СЕТ СН'!$I$5-'СЕТ СН'!$I$20</f>
        <v>3167.0088963300004</v>
      </c>
      <c r="W140" s="36">
        <f>SUMIFS(СВЦЭМ!$C$39:$C$782,СВЦЭМ!$A$39:$A$782,$A140,СВЦЭМ!$B$39:$B$782,W$119)+'СЕТ СН'!$I$12+СВЦЭМ!$D$10+'СЕТ СН'!$I$5-'СЕТ СН'!$I$20</f>
        <v>3148.2284330800003</v>
      </c>
      <c r="X140" s="36">
        <f>SUMIFS(СВЦЭМ!$C$39:$C$782,СВЦЭМ!$A$39:$A$782,$A140,СВЦЭМ!$B$39:$B$782,X$119)+'СЕТ СН'!$I$12+СВЦЭМ!$D$10+'СЕТ СН'!$I$5-'СЕТ СН'!$I$20</f>
        <v>3186.9425369099999</v>
      </c>
      <c r="Y140" s="36">
        <f>SUMIFS(СВЦЭМ!$C$39:$C$782,СВЦЭМ!$A$39:$A$782,$A140,СВЦЭМ!$B$39:$B$782,Y$119)+'СЕТ СН'!$I$12+СВЦЭМ!$D$10+'СЕТ СН'!$I$5-'СЕТ СН'!$I$20</f>
        <v>3239.3733223500003</v>
      </c>
    </row>
    <row r="141" spans="1:25" ht="15.75" x14ac:dyDescent="0.2">
      <c r="A141" s="35">
        <f t="shared" si="3"/>
        <v>44399</v>
      </c>
      <c r="B141" s="36">
        <f>SUMIFS(СВЦЭМ!$C$39:$C$782,СВЦЭМ!$A$39:$A$782,$A141,СВЦЭМ!$B$39:$B$782,B$119)+'СЕТ СН'!$I$12+СВЦЭМ!$D$10+'СЕТ СН'!$I$5-'СЕТ СН'!$I$20</f>
        <v>3171.78770777</v>
      </c>
      <c r="C141" s="36">
        <f>SUMIFS(СВЦЭМ!$C$39:$C$782,СВЦЭМ!$A$39:$A$782,$A141,СВЦЭМ!$B$39:$B$782,C$119)+'СЕТ СН'!$I$12+СВЦЭМ!$D$10+'СЕТ СН'!$I$5-'СЕТ СН'!$I$20</f>
        <v>3235.2899076200001</v>
      </c>
      <c r="D141" s="36">
        <f>SUMIFS(СВЦЭМ!$C$39:$C$782,СВЦЭМ!$A$39:$A$782,$A141,СВЦЭМ!$B$39:$B$782,D$119)+'СЕТ СН'!$I$12+СВЦЭМ!$D$10+'СЕТ СН'!$I$5-'СЕТ СН'!$I$20</f>
        <v>3229.1068895100002</v>
      </c>
      <c r="E141" s="36">
        <f>SUMIFS(СВЦЭМ!$C$39:$C$782,СВЦЭМ!$A$39:$A$782,$A141,СВЦЭМ!$B$39:$B$782,E$119)+'СЕТ СН'!$I$12+СВЦЭМ!$D$10+'СЕТ СН'!$I$5-'СЕТ СН'!$I$20</f>
        <v>3254.5296811400003</v>
      </c>
      <c r="F141" s="36">
        <f>SUMIFS(СВЦЭМ!$C$39:$C$782,СВЦЭМ!$A$39:$A$782,$A141,СВЦЭМ!$B$39:$B$782,F$119)+'СЕТ СН'!$I$12+СВЦЭМ!$D$10+'СЕТ СН'!$I$5-'СЕТ СН'!$I$20</f>
        <v>3249.4863066400003</v>
      </c>
      <c r="G141" s="36">
        <f>SUMIFS(СВЦЭМ!$C$39:$C$782,СВЦЭМ!$A$39:$A$782,$A141,СВЦЭМ!$B$39:$B$782,G$119)+'СЕТ СН'!$I$12+СВЦЭМ!$D$10+'СЕТ СН'!$I$5-'СЕТ СН'!$I$20</f>
        <v>3235.5292532399999</v>
      </c>
      <c r="H141" s="36">
        <f>SUMIFS(СВЦЭМ!$C$39:$C$782,СВЦЭМ!$A$39:$A$782,$A141,СВЦЭМ!$B$39:$B$782,H$119)+'СЕТ СН'!$I$12+СВЦЭМ!$D$10+'СЕТ СН'!$I$5-'СЕТ СН'!$I$20</f>
        <v>3187.4900590800003</v>
      </c>
      <c r="I141" s="36">
        <f>SUMIFS(СВЦЭМ!$C$39:$C$782,СВЦЭМ!$A$39:$A$782,$A141,СВЦЭМ!$B$39:$B$782,I$119)+'СЕТ СН'!$I$12+СВЦЭМ!$D$10+'СЕТ СН'!$I$5-'СЕТ СН'!$I$20</f>
        <v>3133.0096418900002</v>
      </c>
      <c r="J141" s="36">
        <f>SUMIFS(СВЦЭМ!$C$39:$C$782,СВЦЭМ!$A$39:$A$782,$A141,СВЦЭМ!$B$39:$B$782,J$119)+'СЕТ СН'!$I$12+СВЦЭМ!$D$10+'СЕТ СН'!$I$5-'СЕТ СН'!$I$20</f>
        <v>3060.0648920399999</v>
      </c>
      <c r="K141" s="36">
        <f>SUMIFS(СВЦЭМ!$C$39:$C$782,СВЦЭМ!$A$39:$A$782,$A141,СВЦЭМ!$B$39:$B$782,K$119)+'СЕТ СН'!$I$12+СВЦЭМ!$D$10+'СЕТ СН'!$I$5-'СЕТ СН'!$I$20</f>
        <v>3032.0753463999999</v>
      </c>
      <c r="L141" s="36">
        <f>SUMIFS(СВЦЭМ!$C$39:$C$782,СВЦЭМ!$A$39:$A$782,$A141,СВЦЭМ!$B$39:$B$782,L$119)+'СЕТ СН'!$I$12+СВЦЭМ!$D$10+'СЕТ СН'!$I$5-'СЕТ СН'!$I$20</f>
        <v>3055.9621299800001</v>
      </c>
      <c r="M141" s="36">
        <f>SUMIFS(СВЦЭМ!$C$39:$C$782,СВЦЭМ!$A$39:$A$782,$A141,СВЦЭМ!$B$39:$B$782,M$119)+'СЕТ СН'!$I$12+СВЦЭМ!$D$10+'СЕТ СН'!$I$5-'СЕТ СН'!$I$20</f>
        <v>3013.0618115000002</v>
      </c>
      <c r="N141" s="36">
        <f>SUMIFS(СВЦЭМ!$C$39:$C$782,СВЦЭМ!$A$39:$A$782,$A141,СВЦЭМ!$B$39:$B$782,N$119)+'СЕТ СН'!$I$12+СВЦЭМ!$D$10+'СЕТ СН'!$I$5-'СЕТ СН'!$I$20</f>
        <v>3023.71856858</v>
      </c>
      <c r="O141" s="36">
        <f>SUMIFS(СВЦЭМ!$C$39:$C$782,СВЦЭМ!$A$39:$A$782,$A141,СВЦЭМ!$B$39:$B$782,O$119)+'СЕТ СН'!$I$12+СВЦЭМ!$D$10+'СЕТ СН'!$I$5-'СЕТ СН'!$I$20</f>
        <v>3018.7516844400002</v>
      </c>
      <c r="P141" s="36">
        <f>SUMIFS(СВЦЭМ!$C$39:$C$782,СВЦЭМ!$A$39:$A$782,$A141,СВЦЭМ!$B$39:$B$782,P$119)+'СЕТ СН'!$I$12+СВЦЭМ!$D$10+'СЕТ СН'!$I$5-'СЕТ СН'!$I$20</f>
        <v>3016.1878823699999</v>
      </c>
      <c r="Q141" s="36">
        <f>SUMIFS(СВЦЭМ!$C$39:$C$782,СВЦЭМ!$A$39:$A$782,$A141,СВЦЭМ!$B$39:$B$782,Q$119)+'СЕТ СН'!$I$12+СВЦЭМ!$D$10+'СЕТ СН'!$I$5-'СЕТ СН'!$I$20</f>
        <v>3013.2982235500003</v>
      </c>
      <c r="R141" s="36">
        <f>SUMIFS(СВЦЭМ!$C$39:$C$782,СВЦЭМ!$A$39:$A$782,$A141,СВЦЭМ!$B$39:$B$782,R$119)+'СЕТ СН'!$I$12+СВЦЭМ!$D$10+'СЕТ СН'!$I$5-'СЕТ СН'!$I$20</f>
        <v>3045.0999281499999</v>
      </c>
      <c r="S141" s="36">
        <f>SUMIFS(СВЦЭМ!$C$39:$C$782,СВЦЭМ!$A$39:$A$782,$A141,СВЦЭМ!$B$39:$B$782,S$119)+'СЕТ СН'!$I$12+СВЦЭМ!$D$10+'СЕТ СН'!$I$5-'СЕТ СН'!$I$20</f>
        <v>3009.41539504</v>
      </c>
      <c r="T141" s="36">
        <f>SUMIFS(СВЦЭМ!$C$39:$C$782,СВЦЭМ!$A$39:$A$782,$A141,СВЦЭМ!$B$39:$B$782,T$119)+'СЕТ СН'!$I$12+СВЦЭМ!$D$10+'СЕТ СН'!$I$5-'СЕТ СН'!$I$20</f>
        <v>3089.1467108300003</v>
      </c>
      <c r="U141" s="36">
        <f>SUMIFS(СВЦЭМ!$C$39:$C$782,СВЦЭМ!$A$39:$A$782,$A141,СВЦЭМ!$B$39:$B$782,U$119)+'СЕТ СН'!$I$12+СВЦЭМ!$D$10+'СЕТ СН'!$I$5-'СЕТ СН'!$I$20</f>
        <v>3103.1507947</v>
      </c>
      <c r="V141" s="36">
        <f>SUMIFS(СВЦЭМ!$C$39:$C$782,СВЦЭМ!$A$39:$A$782,$A141,СВЦЭМ!$B$39:$B$782,V$119)+'СЕТ СН'!$I$12+СВЦЭМ!$D$10+'СЕТ СН'!$I$5-'СЕТ СН'!$I$20</f>
        <v>3097.4260527300003</v>
      </c>
      <c r="W141" s="36">
        <f>SUMIFS(СВЦЭМ!$C$39:$C$782,СВЦЭМ!$A$39:$A$782,$A141,СВЦЭМ!$B$39:$B$782,W$119)+'СЕТ СН'!$I$12+СВЦЭМ!$D$10+'СЕТ СН'!$I$5-'СЕТ СН'!$I$20</f>
        <v>3114.9457269499999</v>
      </c>
      <c r="X141" s="36">
        <f>SUMIFS(СВЦЭМ!$C$39:$C$782,СВЦЭМ!$A$39:$A$782,$A141,СВЦЭМ!$B$39:$B$782,X$119)+'СЕТ СН'!$I$12+СВЦЭМ!$D$10+'СЕТ СН'!$I$5-'СЕТ СН'!$I$20</f>
        <v>3086.20090751</v>
      </c>
      <c r="Y141" s="36">
        <f>SUMIFS(СВЦЭМ!$C$39:$C$782,СВЦЭМ!$A$39:$A$782,$A141,СВЦЭМ!$B$39:$B$782,Y$119)+'СЕТ СН'!$I$12+СВЦЭМ!$D$10+'СЕТ СН'!$I$5-'СЕТ СН'!$I$20</f>
        <v>3065.1000576500001</v>
      </c>
    </row>
    <row r="142" spans="1:25" ht="15.75" x14ac:dyDescent="0.2">
      <c r="A142" s="35">
        <f t="shared" si="3"/>
        <v>44400</v>
      </c>
      <c r="B142" s="36">
        <f>SUMIFS(СВЦЭМ!$C$39:$C$782,СВЦЭМ!$A$39:$A$782,$A142,СВЦЭМ!$B$39:$B$782,B$119)+'СЕТ СН'!$I$12+СВЦЭМ!$D$10+'СЕТ СН'!$I$5-'СЕТ СН'!$I$20</f>
        <v>3097.4041488700004</v>
      </c>
      <c r="C142" s="36">
        <f>SUMIFS(СВЦЭМ!$C$39:$C$782,СВЦЭМ!$A$39:$A$782,$A142,СВЦЭМ!$B$39:$B$782,C$119)+'СЕТ СН'!$I$12+СВЦЭМ!$D$10+'СЕТ СН'!$I$5-'СЕТ СН'!$I$20</f>
        <v>3148.45339547</v>
      </c>
      <c r="D142" s="36">
        <f>SUMIFS(СВЦЭМ!$C$39:$C$782,СВЦЭМ!$A$39:$A$782,$A142,СВЦЭМ!$B$39:$B$782,D$119)+'СЕТ СН'!$I$12+СВЦЭМ!$D$10+'СЕТ СН'!$I$5-'СЕТ СН'!$I$20</f>
        <v>3170.1052160400004</v>
      </c>
      <c r="E142" s="36">
        <f>SUMIFS(СВЦЭМ!$C$39:$C$782,СВЦЭМ!$A$39:$A$782,$A142,СВЦЭМ!$B$39:$B$782,E$119)+'СЕТ СН'!$I$12+СВЦЭМ!$D$10+'СЕТ СН'!$I$5-'СЕТ СН'!$I$20</f>
        <v>3211.06369662</v>
      </c>
      <c r="F142" s="36">
        <f>SUMIFS(СВЦЭМ!$C$39:$C$782,СВЦЭМ!$A$39:$A$782,$A142,СВЦЭМ!$B$39:$B$782,F$119)+'СЕТ СН'!$I$12+СВЦЭМ!$D$10+'СЕТ СН'!$I$5-'СЕТ СН'!$I$20</f>
        <v>3206.60286735</v>
      </c>
      <c r="G142" s="36">
        <f>SUMIFS(СВЦЭМ!$C$39:$C$782,СВЦЭМ!$A$39:$A$782,$A142,СВЦЭМ!$B$39:$B$782,G$119)+'СЕТ СН'!$I$12+СВЦЭМ!$D$10+'СЕТ СН'!$I$5-'СЕТ СН'!$I$20</f>
        <v>3179.8245768800002</v>
      </c>
      <c r="H142" s="36">
        <f>SUMIFS(СВЦЭМ!$C$39:$C$782,СВЦЭМ!$A$39:$A$782,$A142,СВЦЭМ!$B$39:$B$782,H$119)+'СЕТ СН'!$I$12+СВЦЭМ!$D$10+'СЕТ СН'!$I$5-'СЕТ СН'!$I$20</f>
        <v>3138.59766021</v>
      </c>
      <c r="I142" s="36">
        <f>SUMIFS(СВЦЭМ!$C$39:$C$782,СВЦЭМ!$A$39:$A$782,$A142,СВЦЭМ!$B$39:$B$782,I$119)+'СЕТ СН'!$I$12+СВЦЭМ!$D$10+'СЕТ СН'!$I$5-'СЕТ СН'!$I$20</f>
        <v>3033.3130422200002</v>
      </c>
      <c r="J142" s="36">
        <f>SUMIFS(СВЦЭМ!$C$39:$C$782,СВЦЭМ!$A$39:$A$782,$A142,СВЦЭМ!$B$39:$B$782,J$119)+'СЕТ СН'!$I$12+СВЦЭМ!$D$10+'СЕТ СН'!$I$5-'СЕТ СН'!$I$20</f>
        <v>3018.3588063400002</v>
      </c>
      <c r="K142" s="36">
        <f>SUMIFS(СВЦЭМ!$C$39:$C$782,СВЦЭМ!$A$39:$A$782,$A142,СВЦЭМ!$B$39:$B$782,K$119)+'СЕТ СН'!$I$12+СВЦЭМ!$D$10+'СЕТ СН'!$I$5-'СЕТ СН'!$I$20</f>
        <v>3039.21084316</v>
      </c>
      <c r="L142" s="36">
        <f>SUMIFS(СВЦЭМ!$C$39:$C$782,СВЦЭМ!$A$39:$A$782,$A142,СВЦЭМ!$B$39:$B$782,L$119)+'СЕТ СН'!$I$12+СВЦЭМ!$D$10+'СЕТ СН'!$I$5-'СЕТ СН'!$I$20</f>
        <v>3060.2301677100004</v>
      </c>
      <c r="M142" s="36">
        <f>SUMIFS(СВЦЭМ!$C$39:$C$782,СВЦЭМ!$A$39:$A$782,$A142,СВЦЭМ!$B$39:$B$782,M$119)+'СЕТ СН'!$I$12+СВЦЭМ!$D$10+'СЕТ СН'!$I$5-'СЕТ СН'!$I$20</f>
        <v>3048.1624808800002</v>
      </c>
      <c r="N142" s="36">
        <f>SUMIFS(СВЦЭМ!$C$39:$C$782,СВЦЭМ!$A$39:$A$782,$A142,СВЦЭМ!$B$39:$B$782,N$119)+'СЕТ СН'!$I$12+СВЦЭМ!$D$10+'СЕТ СН'!$I$5-'СЕТ СН'!$I$20</f>
        <v>3052.5485375500002</v>
      </c>
      <c r="O142" s="36">
        <f>SUMIFS(СВЦЭМ!$C$39:$C$782,СВЦЭМ!$A$39:$A$782,$A142,СВЦЭМ!$B$39:$B$782,O$119)+'СЕТ СН'!$I$12+СВЦЭМ!$D$10+'СЕТ СН'!$I$5-'СЕТ СН'!$I$20</f>
        <v>3029.2667142099999</v>
      </c>
      <c r="P142" s="36">
        <f>SUMIFS(СВЦЭМ!$C$39:$C$782,СВЦЭМ!$A$39:$A$782,$A142,СВЦЭМ!$B$39:$B$782,P$119)+'СЕТ СН'!$I$12+СВЦЭМ!$D$10+'СЕТ СН'!$I$5-'СЕТ СН'!$I$20</f>
        <v>3032.3777858600001</v>
      </c>
      <c r="Q142" s="36">
        <f>SUMIFS(СВЦЭМ!$C$39:$C$782,СВЦЭМ!$A$39:$A$782,$A142,СВЦЭМ!$B$39:$B$782,Q$119)+'СЕТ СН'!$I$12+СВЦЭМ!$D$10+'СЕТ СН'!$I$5-'СЕТ СН'!$I$20</f>
        <v>3028.7567931399999</v>
      </c>
      <c r="R142" s="36">
        <f>SUMIFS(СВЦЭМ!$C$39:$C$782,СВЦЭМ!$A$39:$A$782,$A142,СВЦЭМ!$B$39:$B$782,R$119)+'СЕТ СН'!$I$12+СВЦЭМ!$D$10+'СЕТ СН'!$I$5-'СЕТ СН'!$I$20</f>
        <v>3038.0076861800003</v>
      </c>
      <c r="S142" s="36">
        <f>SUMIFS(СВЦЭМ!$C$39:$C$782,СВЦЭМ!$A$39:$A$782,$A142,СВЦЭМ!$B$39:$B$782,S$119)+'СЕТ СН'!$I$12+СВЦЭМ!$D$10+'СЕТ СН'!$I$5-'СЕТ СН'!$I$20</f>
        <v>3054.9448963600003</v>
      </c>
      <c r="T142" s="36">
        <f>SUMIFS(СВЦЭМ!$C$39:$C$782,СВЦЭМ!$A$39:$A$782,$A142,СВЦЭМ!$B$39:$B$782,T$119)+'СЕТ СН'!$I$12+СВЦЭМ!$D$10+'СЕТ СН'!$I$5-'СЕТ СН'!$I$20</f>
        <v>3069.2706082100003</v>
      </c>
      <c r="U142" s="36">
        <f>SUMIFS(СВЦЭМ!$C$39:$C$782,СВЦЭМ!$A$39:$A$782,$A142,СВЦЭМ!$B$39:$B$782,U$119)+'СЕТ СН'!$I$12+СВЦЭМ!$D$10+'СЕТ СН'!$I$5-'СЕТ СН'!$I$20</f>
        <v>3068.8097267900002</v>
      </c>
      <c r="V142" s="36">
        <f>SUMIFS(СВЦЭМ!$C$39:$C$782,СВЦЭМ!$A$39:$A$782,$A142,СВЦЭМ!$B$39:$B$782,V$119)+'СЕТ СН'!$I$12+СВЦЭМ!$D$10+'СЕТ СН'!$I$5-'СЕТ СН'!$I$20</f>
        <v>3050.0574033000003</v>
      </c>
      <c r="W142" s="36">
        <f>SUMIFS(СВЦЭМ!$C$39:$C$782,СВЦЭМ!$A$39:$A$782,$A142,СВЦЭМ!$B$39:$B$782,W$119)+'СЕТ СН'!$I$12+СВЦЭМ!$D$10+'СЕТ СН'!$I$5-'СЕТ СН'!$I$20</f>
        <v>3069.1511645999999</v>
      </c>
      <c r="X142" s="36">
        <f>SUMIFS(СВЦЭМ!$C$39:$C$782,СВЦЭМ!$A$39:$A$782,$A142,СВЦЭМ!$B$39:$B$782,X$119)+'СЕТ СН'!$I$12+СВЦЭМ!$D$10+'СЕТ СН'!$I$5-'СЕТ СН'!$I$20</f>
        <v>3073.4986576900001</v>
      </c>
      <c r="Y142" s="36">
        <f>SUMIFS(СВЦЭМ!$C$39:$C$782,СВЦЭМ!$A$39:$A$782,$A142,СВЦЭМ!$B$39:$B$782,Y$119)+'СЕТ СН'!$I$12+СВЦЭМ!$D$10+'СЕТ СН'!$I$5-'СЕТ СН'!$I$20</f>
        <v>3051.2749681200003</v>
      </c>
    </row>
    <row r="143" spans="1:25" ht="15.75" x14ac:dyDescent="0.2">
      <c r="A143" s="35">
        <f t="shared" si="3"/>
        <v>44401</v>
      </c>
      <c r="B143" s="36">
        <f>SUMIFS(СВЦЭМ!$C$39:$C$782,СВЦЭМ!$A$39:$A$782,$A143,СВЦЭМ!$B$39:$B$782,B$119)+'СЕТ СН'!$I$12+СВЦЭМ!$D$10+'СЕТ СН'!$I$5-'СЕТ СН'!$I$20</f>
        <v>3101.7028851200002</v>
      </c>
      <c r="C143" s="36">
        <f>SUMIFS(СВЦЭМ!$C$39:$C$782,СВЦЭМ!$A$39:$A$782,$A143,СВЦЭМ!$B$39:$B$782,C$119)+'СЕТ СН'!$I$12+СВЦЭМ!$D$10+'СЕТ СН'!$I$5-'СЕТ СН'!$I$20</f>
        <v>3075.5850310100004</v>
      </c>
      <c r="D143" s="36">
        <f>SUMIFS(СВЦЭМ!$C$39:$C$782,СВЦЭМ!$A$39:$A$782,$A143,СВЦЭМ!$B$39:$B$782,D$119)+'СЕТ СН'!$I$12+СВЦЭМ!$D$10+'СЕТ СН'!$I$5-'СЕТ СН'!$I$20</f>
        <v>3165.1243353300001</v>
      </c>
      <c r="E143" s="36">
        <f>SUMIFS(СВЦЭМ!$C$39:$C$782,СВЦЭМ!$A$39:$A$782,$A143,СВЦЭМ!$B$39:$B$782,E$119)+'СЕТ СН'!$I$12+СВЦЭМ!$D$10+'СЕТ СН'!$I$5-'СЕТ СН'!$I$20</f>
        <v>3179.9537604300003</v>
      </c>
      <c r="F143" s="36">
        <f>SUMIFS(СВЦЭМ!$C$39:$C$782,СВЦЭМ!$A$39:$A$782,$A143,СВЦЭМ!$B$39:$B$782,F$119)+'СЕТ СН'!$I$12+СВЦЭМ!$D$10+'СЕТ СН'!$I$5-'СЕТ СН'!$I$20</f>
        <v>3170.3090345800001</v>
      </c>
      <c r="G143" s="36">
        <f>SUMIFS(СВЦЭМ!$C$39:$C$782,СВЦЭМ!$A$39:$A$782,$A143,СВЦЭМ!$B$39:$B$782,G$119)+'СЕТ СН'!$I$12+СВЦЭМ!$D$10+'СЕТ СН'!$I$5-'СЕТ СН'!$I$20</f>
        <v>3152.5134774200001</v>
      </c>
      <c r="H143" s="36">
        <f>SUMIFS(СВЦЭМ!$C$39:$C$782,СВЦЭМ!$A$39:$A$782,$A143,СВЦЭМ!$B$39:$B$782,H$119)+'СЕТ СН'!$I$12+СВЦЭМ!$D$10+'СЕТ СН'!$I$5-'СЕТ СН'!$I$20</f>
        <v>3141.31218601</v>
      </c>
      <c r="I143" s="36">
        <f>SUMIFS(СВЦЭМ!$C$39:$C$782,СВЦЭМ!$A$39:$A$782,$A143,СВЦЭМ!$B$39:$B$782,I$119)+'СЕТ СН'!$I$12+СВЦЭМ!$D$10+'СЕТ СН'!$I$5-'СЕТ СН'!$I$20</f>
        <v>3061.9563677900001</v>
      </c>
      <c r="J143" s="36">
        <f>SUMIFS(СВЦЭМ!$C$39:$C$782,СВЦЭМ!$A$39:$A$782,$A143,СВЦЭМ!$B$39:$B$782,J$119)+'СЕТ СН'!$I$12+СВЦЭМ!$D$10+'СЕТ СН'!$I$5-'СЕТ СН'!$I$20</f>
        <v>3045.5198026000003</v>
      </c>
      <c r="K143" s="36">
        <f>SUMIFS(СВЦЭМ!$C$39:$C$782,СВЦЭМ!$A$39:$A$782,$A143,СВЦЭМ!$B$39:$B$782,K$119)+'СЕТ СН'!$I$12+СВЦЭМ!$D$10+'СЕТ СН'!$I$5-'СЕТ СН'!$I$20</f>
        <v>3020.8734023400002</v>
      </c>
      <c r="L143" s="36">
        <f>SUMIFS(СВЦЭМ!$C$39:$C$782,СВЦЭМ!$A$39:$A$782,$A143,СВЦЭМ!$B$39:$B$782,L$119)+'СЕТ СН'!$I$12+СВЦЭМ!$D$10+'СЕТ СН'!$I$5-'СЕТ СН'!$I$20</f>
        <v>3051.7687772600002</v>
      </c>
      <c r="M143" s="36">
        <f>SUMIFS(СВЦЭМ!$C$39:$C$782,СВЦЭМ!$A$39:$A$782,$A143,СВЦЭМ!$B$39:$B$782,M$119)+'СЕТ СН'!$I$12+СВЦЭМ!$D$10+'СЕТ СН'!$I$5-'СЕТ СН'!$I$20</f>
        <v>3032.9649086300001</v>
      </c>
      <c r="N143" s="36">
        <f>SUMIFS(СВЦЭМ!$C$39:$C$782,СВЦЭМ!$A$39:$A$782,$A143,СВЦЭМ!$B$39:$B$782,N$119)+'СЕТ СН'!$I$12+СВЦЭМ!$D$10+'СЕТ СН'!$I$5-'СЕТ СН'!$I$20</f>
        <v>3037.8560102400002</v>
      </c>
      <c r="O143" s="36">
        <f>SUMIFS(СВЦЭМ!$C$39:$C$782,СВЦЭМ!$A$39:$A$782,$A143,СВЦЭМ!$B$39:$B$782,O$119)+'СЕТ СН'!$I$12+СВЦЭМ!$D$10+'СЕТ СН'!$I$5-'СЕТ СН'!$I$20</f>
        <v>3064.6687609700002</v>
      </c>
      <c r="P143" s="36">
        <f>SUMIFS(СВЦЭМ!$C$39:$C$782,СВЦЭМ!$A$39:$A$782,$A143,СВЦЭМ!$B$39:$B$782,P$119)+'СЕТ СН'!$I$12+СВЦЭМ!$D$10+'СЕТ СН'!$I$5-'СЕТ СН'!$I$20</f>
        <v>3079.9198727800003</v>
      </c>
      <c r="Q143" s="36">
        <f>SUMIFS(СВЦЭМ!$C$39:$C$782,СВЦЭМ!$A$39:$A$782,$A143,СВЦЭМ!$B$39:$B$782,Q$119)+'СЕТ СН'!$I$12+СВЦЭМ!$D$10+'СЕТ СН'!$I$5-'СЕТ СН'!$I$20</f>
        <v>3068.65750574</v>
      </c>
      <c r="R143" s="36">
        <f>SUMIFS(СВЦЭМ!$C$39:$C$782,СВЦЭМ!$A$39:$A$782,$A143,СВЦЭМ!$B$39:$B$782,R$119)+'СЕТ СН'!$I$12+СВЦЭМ!$D$10+'СЕТ СН'!$I$5-'СЕТ СН'!$I$20</f>
        <v>3060.9954478500003</v>
      </c>
      <c r="S143" s="36">
        <f>SUMIFS(СВЦЭМ!$C$39:$C$782,СВЦЭМ!$A$39:$A$782,$A143,СВЦЭМ!$B$39:$B$782,S$119)+'СЕТ СН'!$I$12+СВЦЭМ!$D$10+'СЕТ СН'!$I$5-'СЕТ СН'!$I$20</f>
        <v>3004.62844993</v>
      </c>
      <c r="T143" s="36">
        <f>SUMIFS(СВЦЭМ!$C$39:$C$782,СВЦЭМ!$A$39:$A$782,$A143,СВЦЭМ!$B$39:$B$782,T$119)+'СЕТ СН'!$I$12+СВЦЭМ!$D$10+'СЕТ СН'!$I$5-'СЕТ СН'!$I$20</f>
        <v>3030.3526249000001</v>
      </c>
      <c r="U143" s="36">
        <f>SUMIFS(СВЦЭМ!$C$39:$C$782,СВЦЭМ!$A$39:$A$782,$A143,СВЦЭМ!$B$39:$B$782,U$119)+'СЕТ СН'!$I$12+СВЦЭМ!$D$10+'СЕТ СН'!$I$5-'СЕТ СН'!$I$20</f>
        <v>2998.4955782300003</v>
      </c>
      <c r="V143" s="36">
        <f>SUMIFS(СВЦЭМ!$C$39:$C$782,СВЦЭМ!$A$39:$A$782,$A143,СВЦЭМ!$B$39:$B$782,V$119)+'СЕТ СН'!$I$12+СВЦЭМ!$D$10+'СЕТ СН'!$I$5-'СЕТ СН'!$I$20</f>
        <v>2993.5210845000001</v>
      </c>
      <c r="W143" s="36">
        <f>SUMIFS(СВЦЭМ!$C$39:$C$782,СВЦЭМ!$A$39:$A$782,$A143,СВЦЭМ!$B$39:$B$782,W$119)+'СЕТ СН'!$I$12+СВЦЭМ!$D$10+'СЕТ СН'!$I$5-'СЕТ СН'!$I$20</f>
        <v>3016.1744857399999</v>
      </c>
      <c r="X143" s="36">
        <f>SUMIFS(СВЦЭМ!$C$39:$C$782,СВЦЭМ!$A$39:$A$782,$A143,СВЦЭМ!$B$39:$B$782,X$119)+'СЕТ СН'!$I$12+СВЦЭМ!$D$10+'СЕТ СН'!$I$5-'СЕТ СН'!$I$20</f>
        <v>3059.8415867100002</v>
      </c>
      <c r="Y143" s="36">
        <f>SUMIFS(СВЦЭМ!$C$39:$C$782,СВЦЭМ!$A$39:$A$782,$A143,СВЦЭМ!$B$39:$B$782,Y$119)+'СЕТ СН'!$I$12+СВЦЭМ!$D$10+'СЕТ СН'!$I$5-'СЕТ СН'!$I$20</f>
        <v>3067.8906413700001</v>
      </c>
    </row>
    <row r="144" spans="1:25" ht="15.75" x14ac:dyDescent="0.2">
      <c r="A144" s="35">
        <f t="shared" si="3"/>
        <v>44402</v>
      </c>
      <c r="B144" s="36">
        <f>SUMIFS(СВЦЭМ!$C$39:$C$782,СВЦЭМ!$A$39:$A$782,$A144,СВЦЭМ!$B$39:$B$782,B$119)+'СЕТ СН'!$I$12+СВЦЭМ!$D$10+'СЕТ СН'!$I$5-'СЕТ СН'!$I$20</f>
        <v>3037.5501314900002</v>
      </c>
      <c r="C144" s="36">
        <f>SUMIFS(СВЦЭМ!$C$39:$C$782,СВЦЭМ!$A$39:$A$782,$A144,СВЦЭМ!$B$39:$B$782,C$119)+'СЕТ СН'!$I$12+СВЦЭМ!$D$10+'СЕТ СН'!$I$5-'СЕТ СН'!$I$20</f>
        <v>3103.5467457600002</v>
      </c>
      <c r="D144" s="36">
        <f>SUMIFS(СВЦЭМ!$C$39:$C$782,СВЦЭМ!$A$39:$A$782,$A144,СВЦЭМ!$B$39:$B$782,D$119)+'СЕТ СН'!$I$12+СВЦЭМ!$D$10+'СЕТ СН'!$I$5-'СЕТ СН'!$I$20</f>
        <v>3142.4422963900001</v>
      </c>
      <c r="E144" s="36">
        <f>SUMIFS(СВЦЭМ!$C$39:$C$782,СВЦЭМ!$A$39:$A$782,$A144,СВЦЭМ!$B$39:$B$782,E$119)+'СЕТ СН'!$I$12+СВЦЭМ!$D$10+'СЕТ СН'!$I$5-'СЕТ СН'!$I$20</f>
        <v>3164.1880972500003</v>
      </c>
      <c r="F144" s="36">
        <f>SUMIFS(СВЦЭМ!$C$39:$C$782,СВЦЭМ!$A$39:$A$782,$A144,СВЦЭМ!$B$39:$B$782,F$119)+'СЕТ СН'!$I$12+СВЦЭМ!$D$10+'СЕТ СН'!$I$5-'СЕТ СН'!$I$20</f>
        <v>3170.0898309200002</v>
      </c>
      <c r="G144" s="36">
        <f>SUMIFS(СВЦЭМ!$C$39:$C$782,СВЦЭМ!$A$39:$A$782,$A144,СВЦЭМ!$B$39:$B$782,G$119)+'СЕТ СН'!$I$12+СВЦЭМ!$D$10+'СЕТ СН'!$I$5-'СЕТ СН'!$I$20</f>
        <v>3157.8479908500003</v>
      </c>
      <c r="H144" s="36">
        <f>SUMIFS(СВЦЭМ!$C$39:$C$782,СВЦЭМ!$A$39:$A$782,$A144,СВЦЭМ!$B$39:$B$782,H$119)+'СЕТ СН'!$I$12+СВЦЭМ!$D$10+'СЕТ СН'!$I$5-'СЕТ СН'!$I$20</f>
        <v>3140.3069322800002</v>
      </c>
      <c r="I144" s="36">
        <f>SUMIFS(СВЦЭМ!$C$39:$C$782,СВЦЭМ!$A$39:$A$782,$A144,СВЦЭМ!$B$39:$B$782,I$119)+'СЕТ СН'!$I$12+СВЦЭМ!$D$10+'СЕТ СН'!$I$5-'СЕТ СН'!$I$20</f>
        <v>3087.9439405500002</v>
      </c>
      <c r="J144" s="36">
        <f>SUMIFS(СВЦЭМ!$C$39:$C$782,СВЦЭМ!$A$39:$A$782,$A144,СВЦЭМ!$B$39:$B$782,J$119)+'СЕТ СН'!$I$12+СВЦЭМ!$D$10+'СЕТ СН'!$I$5-'СЕТ СН'!$I$20</f>
        <v>3019.2229927900003</v>
      </c>
      <c r="K144" s="36">
        <f>SUMIFS(СВЦЭМ!$C$39:$C$782,СВЦЭМ!$A$39:$A$782,$A144,СВЦЭМ!$B$39:$B$782,K$119)+'СЕТ СН'!$I$12+СВЦЭМ!$D$10+'СЕТ СН'!$I$5-'СЕТ СН'!$I$20</f>
        <v>2985.3152080899999</v>
      </c>
      <c r="L144" s="36">
        <f>SUMIFS(СВЦЭМ!$C$39:$C$782,СВЦЭМ!$A$39:$A$782,$A144,СВЦЭМ!$B$39:$B$782,L$119)+'СЕТ СН'!$I$12+СВЦЭМ!$D$10+'СЕТ СН'!$I$5-'СЕТ СН'!$I$20</f>
        <v>2983.9764345600001</v>
      </c>
      <c r="M144" s="36">
        <f>SUMIFS(СВЦЭМ!$C$39:$C$782,СВЦЭМ!$A$39:$A$782,$A144,СВЦЭМ!$B$39:$B$782,M$119)+'СЕТ СН'!$I$12+СВЦЭМ!$D$10+'СЕТ СН'!$I$5-'СЕТ СН'!$I$20</f>
        <v>2996.7046059900003</v>
      </c>
      <c r="N144" s="36">
        <f>SUMIFS(СВЦЭМ!$C$39:$C$782,СВЦЭМ!$A$39:$A$782,$A144,СВЦЭМ!$B$39:$B$782,N$119)+'СЕТ СН'!$I$12+СВЦЭМ!$D$10+'СЕТ СН'!$I$5-'СЕТ СН'!$I$20</f>
        <v>3052.0696850300001</v>
      </c>
      <c r="O144" s="36">
        <f>SUMIFS(СВЦЭМ!$C$39:$C$782,СВЦЭМ!$A$39:$A$782,$A144,СВЦЭМ!$B$39:$B$782,O$119)+'СЕТ СН'!$I$12+СВЦЭМ!$D$10+'СЕТ СН'!$I$5-'СЕТ СН'!$I$20</f>
        <v>3089.3319178900001</v>
      </c>
      <c r="P144" s="36">
        <f>SUMIFS(СВЦЭМ!$C$39:$C$782,СВЦЭМ!$A$39:$A$782,$A144,СВЦЭМ!$B$39:$B$782,P$119)+'СЕТ СН'!$I$12+СВЦЭМ!$D$10+'СЕТ СН'!$I$5-'СЕТ СН'!$I$20</f>
        <v>3087.7908856000004</v>
      </c>
      <c r="Q144" s="36">
        <f>SUMIFS(СВЦЭМ!$C$39:$C$782,СВЦЭМ!$A$39:$A$782,$A144,СВЦЭМ!$B$39:$B$782,Q$119)+'СЕТ СН'!$I$12+СВЦЭМ!$D$10+'СЕТ СН'!$I$5-'СЕТ СН'!$I$20</f>
        <v>3096.2502243500003</v>
      </c>
      <c r="R144" s="36">
        <f>SUMIFS(СВЦЭМ!$C$39:$C$782,СВЦЭМ!$A$39:$A$782,$A144,СВЦЭМ!$B$39:$B$782,R$119)+'СЕТ СН'!$I$12+СВЦЭМ!$D$10+'СЕТ СН'!$I$5-'СЕТ СН'!$I$20</f>
        <v>3055.0895038200001</v>
      </c>
      <c r="S144" s="36">
        <f>SUMIFS(СВЦЭМ!$C$39:$C$782,СВЦЭМ!$A$39:$A$782,$A144,СВЦЭМ!$B$39:$B$782,S$119)+'СЕТ СН'!$I$12+СВЦЭМ!$D$10+'СЕТ СН'!$I$5-'СЕТ СН'!$I$20</f>
        <v>3029.4861672100001</v>
      </c>
      <c r="T144" s="36">
        <f>SUMIFS(СВЦЭМ!$C$39:$C$782,СВЦЭМ!$A$39:$A$782,$A144,СВЦЭМ!$B$39:$B$782,T$119)+'СЕТ СН'!$I$12+СВЦЭМ!$D$10+'СЕТ СН'!$I$5-'СЕТ СН'!$I$20</f>
        <v>2999.0205233300003</v>
      </c>
      <c r="U144" s="36">
        <f>SUMIFS(СВЦЭМ!$C$39:$C$782,СВЦЭМ!$A$39:$A$782,$A144,СВЦЭМ!$B$39:$B$782,U$119)+'СЕТ СН'!$I$12+СВЦЭМ!$D$10+'СЕТ СН'!$I$5-'СЕТ СН'!$I$20</f>
        <v>2996.5344441800003</v>
      </c>
      <c r="V144" s="36">
        <f>SUMIFS(СВЦЭМ!$C$39:$C$782,СВЦЭМ!$A$39:$A$782,$A144,СВЦЭМ!$B$39:$B$782,V$119)+'СЕТ СН'!$I$12+СВЦЭМ!$D$10+'СЕТ СН'!$I$5-'СЕТ СН'!$I$20</f>
        <v>2997.8875340900004</v>
      </c>
      <c r="W144" s="36">
        <f>SUMIFS(СВЦЭМ!$C$39:$C$782,СВЦЭМ!$A$39:$A$782,$A144,СВЦЭМ!$B$39:$B$782,W$119)+'СЕТ СН'!$I$12+СВЦЭМ!$D$10+'СЕТ СН'!$I$5-'СЕТ СН'!$I$20</f>
        <v>3042.94949017</v>
      </c>
      <c r="X144" s="36">
        <f>SUMIFS(СВЦЭМ!$C$39:$C$782,СВЦЭМ!$A$39:$A$782,$A144,СВЦЭМ!$B$39:$B$782,X$119)+'СЕТ СН'!$I$12+СВЦЭМ!$D$10+'СЕТ СН'!$I$5-'СЕТ СН'!$I$20</f>
        <v>3006.2502683700004</v>
      </c>
      <c r="Y144" s="36">
        <f>SUMIFS(СВЦЭМ!$C$39:$C$782,СВЦЭМ!$A$39:$A$782,$A144,СВЦЭМ!$B$39:$B$782,Y$119)+'СЕТ СН'!$I$12+СВЦЭМ!$D$10+'СЕТ СН'!$I$5-'СЕТ СН'!$I$20</f>
        <v>3024.62660762</v>
      </c>
    </row>
    <row r="145" spans="1:26" ht="15.75" x14ac:dyDescent="0.2">
      <c r="A145" s="35">
        <f t="shared" si="3"/>
        <v>44403</v>
      </c>
      <c r="B145" s="36">
        <f>SUMIFS(СВЦЭМ!$C$39:$C$782,СВЦЭМ!$A$39:$A$782,$A145,СВЦЭМ!$B$39:$B$782,B$119)+'СЕТ СН'!$I$12+СВЦЭМ!$D$10+'СЕТ СН'!$I$5-'СЕТ СН'!$I$20</f>
        <v>3043.8492549000002</v>
      </c>
      <c r="C145" s="36">
        <f>SUMIFS(СВЦЭМ!$C$39:$C$782,СВЦЭМ!$A$39:$A$782,$A145,СВЦЭМ!$B$39:$B$782,C$119)+'СЕТ СН'!$I$12+СВЦЭМ!$D$10+'СЕТ СН'!$I$5-'СЕТ СН'!$I$20</f>
        <v>3107.6620966200003</v>
      </c>
      <c r="D145" s="36">
        <f>SUMIFS(СВЦЭМ!$C$39:$C$782,СВЦЭМ!$A$39:$A$782,$A145,СВЦЭМ!$B$39:$B$782,D$119)+'СЕТ СН'!$I$12+СВЦЭМ!$D$10+'СЕТ СН'!$I$5-'СЕТ СН'!$I$20</f>
        <v>3142.1386803600003</v>
      </c>
      <c r="E145" s="36">
        <f>SUMIFS(СВЦЭМ!$C$39:$C$782,СВЦЭМ!$A$39:$A$782,$A145,СВЦЭМ!$B$39:$B$782,E$119)+'СЕТ СН'!$I$12+СВЦЭМ!$D$10+'СЕТ СН'!$I$5-'СЕТ СН'!$I$20</f>
        <v>3145.21695348</v>
      </c>
      <c r="F145" s="36">
        <f>SUMIFS(СВЦЭМ!$C$39:$C$782,СВЦЭМ!$A$39:$A$782,$A145,СВЦЭМ!$B$39:$B$782,F$119)+'СЕТ СН'!$I$12+СВЦЭМ!$D$10+'СЕТ СН'!$I$5-'СЕТ СН'!$I$20</f>
        <v>3149.6987042000001</v>
      </c>
      <c r="G145" s="36">
        <f>SUMIFS(СВЦЭМ!$C$39:$C$782,СВЦЭМ!$A$39:$A$782,$A145,СВЦЭМ!$B$39:$B$782,G$119)+'СЕТ СН'!$I$12+СВЦЭМ!$D$10+'СЕТ СН'!$I$5-'СЕТ СН'!$I$20</f>
        <v>3137.5026567100003</v>
      </c>
      <c r="H145" s="36">
        <f>SUMIFS(СВЦЭМ!$C$39:$C$782,СВЦЭМ!$A$39:$A$782,$A145,СВЦЭМ!$B$39:$B$782,H$119)+'СЕТ СН'!$I$12+СВЦЭМ!$D$10+'СЕТ СН'!$I$5-'СЕТ СН'!$I$20</f>
        <v>3125.5518740400003</v>
      </c>
      <c r="I145" s="36">
        <f>SUMIFS(СВЦЭМ!$C$39:$C$782,СВЦЭМ!$A$39:$A$782,$A145,СВЦЭМ!$B$39:$B$782,I$119)+'СЕТ СН'!$I$12+СВЦЭМ!$D$10+'СЕТ СН'!$I$5-'СЕТ СН'!$I$20</f>
        <v>3064.4659080600004</v>
      </c>
      <c r="J145" s="36">
        <f>SUMIFS(СВЦЭМ!$C$39:$C$782,СВЦЭМ!$A$39:$A$782,$A145,СВЦЭМ!$B$39:$B$782,J$119)+'СЕТ СН'!$I$12+СВЦЭМ!$D$10+'СЕТ СН'!$I$5-'СЕТ СН'!$I$20</f>
        <v>3017.8616955500001</v>
      </c>
      <c r="K145" s="36">
        <f>SUMIFS(СВЦЭМ!$C$39:$C$782,СВЦЭМ!$A$39:$A$782,$A145,СВЦЭМ!$B$39:$B$782,K$119)+'СЕТ СН'!$I$12+СВЦЭМ!$D$10+'СЕТ СН'!$I$5-'СЕТ СН'!$I$20</f>
        <v>3069.2816187000003</v>
      </c>
      <c r="L145" s="36">
        <f>SUMIFS(СВЦЭМ!$C$39:$C$782,СВЦЭМ!$A$39:$A$782,$A145,СВЦЭМ!$B$39:$B$782,L$119)+'СЕТ СН'!$I$12+СВЦЭМ!$D$10+'СЕТ СН'!$I$5-'СЕТ СН'!$I$20</f>
        <v>3100.7730714300001</v>
      </c>
      <c r="M145" s="36">
        <f>SUMIFS(СВЦЭМ!$C$39:$C$782,СВЦЭМ!$A$39:$A$782,$A145,СВЦЭМ!$B$39:$B$782,M$119)+'СЕТ СН'!$I$12+СВЦЭМ!$D$10+'СЕТ СН'!$I$5-'СЕТ СН'!$I$20</f>
        <v>3071.6698271100004</v>
      </c>
      <c r="N145" s="36">
        <f>SUMIFS(СВЦЭМ!$C$39:$C$782,СВЦЭМ!$A$39:$A$782,$A145,СВЦЭМ!$B$39:$B$782,N$119)+'СЕТ СН'!$I$12+СВЦЭМ!$D$10+'СЕТ СН'!$I$5-'СЕТ СН'!$I$20</f>
        <v>3120.05122278</v>
      </c>
      <c r="O145" s="36">
        <f>SUMIFS(СВЦЭМ!$C$39:$C$782,СВЦЭМ!$A$39:$A$782,$A145,СВЦЭМ!$B$39:$B$782,O$119)+'СЕТ СН'!$I$12+СВЦЭМ!$D$10+'СЕТ СН'!$I$5-'СЕТ СН'!$I$20</f>
        <v>3104.0773763900002</v>
      </c>
      <c r="P145" s="36">
        <f>SUMIFS(СВЦЭМ!$C$39:$C$782,СВЦЭМ!$A$39:$A$782,$A145,СВЦЭМ!$B$39:$B$782,P$119)+'СЕТ СН'!$I$12+СВЦЭМ!$D$10+'СЕТ СН'!$I$5-'СЕТ СН'!$I$20</f>
        <v>3109.1153487900001</v>
      </c>
      <c r="Q145" s="36">
        <f>SUMIFS(СВЦЭМ!$C$39:$C$782,СВЦЭМ!$A$39:$A$782,$A145,СВЦЭМ!$B$39:$B$782,Q$119)+'СЕТ СН'!$I$12+СВЦЭМ!$D$10+'СЕТ СН'!$I$5-'СЕТ СН'!$I$20</f>
        <v>3104.8560843200003</v>
      </c>
      <c r="R145" s="36">
        <f>SUMIFS(СВЦЭМ!$C$39:$C$782,СВЦЭМ!$A$39:$A$782,$A145,СВЦЭМ!$B$39:$B$782,R$119)+'СЕТ СН'!$I$12+СВЦЭМ!$D$10+'СЕТ СН'!$I$5-'СЕТ СН'!$I$20</f>
        <v>3117.6515965900003</v>
      </c>
      <c r="S145" s="36">
        <f>SUMIFS(СВЦЭМ!$C$39:$C$782,СВЦЭМ!$A$39:$A$782,$A145,СВЦЭМ!$B$39:$B$782,S$119)+'СЕТ СН'!$I$12+СВЦЭМ!$D$10+'СЕТ СН'!$I$5-'СЕТ СН'!$I$20</f>
        <v>3039.22143542</v>
      </c>
      <c r="T145" s="36">
        <f>SUMIFS(СВЦЭМ!$C$39:$C$782,СВЦЭМ!$A$39:$A$782,$A145,СВЦЭМ!$B$39:$B$782,T$119)+'СЕТ СН'!$I$12+СВЦЭМ!$D$10+'СЕТ СН'!$I$5-'СЕТ СН'!$I$20</f>
        <v>3017.7537292900001</v>
      </c>
      <c r="U145" s="36">
        <f>SUMIFS(СВЦЭМ!$C$39:$C$782,СВЦЭМ!$A$39:$A$782,$A145,СВЦЭМ!$B$39:$B$782,U$119)+'СЕТ СН'!$I$12+СВЦЭМ!$D$10+'СЕТ СН'!$I$5-'СЕТ СН'!$I$20</f>
        <v>3023.6543999</v>
      </c>
      <c r="V145" s="36">
        <f>SUMIFS(СВЦЭМ!$C$39:$C$782,СВЦЭМ!$A$39:$A$782,$A145,СВЦЭМ!$B$39:$B$782,V$119)+'СЕТ СН'!$I$12+СВЦЭМ!$D$10+'СЕТ СН'!$I$5-'СЕТ СН'!$I$20</f>
        <v>3012.4924051500002</v>
      </c>
      <c r="W145" s="36">
        <f>SUMIFS(СВЦЭМ!$C$39:$C$782,СВЦЭМ!$A$39:$A$782,$A145,СВЦЭМ!$B$39:$B$782,W$119)+'СЕТ СН'!$I$12+СВЦЭМ!$D$10+'СЕТ СН'!$I$5-'СЕТ СН'!$I$20</f>
        <v>3062.7838387700003</v>
      </c>
      <c r="X145" s="36">
        <f>SUMIFS(СВЦЭМ!$C$39:$C$782,СВЦЭМ!$A$39:$A$782,$A145,СВЦЭМ!$B$39:$B$782,X$119)+'СЕТ СН'!$I$12+СВЦЭМ!$D$10+'СЕТ СН'!$I$5-'СЕТ СН'!$I$20</f>
        <v>3028.5187296399999</v>
      </c>
      <c r="Y145" s="36">
        <f>SUMIFS(СВЦЭМ!$C$39:$C$782,СВЦЭМ!$A$39:$A$782,$A145,СВЦЭМ!$B$39:$B$782,Y$119)+'СЕТ СН'!$I$12+СВЦЭМ!$D$10+'СЕТ СН'!$I$5-'СЕТ СН'!$I$20</f>
        <v>2976.13933232</v>
      </c>
    </row>
    <row r="146" spans="1:26" ht="15.75" x14ac:dyDescent="0.2">
      <c r="A146" s="35">
        <f t="shared" si="3"/>
        <v>44404</v>
      </c>
      <c r="B146" s="36">
        <f>SUMIFS(СВЦЭМ!$C$39:$C$782,СВЦЭМ!$A$39:$A$782,$A146,СВЦЭМ!$B$39:$B$782,B$119)+'СЕТ СН'!$I$12+СВЦЭМ!$D$10+'СЕТ СН'!$I$5-'СЕТ СН'!$I$20</f>
        <v>3166.3510924100001</v>
      </c>
      <c r="C146" s="36">
        <f>SUMIFS(СВЦЭМ!$C$39:$C$782,СВЦЭМ!$A$39:$A$782,$A146,СВЦЭМ!$B$39:$B$782,C$119)+'СЕТ СН'!$I$12+СВЦЭМ!$D$10+'СЕТ СН'!$I$5-'СЕТ СН'!$I$20</f>
        <v>3216.5659551500003</v>
      </c>
      <c r="D146" s="36">
        <f>SUMIFS(СВЦЭМ!$C$39:$C$782,СВЦЭМ!$A$39:$A$782,$A146,СВЦЭМ!$B$39:$B$782,D$119)+'СЕТ СН'!$I$12+СВЦЭМ!$D$10+'СЕТ СН'!$I$5-'СЕТ СН'!$I$20</f>
        <v>3252.7369470100002</v>
      </c>
      <c r="E146" s="36">
        <f>SUMIFS(СВЦЭМ!$C$39:$C$782,СВЦЭМ!$A$39:$A$782,$A146,СВЦЭМ!$B$39:$B$782,E$119)+'СЕТ СН'!$I$12+СВЦЭМ!$D$10+'СЕТ СН'!$I$5-'СЕТ СН'!$I$20</f>
        <v>3258.58464602</v>
      </c>
      <c r="F146" s="36">
        <f>SUMIFS(СВЦЭМ!$C$39:$C$782,СВЦЭМ!$A$39:$A$782,$A146,СВЦЭМ!$B$39:$B$782,F$119)+'СЕТ СН'!$I$12+СВЦЭМ!$D$10+'СЕТ СН'!$I$5-'СЕТ СН'!$I$20</f>
        <v>3268.27485647</v>
      </c>
      <c r="G146" s="36">
        <f>SUMIFS(СВЦЭМ!$C$39:$C$782,СВЦЭМ!$A$39:$A$782,$A146,СВЦЭМ!$B$39:$B$782,G$119)+'СЕТ СН'!$I$12+СВЦЭМ!$D$10+'СЕТ СН'!$I$5-'СЕТ СН'!$I$20</f>
        <v>3247.7571531100002</v>
      </c>
      <c r="H146" s="36">
        <f>SUMIFS(СВЦЭМ!$C$39:$C$782,СВЦЭМ!$A$39:$A$782,$A146,СВЦЭМ!$B$39:$B$782,H$119)+'СЕТ СН'!$I$12+СВЦЭМ!$D$10+'СЕТ СН'!$I$5-'СЕТ СН'!$I$20</f>
        <v>3223.0498902200002</v>
      </c>
      <c r="I146" s="36">
        <f>SUMIFS(СВЦЭМ!$C$39:$C$782,СВЦЭМ!$A$39:$A$782,$A146,СВЦЭМ!$B$39:$B$782,I$119)+'СЕТ СН'!$I$12+СВЦЭМ!$D$10+'СЕТ СН'!$I$5-'СЕТ СН'!$I$20</f>
        <v>3169.32147407</v>
      </c>
      <c r="J146" s="36">
        <f>SUMIFS(СВЦЭМ!$C$39:$C$782,СВЦЭМ!$A$39:$A$782,$A146,СВЦЭМ!$B$39:$B$782,J$119)+'СЕТ СН'!$I$12+СВЦЭМ!$D$10+'СЕТ СН'!$I$5-'СЕТ СН'!$I$20</f>
        <v>3119.7364113500003</v>
      </c>
      <c r="K146" s="36">
        <f>SUMIFS(СВЦЭМ!$C$39:$C$782,СВЦЭМ!$A$39:$A$782,$A146,СВЦЭМ!$B$39:$B$782,K$119)+'СЕТ СН'!$I$12+СВЦЭМ!$D$10+'СЕТ СН'!$I$5-'СЕТ СН'!$I$20</f>
        <v>3060.3111813</v>
      </c>
      <c r="L146" s="36">
        <f>SUMIFS(СВЦЭМ!$C$39:$C$782,СВЦЭМ!$A$39:$A$782,$A146,СВЦЭМ!$B$39:$B$782,L$119)+'СЕТ СН'!$I$12+СВЦЭМ!$D$10+'СЕТ СН'!$I$5-'СЕТ СН'!$I$20</f>
        <v>3065.1498993700002</v>
      </c>
      <c r="M146" s="36">
        <f>SUMIFS(СВЦЭМ!$C$39:$C$782,СВЦЭМ!$A$39:$A$782,$A146,СВЦЭМ!$B$39:$B$782,M$119)+'СЕТ СН'!$I$12+СВЦЭМ!$D$10+'СЕТ СН'!$I$5-'СЕТ СН'!$I$20</f>
        <v>3117.6549249300001</v>
      </c>
      <c r="N146" s="36">
        <f>SUMIFS(СВЦЭМ!$C$39:$C$782,СВЦЭМ!$A$39:$A$782,$A146,СВЦЭМ!$B$39:$B$782,N$119)+'СЕТ СН'!$I$12+СВЦЭМ!$D$10+'СЕТ СН'!$I$5-'СЕТ СН'!$I$20</f>
        <v>3156.4143600500001</v>
      </c>
      <c r="O146" s="36">
        <f>SUMIFS(СВЦЭМ!$C$39:$C$782,СВЦЭМ!$A$39:$A$782,$A146,СВЦЭМ!$B$39:$B$782,O$119)+'СЕТ СН'!$I$12+СВЦЭМ!$D$10+'СЕТ СН'!$I$5-'СЕТ СН'!$I$20</f>
        <v>3141.5534582</v>
      </c>
      <c r="P146" s="36">
        <f>SUMIFS(СВЦЭМ!$C$39:$C$782,СВЦЭМ!$A$39:$A$782,$A146,СВЦЭМ!$B$39:$B$782,P$119)+'СЕТ СН'!$I$12+СВЦЭМ!$D$10+'СЕТ СН'!$I$5-'СЕТ СН'!$I$20</f>
        <v>3143.4593460700003</v>
      </c>
      <c r="Q146" s="36">
        <f>SUMIFS(СВЦЭМ!$C$39:$C$782,СВЦЭМ!$A$39:$A$782,$A146,СВЦЭМ!$B$39:$B$782,Q$119)+'СЕТ СН'!$I$12+СВЦЭМ!$D$10+'СЕТ СН'!$I$5-'СЕТ СН'!$I$20</f>
        <v>3142.1085768299999</v>
      </c>
      <c r="R146" s="36">
        <f>SUMIFS(СВЦЭМ!$C$39:$C$782,СВЦЭМ!$A$39:$A$782,$A146,СВЦЭМ!$B$39:$B$782,R$119)+'СЕТ СН'!$I$12+СВЦЭМ!$D$10+'СЕТ СН'!$I$5-'СЕТ СН'!$I$20</f>
        <v>3140.57179933</v>
      </c>
      <c r="S146" s="36">
        <f>SUMIFS(СВЦЭМ!$C$39:$C$782,СВЦЭМ!$A$39:$A$782,$A146,СВЦЭМ!$B$39:$B$782,S$119)+'СЕТ СН'!$I$12+СВЦЭМ!$D$10+'СЕТ СН'!$I$5-'СЕТ СН'!$I$20</f>
        <v>3136.0092864500002</v>
      </c>
      <c r="T146" s="36">
        <f>SUMIFS(СВЦЭМ!$C$39:$C$782,СВЦЭМ!$A$39:$A$782,$A146,СВЦЭМ!$B$39:$B$782,T$119)+'СЕТ СН'!$I$12+СВЦЭМ!$D$10+'СЕТ СН'!$I$5-'СЕТ СН'!$I$20</f>
        <v>3115.4705944900002</v>
      </c>
      <c r="U146" s="36">
        <f>SUMIFS(СВЦЭМ!$C$39:$C$782,СВЦЭМ!$A$39:$A$782,$A146,СВЦЭМ!$B$39:$B$782,U$119)+'СЕТ СН'!$I$12+СВЦЭМ!$D$10+'СЕТ СН'!$I$5-'СЕТ СН'!$I$20</f>
        <v>3102.1650429900001</v>
      </c>
      <c r="V146" s="36">
        <f>SUMIFS(СВЦЭМ!$C$39:$C$782,СВЦЭМ!$A$39:$A$782,$A146,СВЦЭМ!$B$39:$B$782,V$119)+'СЕТ СН'!$I$12+СВЦЭМ!$D$10+'СЕТ СН'!$I$5-'СЕТ СН'!$I$20</f>
        <v>3053.7126719100002</v>
      </c>
      <c r="W146" s="36">
        <f>SUMIFS(СВЦЭМ!$C$39:$C$782,СВЦЭМ!$A$39:$A$782,$A146,СВЦЭМ!$B$39:$B$782,W$119)+'СЕТ СН'!$I$12+СВЦЭМ!$D$10+'СЕТ СН'!$I$5-'СЕТ СН'!$I$20</f>
        <v>3065.3989458700003</v>
      </c>
      <c r="X146" s="36">
        <f>SUMIFS(СВЦЭМ!$C$39:$C$782,СВЦЭМ!$A$39:$A$782,$A146,СВЦЭМ!$B$39:$B$782,X$119)+'СЕТ СН'!$I$12+СВЦЭМ!$D$10+'СЕТ СН'!$I$5-'СЕТ СН'!$I$20</f>
        <v>3079.3900028500002</v>
      </c>
      <c r="Y146" s="36">
        <f>SUMIFS(СВЦЭМ!$C$39:$C$782,СВЦЭМ!$A$39:$A$782,$A146,СВЦЭМ!$B$39:$B$782,Y$119)+'СЕТ СН'!$I$12+СВЦЭМ!$D$10+'СЕТ СН'!$I$5-'СЕТ СН'!$I$20</f>
        <v>3136.4593525999999</v>
      </c>
    </row>
    <row r="147" spans="1:26" ht="15.75" x14ac:dyDescent="0.2">
      <c r="A147" s="35">
        <f t="shared" si="3"/>
        <v>44405</v>
      </c>
      <c r="B147" s="36">
        <f>SUMIFS(СВЦЭМ!$C$39:$C$782,СВЦЭМ!$A$39:$A$782,$A147,СВЦЭМ!$B$39:$B$782,B$119)+'СЕТ СН'!$I$12+СВЦЭМ!$D$10+'СЕТ СН'!$I$5-'СЕТ СН'!$I$20</f>
        <v>3191.4703865300003</v>
      </c>
      <c r="C147" s="36">
        <f>SUMIFS(СВЦЭМ!$C$39:$C$782,СВЦЭМ!$A$39:$A$782,$A147,СВЦЭМ!$B$39:$B$782,C$119)+'СЕТ СН'!$I$12+СВЦЭМ!$D$10+'СЕТ СН'!$I$5-'СЕТ СН'!$I$20</f>
        <v>3176.9578244000004</v>
      </c>
      <c r="D147" s="36">
        <f>SUMIFS(СВЦЭМ!$C$39:$C$782,СВЦЭМ!$A$39:$A$782,$A147,СВЦЭМ!$B$39:$B$782,D$119)+'СЕТ СН'!$I$12+СВЦЭМ!$D$10+'СЕТ СН'!$I$5-'СЕТ СН'!$I$20</f>
        <v>3223.7823541300004</v>
      </c>
      <c r="E147" s="36">
        <f>SUMIFS(СВЦЭМ!$C$39:$C$782,СВЦЭМ!$A$39:$A$782,$A147,СВЦЭМ!$B$39:$B$782,E$119)+'СЕТ СН'!$I$12+СВЦЭМ!$D$10+'СЕТ СН'!$I$5-'СЕТ СН'!$I$20</f>
        <v>3234.78320386</v>
      </c>
      <c r="F147" s="36">
        <f>SUMIFS(СВЦЭМ!$C$39:$C$782,СВЦЭМ!$A$39:$A$782,$A147,СВЦЭМ!$B$39:$B$782,F$119)+'СЕТ СН'!$I$12+СВЦЭМ!$D$10+'СЕТ СН'!$I$5-'СЕТ СН'!$I$20</f>
        <v>3229.6738231600002</v>
      </c>
      <c r="G147" s="36">
        <f>SUMIFS(СВЦЭМ!$C$39:$C$782,СВЦЭМ!$A$39:$A$782,$A147,СВЦЭМ!$B$39:$B$782,G$119)+'СЕТ СН'!$I$12+СВЦЭМ!$D$10+'СЕТ СН'!$I$5-'СЕТ СН'!$I$20</f>
        <v>3212.14770271</v>
      </c>
      <c r="H147" s="36">
        <f>SUMIFS(СВЦЭМ!$C$39:$C$782,СВЦЭМ!$A$39:$A$782,$A147,СВЦЭМ!$B$39:$B$782,H$119)+'СЕТ СН'!$I$12+СВЦЭМ!$D$10+'СЕТ СН'!$I$5-'СЕТ СН'!$I$20</f>
        <v>3200.6775532300003</v>
      </c>
      <c r="I147" s="36">
        <f>SUMIFS(СВЦЭМ!$C$39:$C$782,СВЦЭМ!$A$39:$A$782,$A147,СВЦЭМ!$B$39:$B$782,I$119)+'СЕТ СН'!$I$12+СВЦЭМ!$D$10+'СЕТ СН'!$I$5-'СЕТ СН'!$I$20</f>
        <v>3168.1334451299999</v>
      </c>
      <c r="J147" s="36">
        <f>SUMIFS(СВЦЭМ!$C$39:$C$782,СВЦЭМ!$A$39:$A$782,$A147,СВЦЭМ!$B$39:$B$782,J$119)+'СЕТ СН'!$I$12+СВЦЭМ!$D$10+'СЕТ СН'!$I$5-'СЕТ СН'!$I$20</f>
        <v>3119.8370538500003</v>
      </c>
      <c r="K147" s="36">
        <f>SUMIFS(СВЦЭМ!$C$39:$C$782,СВЦЭМ!$A$39:$A$782,$A147,СВЦЭМ!$B$39:$B$782,K$119)+'СЕТ СН'!$I$12+СВЦЭМ!$D$10+'СЕТ СН'!$I$5-'СЕТ СН'!$I$20</f>
        <v>3136.2385187200002</v>
      </c>
      <c r="L147" s="36">
        <f>SUMIFS(СВЦЭМ!$C$39:$C$782,СВЦЭМ!$A$39:$A$782,$A147,СВЦЭМ!$B$39:$B$782,L$119)+'СЕТ СН'!$I$12+СВЦЭМ!$D$10+'СЕТ СН'!$I$5-'СЕТ СН'!$I$20</f>
        <v>3109.6924680900001</v>
      </c>
      <c r="M147" s="36">
        <f>SUMIFS(СВЦЭМ!$C$39:$C$782,СВЦЭМ!$A$39:$A$782,$A147,СВЦЭМ!$B$39:$B$782,M$119)+'СЕТ СН'!$I$12+СВЦЭМ!$D$10+'СЕТ СН'!$I$5-'СЕТ СН'!$I$20</f>
        <v>3111.0630142600003</v>
      </c>
      <c r="N147" s="36">
        <f>SUMIFS(СВЦЭМ!$C$39:$C$782,СВЦЭМ!$A$39:$A$782,$A147,СВЦЭМ!$B$39:$B$782,N$119)+'СЕТ СН'!$I$12+СВЦЭМ!$D$10+'СЕТ СН'!$I$5-'СЕТ СН'!$I$20</f>
        <v>3115.1858260500003</v>
      </c>
      <c r="O147" s="36">
        <f>SUMIFS(СВЦЭМ!$C$39:$C$782,СВЦЭМ!$A$39:$A$782,$A147,СВЦЭМ!$B$39:$B$782,O$119)+'СЕТ СН'!$I$12+СВЦЭМ!$D$10+'СЕТ СН'!$I$5-'СЕТ СН'!$I$20</f>
        <v>3119.8229162300004</v>
      </c>
      <c r="P147" s="36">
        <f>SUMIFS(СВЦЭМ!$C$39:$C$782,СВЦЭМ!$A$39:$A$782,$A147,СВЦЭМ!$B$39:$B$782,P$119)+'СЕТ СН'!$I$12+СВЦЭМ!$D$10+'СЕТ СН'!$I$5-'СЕТ СН'!$I$20</f>
        <v>3166.0173013000003</v>
      </c>
      <c r="Q147" s="36">
        <f>SUMIFS(СВЦЭМ!$C$39:$C$782,СВЦЭМ!$A$39:$A$782,$A147,СВЦЭМ!$B$39:$B$782,Q$119)+'СЕТ СН'!$I$12+СВЦЭМ!$D$10+'СЕТ СН'!$I$5-'СЕТ СН'!$I$20</f>
        <v>3159.91453959</v>
      </c>
      <c r="R147" s="36">
        <f>SUMIFS(СВЦЭМ!$C$39:$C$782,СВЦЭМ!$A$39:$A$782,$A147,СВЦЭМ!$B$39:$B$782,R$119)+'СЕТ СН'!$I$12+СВЦЭМ!$D$10+'СЕТ СН'!$I$5-'СЕТ СН'!$I$20</f>
        <v>3158.0081696699999</v>
      </c>
      <c r="S147" s="36">
        <f>SUMIFS(СВЦЭМ!$C$39:$C$782,СВЦЭМ!$A$39:$A$782,$A147,СВЦЭМ!$B$39:$B$782,S$119)+'СЕТ СН'!$I$12+СВЦЭМ!$D$10+'СЕТ СН'!$I$5-'СЕТ СН'!$I$20</f>
        <v>3152.7061258200001</v>
      </c>
      <c r="T147" s="36">
        <f>SUMIFS(СВЦЭМ!$C$39:$C$782,СВЦЭМ!$A$39:$A$782,$A147,СВЦЭМ!$B$39:$B$782,T$119)+'СЕТ СН'!$I$12+СВЦЭМ!$D$10+'СЕТ СН'!$I$5-'СЕТ СН'!$I$20</f>
        <v>3151.7904388800002</v>
      </c>
      <c r="U147" s="36">
        <f>SUMIFS(СВЦЭМ!$C$39:$C$782,СВЦЭМ!$A$39:$A$782,$A147,СВЦЭМ!$B$39:$B$782,U$119)+'СЕТ СН'!$I$12+СВЦЭМ!$D$10+'СЕТ СН'!$I$5-'СЕТ СН'!$I$20</f>
        <v>3152.5675436000001</v>
      </c>
      <c r="V147" s="36">
        <f>SUMIFS(СВЦЭМ!$C$39:$C$782,СВЦЭМ!$A$39:$A$782,$A147,СВЦЭМ!$B$39:$B$782,V$119)+'СЕТ СН'!$I$12+СВЦЭМ!$D$10+'СЕТ СН'!$I$5-'СЕТ СН'!$I$20</f>
        <v>3143.1573756100001</v>
      </c>
      <c r="W147" s="36">
        <f>SUMIFS(СВЦЭМ!$C$39:$C$782,СВЦЭМ!$A$39:$A$782,$A147,СВЦЭМ!$B$39:$B$782,W$119)+'СЕТ СН'!$I$12+СВЦЭМ!$D$10+'СЕТ СН'!$I$5-'СЕТ СН'!$I$20</f>
        <v>3162.0167620000002</v>
      </c>
      <c r="X147" s="36">
        <f>SUMIFS(СВЦЭМ!$C$39:$C$782,СВЦЭМ!$A$39:$A$782,$A147,СВЦЭМ!$B$39:$B$782,X$119)+'СЕТ СН'!$I$12+СВЦЭМ!$D$10+'СЕТ СН'!$I$5-'СЕТ СН'!$I$20</f>
        <v>3130.0514246100001</v>
      </c>
      <c r="Y147" s="36">
        <f>SUMIFS(СВЦЭМ!$C$39:$C$782,СВЦЭМ!$A$39:$A$782,$A147,СВЦЭМ!$B$39:$B$782,Y$119)+'СЕТ СН'!$I$12+СВЦЭМ!$D$10+'СЕТ СН'!$I$5-'СЕТ СН'!$I$20</f>
        <v>3117.2720021300001</v>
      </c>
    </row>
    <row r="148" spans="1:26" ht="15.75" x14ac:dyDescent="0.2">
      <c r="A148" s="35">
        <f t="shared" si="3"/>
        <v>44406</v>
      </c>
      <c r="B148" s="36">
        <f>SUMIFS(СВЦЭМ!$C$39:$C$782,СВЦЭМ!$A$39:$A$782,$A148,СВЦЭМ!$B$39:$B$782,B$119)+'СЕТ СН'!$I$12+СВЦЭМ!$D$10+'СЕТ СН'!$I$5-'СЕТ СН'!$I$20</f>
        <v>3162.96646788</v>
      </c>
      <c r="C148" s="36">
        <f>SUMIFS(СВЦЭМ!$C$39:$C$782,СВЦЭМ!$A$39:$A$782,$A148,СВЦЭМ!$B$39:$B$782,C$119)+'СЕТ СН'!$I$12+СВЦЭМ!$D$10+'СЕТ СН'!$I$5-'СЕТ СН'!$I$20</f>
        <v>3316.96943633</v>
      </c>
      <c r="D148" s="36">
        <f>SUMIFS(СВЦЭМ!$C$39:$C$782,СВЦЭМ!$A$39:$A$782,$A148,СВЦЭМ!$B$39:$B$782,D$119)+'СЕТ СН'!$I$12+СВЦЭМ!$D$10+'СЕТ СН'!$I$5-'СЕТ СН'!$I$20</f>
        <v>3284.7625578300003</v>
      </c>
      <c r="E148" s="36">
        <f>SUMIFS(СВЦЭМ!$C$39:$C$782,СВЦЭМ!$A$39:$A$782,$A148,СВЦЭМ!$B$39:$B$782,E$119)+'СЕТ СН'!$I$12+СВЦЭМ!$D$10+'СЕТ СН'!$I$5-'СЕТ СН'!$I$20</f>
        <v>3262.7004262999999</v>
      </c>
      <c r="F148" s="36">
        <f>SUMIFS(СВЦЭМ!$C$39:$C$782,СВЦЭМ!$A$39:$A$782,$A148,СВЦЭМ!$B$39:$B$782,F$119)+'СЕТ СН'!$I$12+СВЦЭМ!$D$10+'СЕТ СН'!$I$5-'СЕТ СН'!$I$20</f>
        <v>3256.81330626</v>
      </c>
      <c r="G148" s="36">
        <f>SUMIFS(СВЦЭМ!$C$39:$C$782,СВЦЭМ!$A$39:$A$782,$A148,СВЦЭМ!$B$39:$B$782,G$119)+'СЕТ СН'!$I$12+СВЦЭМ!$D$10+'СЕТ СН'!$I$5-'СЕТ СН'!$I$20</f>
        <v>3263.3051479800001</v>
      </c>
      <c r="H148" s="36">
        <f>SUMIFS(СВЦЭМ!$C$39:$C$782,СВЦЭМ!$A$39:$A$782,$A148,СВЦЭМ!$B$39:$B$782,H$119)+'СЕТ СН'!$I$12+СВЦЭМ!$D$10+'СЕТ СН'!$I$5-'СЕТ СН'!$I$20</f>
        <v>3306.99797455</v>
      </c>
      <c r="I148" s="36">
        <f>SUMIFS(СВЦЭМ!$C$39:$C$782,СВЦЭМ!$A$39:$A$782,$A148,СВЦЭМ!$B$39:$B$782,I$119)+'СЕТ СН'!$I$12+СВЦЭМ!$D$10+'СЕТ СН'!$I$5-'СЕТ СН'!$I$20</f>
        <v>3312.1270350700001</v>
      </c>
      <c r="J148" s="36">
        <f>SUMIFS(СВЦЭМ!$C$39:$C$782,СВЦЭМ!$A$39:$A$782,$A148,СВЦЭМ!$B$39:$B$782,J$119)+'СЕТ СН'!$I$12+СВЦЭМ!$D$10+'СЕТ СН'!$I$5-'СЕТ СН'!$I$20</f>
        <v>3215.0287749300001</v>
      </c>
      <c r="K148" s="36">
        <f>SUMIFS(СВЦЭМ!$C$39:$C$782,СВЦЭМ!$A$39:$A$782,$A148,СВЦЭМ!$B$39:$B$782,K$119)+'СЕТ СН'!$I$12+СВЦЭМ!$D$10+'СЕТ СН'!$I$5-'СЕТ СН'!$I$20</f>
        <v>3172.2065715400004</v>
      </c>
      <c r="L148" s="36">
        <f>SUMIFS(СВЦЭМ!$C$39:$C$782,СВЦЭМ!$A$39:$A$782,$A148,СВЦЭМ!$B$39:$B$782,L$119)+'СЕТ СН'!$I$12+СВЦЭМ!$D$10+'СЕТ СН'!$I$5-'СЕТ СН'!$I$20</f>
        <v>3180.2932164800004</v>
      </c>
      <c r="M148" s="36">
        <f>SUMIFS(СВЦЭМ!$C$39:$C$782,СВЦЭМ!$A$39:$A$782,$A148,СВЦЭМ!$B$39:$B$782,M$119)+'СЕТ СН'!$I$12+СВЦЭМ!$D$10+'СЕТ СН'!$I$5-'СЕТ СН'!$I$20</f>
        <v>3187.6947886000003</v>
      </c>
      <c r="N148" s="36">
        <f>SUMIFS(СВЦЭМ!$C$39:$C$782,СВЦЭМ!$A$39:$A$782,$A148,СВЦЭМ!$B$39:$B$782,N$119)+'СЕТ СН'!$I$12+СВЦЭМ!$D$10+'СЕТ СН'!$I$5-'СЕТ СН'!$I$20</f>
        <v>3187.2668081100001</v>
      </c>
      <c r="O148" s="36">
        <f>SUMIFS(СВЦЭМ!$C$39:$C$782,СВЦЭМ!$A$39:$A$782,$A148,СВЦЭМ!$B$39:$B$782,O$119)+'СЕТ СН'!$I$12+СВЦЭМ!$D$10+'СЕТ СН'!$I$5-'СЕТ СН'!$I$20</f>
        <v>3179.1091589100001</v>
      </c>
      <c r="P148" s="36">
        <f>SUMIFS(СВЦЭМ!$C$39:$C$782,СВЦЭМ!$A$39:$A$782,$A148,СВЦЭМ!$B$39:$B$782,P$119)+'СЕТ СН'!$I$12+СВЦЭМ!$D$10+'СЕТ СН'!$I$5-'СЕТ СН'!$I$20</f>
        <v>3193.1885396300004</v>
      </c>
      <c r="Q148" s="36">
        <f>SUMIFS(СВЦЭМ!$C$39:$C$782,СВЦЭМ!$A$39:$A$782,$A148,СВЦЭМ!$B$39:$B$782,Q$119)+'СЕТ СН'!$I$12+СВЦЭМ!$D$10+'СЕТ СН'!$I$5-'СЕТ СН'!$I$20</f>
        <v>3199.6013657000003</v>
      </c>
      <c r="R148" s="36">
        <f>SUMIFS(СВЦЭМ!$C$39:$C$782,СВЦЭМ!$A$39:$A$782,$A148,СВЦЭМ!$B$39:$B$782,R$119)+'СЕТ СН'!$I$12+СВЦЭМ!$D$10+'СЕТ СН'!$I$5-'СЕТ СН'!$I$20</f>
        <v>3188.1843228500002</v>
      </c>
      <c r="S148" s="36">
        <f>SUMIFS(СВЦЭМ!$C$39:$C$782,СВЦЭМ!$A$39:$A$782,$A148,СВЦЭМ!$B$39:$B$782,S$119)+'СЕТ СН'!$I$12+СВЦЭМ!$D$10+'СЕТ СН'!$I$5-'СЕТ СН'!$I$20</f>
        <v>3177.9290362300003</v>
      </c>
      <c r="T148" s="36">
        <f>SUMIFS(СВЦЭМ!$C$39:$C$782,СВЦЭМ!$A$39:$A$782,$A148,СВЦЭМ!$B$39:$B$782,T$119)+'СЕТ СН'!$I$12+СВЦЭМ!$D$10+'СЕТ СН'!$I$5-'СЕТ СН'!$I$20</f>
        <v>3151.21523351</v>
      </c>
      <c r="U148" s="36">
        <f>SUMIFS(СВЦЭМ!$C$39:$C$782,СВЦЭМ!$A$39:$A$782,$A148,СВЦЭМ!$B$39:$B$782,U$119)+'СЕТ СН'!$I$12+СВЦЭМ!$D$10+'СЕТ СН'!$I$5-'СЕТ СН'!$I$20</f>
        <v>3137.0988451600001</v>
      </c>
      <c r="V148" s="36">
        <f>SUMIFS(СВЦЭМ!$C$39:$C$782,СВЦЭМ!$A$39:$A$782,$A148,СВЦЭМ!$B$39:$B$782,V$119)+'СЕТ СН'!$I$12+СВЦЭМ!$D$10+'СЕТ СН'!$I$5-'СЕТ СН'!$I$20</f>
        <v>3126.7118213700001</v>
      </c>
      <c r="W148" s="36">
        <f>SUMIFS(СВЦЭМ!$C$39:$C$782,СВЦЭМ!$A$39:$A$782,$A148,СВЦЭМ!$B$39:$B$782,W$119)+'СЕТ СН'!$I$12+СВЦЭМ!$D$10+'СЕТ СН'!$I$5-'СЕТ СН'!$I$20</f>
        <v>3153.8862354400003</v>
      </c>
      <c r="X148" s="36">
        <f>SUMIFS(СВЦЭМ!$C$39:$C$782,СВЦЭМ!$A$39:$A$782,$A148,СВЦЭМ!$B$39:$B$782,X$119)+'СЕТ СН'!$I$12+СВЦЭМ!$D$10+'СЕТ СН'!$I$5-'СЕТ СН'!$I$20</f>
        <v>3160.2751692300003</v>
      </c>
      <c r="Y148" s="36">
        <f>SUMIFS(СВЦЭМ!$C$39:$C$782,СВЦЭМ!$A$39:$A$782,$A148,СВЦЭМ!$B$39:$B$782,Y$119)+'СЕТ СН'!$I$12+СВЦЭМ!$D$10+'СЕТ СН'!$I$5-'СЕТ СН'!$I$20</f>
        <v>3238.0845024200003</v>
      </c>
    </row>
    <row r="149" spans="1:26" ht="15.75" x14ac:dyDescent="0.2">
      <c r="A149" s="35">
        <f t="shared" si="3"/>
        <v>44407</v>
      </c>
      <c r="B149" s="36">
        <f>SUMIFS(СВЦЭМ!$C$39:$C$782,СВЦЭМ!$A$39:$A$782,$A149,СВЦЭМ!$B$39:$B$782,B$119)+'СЕТ СН'!$I$12+СВЦЭМ!$D$10+'СЕТ СН'!$I$5-'СЕТ СН'!$I$20</f>
        <v>3239.0463797900002</v>
      </c>
      <c r="C149" s="36">
        <f>SUMIFS(СВЦЭМ!$C$39:$C$782,СВЦЭМ!$A$39:$A$782,$A149,СВЦЭМ!$B$39:$B$782,C$119)+'СЕТ СН'!$I$12+СВЦЭМ!$D$10+'СЕТ СН'!$I$5-'СЕТ СН'!$I$20</f>
        <v>3251.8526439699999</v>
      </c>
      <c r="D149" s="36">
        <f>SUMIFS(СВЦЭМ!$C$39:$C$782,СВЦЭМ!$A$39:$A$782,$A149,СВЦЭМ!$B$39:$B$782,D$119)+'СЕТ СН'!$I$12+СВЦЭМ!$D$10+'СЕТ СН'!$I$5-'СЕТ СН'!$I$20</f>
        <v>3217.2705654400002</v>
      </c>
      <c r="E149" s="36">
        <f>SUMIFS(СВЦЭМ!$C$39:$C$782,СВЦЭМ!$A$39:$A$782,$A149,СВЦЭМ!$B$39:$B$782,E$119)+'СЕТ СН'!$I$12+СВЦЭМ!$D$10+'СЕТ СН'!$I$5-'СЕТ СН'!$I$20</f>
        <v>3230.6205997000002</v>
      </c>
      <c r="F149" s="36">
        <f>SUMIFS(СВЦЭМ!$C$39:$C$782,СВЦЭМ!$A$39:$A$782,$A149,СВЦЭМ!$B$39:$B$782,F$119)+'СЕТ СН'!$I$12+СВЦЭМ!$D$10+'СЕТ СН'!$I$5-'СЕТ СН'!$I$20</f>
        <v>3239.4720966</v>
      </c>
      <c r="G149" s="36">
        <f>SUMIFS(СВЦЭМ!$C$39:$C$782,СВЦЭМ!$A$39:$A$782,$A149,СВЦЭМ!$B$39:$B$782,G$119)+'СЕТ СН'!$I$12+СВЦЭМ!$D$10+'СЕТ СН'!$I$5-'СЕТ СН'!$I$20</f>
        <v>3208.59320884</v>
      </c>
      <c r="H149" s="36">
        <f>SUMIFS(СВЦЭМ!$C$39:$C$782,СВЦЭМ!$A$39:$A$782,$A149,СВЦЭМ!$B$39:$B$782,H$119)+'СЕТ СН'!$I$12+СВЦЭМ!$D$10+'СЕТ СН'!$I$5-'СЕТ СН'!$I$20</f>
        <v>3204.9229741200002</v>
      </c>
      <c r="I149" s="36">
        <f>SUMIFS(СВЦЭМ!$C$39:$C$782,СВЦЭМ!$A$39:$A$782,$A149,СВЦЭМ!$B$39:$B$782,I$119)+'СЕТ СН'!$I$12+СВЦЭМ!$D$10+'СЕТ СН'!$I$5-'СЕТ СН'!$I$20</f>
        <v>3169.39306033</v>
      </c>
      <c r="J149" s="36">
        <f>SUMIFS(СВЦЭМ!$C$39:$C$782,СВЦЭМ!$A$39:$A$782,$A149,СВЦЭМ!$B$39:$B$782,J$119)+'СЕТ СН'!$I$12+СВЦЭМ!$D$10+'СЕТ СН'!$I$5-'СЕТ СН'!$I$20</f>
        <v>3134.2646658399999</v>
      </c>
      <c r="K149" s="36">
        <f>SUMIFS(СВЦЭМ!$C$39:$C$782,СВЦЭМ!$A$39:$A$782,$A149,СВЦЭМ!$B$39:$B$782,K$119)+'СЕТ СН'!$I$12+СВЦЭМ!$D$10+'СЕТ СН'!$I$5-'СЕТ СН'!$I$20</f>
        <v>3112.6765688700002</v>
      </c>
      <c r="L149" s="36">
        <f>SUMIFS(СВЦЭМ!$C$39:$C$782,СВЦЭМ!$A$39:$A$782,$A149,СВЦЭМ!$B$39:$B$782,L$119)+'СЕТ СН'!$I$12+СВЦЭМ!$D$10+'СЕТ СН'!$I$5-'СЕТ СН'!$I$20</f>
        <v>3109.9051217300002</v>
      </c>
      <c r="M149" s="36">
        <f>SUMIFS(СВЦЭМ!$C$39:$C$782,СВЦЭМ!$A$39:$A$782,$A149,СВЦЭМ!$B$39:$B$782,M$119)+'СЕТ СН'!$I$12+СВЦЭМ!$D$10+'СЕТ СН'!$I$5-'СЕТ СН'!$I$20</f>
        <v>3109.6922389900001</v>
      </c>
      <c r="N149" s="36">
        <f>SUMIFS(СВЦЭМ!$C$39:$C$782,СВЦЭМ!$A$39:$A$782,$A149,СВЦЭМ!$B$39:$B$782,N$119)+'СЕТ СН'!$I$12+СВЦЭМ!$D$10+'СЕТ СН'!$I$5-'СЕТ СН'!$I$20</f>
        <v>3120.69139666</v>
      </c>
      <c r="O149" s="36">
        <f>SUMIFS(СВЦЭМ!$C$39:$C$782,СВЦЭМ!$A$39:$A$782,$A149,СВЦЭМ!$B$39:$B$782,O$119)+'СЕТ СН'!$I$12+СВЦЭМ!$D$10+'СЕТ СН'!$I$5-'СЕТ СН'!$I$20</f>
        <v>3119.9083843799999</v>
      </c>
      <c r="P149" s="36">
        <f>SUMIFS(СВЦЭМ!$C$39:$C$782,СВЦЭМ!$A$39:$A$782,$A149,СВЦЭМ!$B$39:$B$782,P$119)+'СЕТ СН'!$I$12+СВЦЭМ!$D$10+'СЕТ СН'!$I$5-'СЕТ СН'!$I$20</f>
        <v>3130.27886984</v>
      </c>
      <c r="Q149" s="36">
        <f>SUMIFS(СВЦЭМ!$C$39:$C$782,СВЦЭМ!$A$39:$A$782,$A149,СВЦЭМ!$B$39:$B$782,Q$119)+'СЕТ СН'!$I$12+СВЦЭМ!$D$10+'СЕТ СН'!$I$5-'СЕТ СН'!$I$20</f>
        <v>3141.83567081</v>
      </c>
      <c r="R149" s="36">
        <f>SUMIFS(СВЦЭМ!$C$39:$C$782,СВЦЭМ!$A$39:$A$782,$A149,СВЦЭМ!$B$39:$B$782,R$119)+'СЕТ СН'!$I$12+СВЦЭМ!$D$10+'СЕТ СН'!$I$5-'СЕТ СН'!$I$20</f>
        <v>3137.36611124</v>
      </c>
      <c r="S149" s="36">
        <f>SUMIFS(СВЦЭМ!$C$39:$C$782,СВЦЭМ!$A$39:$A$782,$A149,СВЦЭМ!$B$39:$B$782,S$119)+'СЕТ СН'!$I$12+СВЦЭМ!$D$10+'СЕТ СН'!$I$5-'СЕТ СН'!$I$20</f>
        <v>3138.4512340900001</v>
      </c>
      <c r="T149" s="36">
        <f>SUMIFS(СВЦЭМ!$C$39:$C$782,СВЦЭМ!$A$39:$A$782,$A149,СВЦЭМ!$B$39:$B$782,T$119)+'СЕТ СН'!$I$12+СВЦЭМ!$D$10+'СЕТ СН'!$I$5-'СЕТ СН'!$I$20</f>
        <v>3145.3913929700002</v>
      </c>
      <c r="U149" s="36">
        <f>SUMIFS(СВЦЭМ!$C$39:$C$782,СВЦЭМ!$A$39:$A$782,$A149,СВЦЭМ!$B$39:$B$782,U$119)+'СЕТ СН'!$I$12+СВЦЭМ!$D$10+'СЕТ СН'!$I$5-'СЕТ СН'!$I$20</f>
        <v>3176.49089645</v>
      </c>
      <c r="V149" s="36">
        <f>SUMIFS(СВЦЭМ!$C$39:$C$782,СВЦЭМ!$A$39:$A$782,$A149,СВЦЭМ!$B$39:$B$782,V$119)+'СЕТ СН'!$I$12+СВЦЭМ!$D$10+'СЕТ СН'!$I$5-'СЕТ СН'!$I$20</f>
        <v>3153.5053113600002</v>
      </c>
      <c r="W149" s="36">
        <f>SUMIFS(СВЦЭМ!$C$39:$C$782,СВЦЭМ!$A$39:$A$782,$A149,СВЦЭМ!$B$39:$B$782,W$119)+'СЕТ СН'!$I$12+СВЦЭМ!$D$10+'СЕТ СН'!$I$5-'СЕТ СН'!$I$20</f>
        <v>3177.9066498700004</v>
      </c>
      <c r="X149" s="36">
        <f>SUMIFS(СВЦЭМ!$C$39:$C$782,СВЦЭМ!$A$39:$A$782,$A149,СВЦЭМ!$B$39:$B$782,X$119)+'СЕТ СН'!$I$12+СВЦЭМ!$D$10+'СЕТ СН'!$I$5-'СЕТ СН'!$I$20</f>
        <v>3150.03820451</v>
      </c>
      <c r="Y149" s="36">
        <f>SUMIFS(СВЦЭМ!$C$39:$C$782,СВЦЭМ!$A$39:$A$782,$A149,СВЦЭМ!$B$39:$B$782,Y$119)+'СЕТ СН'!$I$12+СВЦЭМ!$D$10+'СЕТ СН'!$I$5-'СЕТ СН'!$I$20</f>
        <v>3136.0353736400002</v>
      </c>
    </row>
    <row r="150" spans="1:26" ht="15.75" x14ac:dyDescent="0.2">
      <c r="A150" s="35">
        <f t="shared" si="3"/>
        <v>44408</v>
      </c>
      <c r="B150" s="36">
        <f>SUMIFS(СВЦЭМ!$C$39:$C$782,СВЦЭМ!$A$39:$A$782,$A150,СВЦЭМ!$B$39:$B$782,B$119)+'СЕТ СН'!$I$12+СВЦЭМ!$D$10+'СЕТ СН'!$I$5-'СЕТ СН'!$I$20</f>
        <v>3195.2999176000003</v>
      </c>
      <c r="C150" s="36">
        <f>SUMIFS(СВЦЭМ!$C$39:$C$782,СВЦЭМ!$A$39:$A$782,$A150,СВЦЭМ!$B$39:$B$782,C$119)+'СЕТ СН'!$I$12+СВЦЭМ!$D$10+'СЕТ СН'!$I$5-'СЕТ СН'!$I$20</f>
        <v>3294.0458722200001</v>
      </c>
      <c r="D150" s="36">
        <f>SUMIFS(СВЦЭМ!$C$39:$C$782,СВЦЭМ!$A$39:$A$782,$A150,СВЦЭМ!$B$39:$B$782,D$119)+'СЕТ СН'!$I$12+СВЦЭМ!$D$10+'СЕТ СН'!$I$5-'СЕТ СН'!$I$20</f>
        <v>3331.8097831599998</v>
      </c>
      <c r="E150" s="36">
        <f>SUMIFS(СВЦЭМ!$C$39:$C$782,СВЦЭМ!$A$39:$A$782,$A150,СВЦЭМ!$B$39:$B$782,E$119)+'СЕТ СН'!$I$12+СВЦЭМ!$D$10+'СЕТ СН'!$I$5-'СЕТ СН'!$I$20</f>
        <v>3312.8821314300003</v>
      </c>
      <c r="F150" s="36">
        <f>SUMIFS(СВЦЭМ!$C$39:$C$782,СВЦЭМ!$A$39:$A$782,$A150,СВЦЭМ!$B$39:$B$782,F$119)+'СЕТ СН'!$I$12+СВЦЭМ!$D$10+'СЕТ СН'!$I$5-'СЕТ СН'!$I$20</f>
        <v>3293.5021774200004</v>
      </c>
      <c r="G150" s="36">
        <f>SUMIFS(СВЦЭМ!$C$39:$C$782,СВЦЭМ!$A$39:$A$782,$A150,СВЦЭМ!$B$39:$B$782,G$119)+'СЕТ СН'!$I$12+СВЦЭМ!$D$10+'СЕТ СН'!$I$5-'СЕТ СН'!$I$20</f>
        <v>3301.9907364999999</v>
      </c>
      <c r="H150" s="36">
        <f>SUMIFS(СВЦЭМ!$C$39:$C$782,СВЦЭМ!$A$39:$A$782,$A150,СВЦЭМ!$B$39:$B$782,H$119)+'СЕТ СН'!$I$12+СВЦЭМ!$D$10+'СЕТ СН'!$I$5-'СЕТ СН'!$I$20</f>
        <v>3283.8223010199999</v>
      </c>
      <c r="I150" s="36">
        <f>SUMIFS(СВЦЭМ!$C$39:$C$782,СВЦЭМ!$A$39:$A$782,$A150,СВЦЭМ!$B$39:$B$782,I$119)+'СЕТ СН'!$I$12+СВЦЭМ!$D$10+'СЕТ СН'!$I$5-'СЕТ СН'!$I$20</f>
        <v>3206.6680645500001</v>
      </c>
      <c r="J150" s="36">
        <f>SUMIFS(СВЦЭМ!$C$39:$C$782,СВЦЭМ!$A$39:$A$782,$A150,СВЦЭМ!$B$39:$B$782,J$119)+'СЕТ СН'!$I$12+СВЦЭМ!$D$10+'СЕТ СН'!$I$5-'СЕТ СН'!$I$20</f>
        <v>3163.70036037</v>
      </c>
      <c r="K150" s="36">
        <f>SUMIFS(СВЦЭМ!$C$39:$C$782,СВЦЭМ!$A$39:$A$782,$A150,СВЦЭМ!$B$39:$B$782,K$119)+'СЕТ СН'!$I$12+СВЦЭМ!$D$10+'СЕТ СН'!$I$5-'СЕТ СН'!$I$20</f>
        <v>3124.4791754100002</v>
      </c>
      <c r="L150" s="36">
        <f>SUMIFS(СВЦЭМ!$C$39:$C$782,СВЦЭМ!$A$39:$A$782,$A150,СВЦЭМ!$B$39:$B$782,L$119)+'СЕТ СН'!$I$12+СВЦЭМ!$D$10+'СЕТ СН'!$I$5-'СЕТ СН'!$I$20</f>
        <v>3134.93622138</v>
      </c>
      <c r="M150" s="36">
        <f>SUMIFS(СВЦЭМ!$C$39:$C$782,СВЦЭМ!$A$39:$A$782,$A150,СВЦЭМ!$B$39:$B$782,M$119)+'СЕТ СН'!$I$12+СВЦЭМ!$D$10+'СЕТ СН'!$I$5-'СЕТ СН'!$I$20</f>
        <v>3147.9914593600001</v>
      </c>
      <c r="N150" s="36">
        <f>SUMIFS(СВЦЭМ!$C$39:$C$782,СВЦЭМ!$A$39:$A$782,$A150,СВЦЭМ!$B$39:$B$782,N$119)+'СЕТ СН'!$I$12+СВЦЭМ!$D$10+'СЕТ СН'!$I$5-'СЕТ СН'!$I$20</f>
        <v>3165.3121857700003</v>
      </c>
      <c r="O150" s="36">
        <f>SUMIFS(СВЦЭМ!$C$39:$C$782,СВЦЭМ!$A$39:$A$782,$A150,СВЦЭМ!$B$39:$B$782,O$119)+'СЕТ СН'!$I$12+СВЦЭМ!$D$10+'СЕТ СН'!$I$5-'СЕТ СН'!$I$20</f>
        <v>3153.6115915400001</v>
      </c>
      <c r="P150" s="36">
        <f>SUMIFS(СВЦЭМ!$C$39:$C$782,СВЦЭМ!$A$39:$A$782,$A150,СВЦЭМ!$B$39:$B$782,P$119)+'СЕТ СН'!$I$12+СВЦЭМ!$D$10+'СЕТ СН'!$I$5-'СЕТ СН'!$I$20</f>
        <v>3106.6689697400002</v>
      </c>
      <c r="Q150" s="36">
        <f>SUMIFS(СВЦЭМ!$C$39:$C$782,СВЦЭМ!$A$39:$A$782,$A150,СВЦЭМ!$B$39:$B$782,Q$119)+'СЕТ СН'!$I$12+СВЦЭМ!$D$10+'СЕТ СН'!$I$5-'СЕТ СН'!$I$20</f>
        <v>3054.09833682</v>
      </c>
      <c r="R150" s="36">
        <f>SUMIFS(СВЦЭМ!$C$39:$C$782,СВЦЭМ!$A$39:$A$782,$A150,СВЦЭМ!$B$39:$B$782,R$119)+'СЕТ СН'!$I$12+СВЦЭМ!$D$10+'СЕТ СН'!$I$5-'СЕТ СН'!$I$20</f>
        <v>3047.96787124</v>
      </c>
      <c r="S150" s="36">
        <f>SUMIFS(СВЦЭМ!$C$39:$C$782,СВЦЭМ!$A$39:$A$782,$A150,СВЦЭМ!$B$39:$B$782,S$119)+'СЕТ СН'!$I$12+СВЦЭМ!$D$10+'СЕТ СН'!$I$5-'СЕТ СН'!$I$20</f>
        <v>3046.4019356200001</v>
      </c>
      <c r="T150" s="36">
        <f>SUMIFS(СВЦЭМ!$C$39:$C$782,СВЦЭМ!$A$39:$A$782,$A150,СВЦЭМ!$B$39:$B$782,T$119)+'СЕТ СН'!$I$12+СВЦЭМ!$D$10+'СЕТ СН'!$I$5-'СЕТ СН'!$I$20</f>
        <v>3054.1871566700001</v>
      </c>
      <c r="U150" s="36">
        <f>SUMIFS(СВЦЭМ!$C$39:$C$782,СВЦЭМ!$A$39:$A$782,$A150,СВЦЭМ!$B$39:$B$782,U$119)+'СЕТ СН'!$I$12+СВЦЭМ!$D$10+'СЕТ СН'!$I$5-'СЕТ СН'!$I$20</f>
        <v>3053.5032154300002</v>
      </c>
      <c r="V150" s="36">
        <f>SUMIFS(СВЦЭМ!$C$39:$C$782,СВЦЭМ!$A$39:$A$782,$A150,СВЦЭМ!$B$39:$B$782,V$119)+'СЕТ СН'!$I$12+СВЦЭМ!$D$10+'СЕТ СН'!$I$5-'СЕТ СН'!$I$20</f>
        <v>3035.2521418800002</v>
      </c>
      <c r="W150" s="36">
        <f>SUMIFS(СВЦЭМ!$C$39:$C$782,СВЦЭМ!$A$39:$A$782,$A150,СВЦЭМ!$B$39:$B$782,W$119)+'СЕТ СН'!$I$12+СВЦЭМ!$D$10+'СЕТ СН'!$I$5-'СЕТ СН'!$I$20</f>
        <v>3032.1888288600003</v>
      </c>
      <c r="X150" s="36">
        <f>SUMIFS(СВЦЭМ!$C$39:$C$782,СВЦЭМ!$A$39:$A$782,$A150,СВЦЭМ!$B$39:$B$782,X$119)+'СЕТ СН'!$I$12+СВЦЭМ!$D$10+'СЕТ СН'!$I$5-'СЕТ СН'!$I$20</f>
        <v>3078.39512225</v>
      </c>
      <c r="Y150" s="36">
        <f>SUMIFS(СВЦЭМ!$C$39:$C$782,СВЦЭМ!$A$39:$A$782,$A150,СВЦЭМ!$B$39:$B$782,Y$119)+'СЕТ СН'!$I$12+СВЦЭМ!$D$10+'СЕТ СН'!$I$5-'СЕТ СН'!$I$20</f>
        <v>3102.1067996700003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245769.65317919076</v>
      </c>
      <c r="O155" s="130"/>
      <c r="P155" s="129">
        <f>СВЦЭМ!$D$12+'СЕТ СН'!$F$13-'СЕТ СН'!$G$21</f>
        <v>245769.65317919076</v>
      </c>
      <c r="Q155" s="130"/>
      <c r="R155" s="129">
        <f>СВЦЭМ!$D$12+'СЕТ СН'!$F$13-'СЕТ СН'!$H$21</f>
        <v>245769.65317919076</v>
      </c>
      <c r="S155" s="130"/>
      <c r="T155" s="129">
        <f>СВЦЭМ!$D$12+'СЕТ СН'!$F$13-'СЕТ СН'!$I$21</f>
        <v>245769.65317919076</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01.07.2021</v>
      </c>
      <c r="B12" s="36">
        <f>SUMIFS(СВЦЭМ!$C$39:$C$782,СВЦЭМ!$A$39:$A$782,$A12,СВЦЭМ!$B$39:$B$782,B$11)+'СЕТ СН'!$F$12+СВЦЭМ!$D$10+'СЕТ СН'!$F$6-'СЕТ СН'!$F$22</f>
        <v>947.1145295</v>
      </c>
      <c r="C12" s="36">
        <f>SUMIFS(СВЦЭМ!$C$39:$C$782,СВЦЭМ!$A$39:$A$782,$A12,СВЦЭМ!$B$39:$B$782,C$11)+'СЕТ СН'!$F$12+СВЦЭМ!$D$10+'СЕТ СН'!$F$6-'СЕТ СН'!$F$22</f>
        <v>962.28026811999996</v>
      </c>
      <c r="D12" s="36">
        <f>SUMIFS(СВЦЭМ!$C$39:$C$782,СВЦЭМ!$A$39:$A$782,$A12,СВЦЭМ!$B$39:$B$782,D$11)+'СЕТ СН'!$F$12+СВЦЭМ!$D$10+'СЕТ СН'!$F$6-'СЕТ СН'!$F$22</f>
        <v>992.97916206000002</v>
      </c>
      <c r="E12" s="36">
        <f>SUMIFS(СВЦЭМ!$C$39:$C$782,СВЦЭМ!$A$39:$A$782,$A12,СВЦЭМ!$B$39:$B$782,E$11)+'СЕТ СН'!$F$12+СВЦЭМ!$D$10+'СЕТ СН'!$F$6-'СЕТ СН'!$F$22</f>
        <v>1010.92065705</v>
      </c>
      <c r="F12" s="36">
        <f>SUMIFS(СВЦЭМ!$C$39:$C$782,СВЦЭМ!$A$39:$A$782,$A12,СВЦЭМ!$B$39:$B$782,F$11)+'СЕТ СН'!$F$12+СВЦЭМ!$D$10+'СЕТ СН'!$F$6-'СЕТ СН'!$F$22</f>
        <v>1007.1624616300001</v>
      </c>
      <c r="G12" s="36">
        <f>SUMIFS(СВЦЭМ!$C$39:$C$782,СВЦЭМ!$A$39:$A$782,$A12,СВЦЭМ!$B$39:$B$782,G$11)+'СЕТ СН'!$F$12+СВЦЭМ!$D$10+'СЕТ СН'!$F$6-'СЕТ СН'!$F$22</f>
        <v>997.51915530999997</v>
      </c>
      <c r="H12" s="36">
        <f>SUMIFS(СВЦЭМ!$C$39:$C$782,СВЦЭМ!$A$39:$A$782,$A12,СВЦЭМ!$B$39:$B$782,H$11)+'СЕТ СН'!$F$12+СВЦЭМ!$D$10+'СЕТ СН'!$F$6-'СЕТ СН'!$F$22</f>
        <v>977.69579735000002</v>
      </c>
      <c r="I12" s="36">
        <f>SUMIFS(СВЦЭМ!$C$39:$C$782,СВЦЭМ!$A$39:$A$782,$A12,СВЦЭМ!$B$39:$B$782,I$11)+'СЕТ СН'!$F$12+СВЦЭМ!$D$10+'СЕТ СН'!$F$6-'СЕТ СН'!$F$22</f>
        <v>935.52506682000001</v>
      </c>
      <c r="J12" s="36">
        <f>SUMIFS(СВЦЭМ!$C$39:$C$782,СВЦЭМ!$A$39:$A$782,$A12,СВЦЭМ!$B$39:$B$782,J$11)+'СЕТ СН'!$F$12+СВЦЭМ!$D$10+'СЕТ СН'!$F$6-'СЕТ СН'!$F$22</f>
        <v>905.51221452000004</v>
      </c>
      <c r="K12" s="36">
        <f>SUMIFS(СВЦЭМ!$C$39:$C$782,СВЦЭМ!$A$39:$A$782,$A12,СВЦЭМ!$B$39:$B$782,K$11)+'СЕТ СН'!$F$12+СВЦЭМ!$D$10+'СЕТ СН'!$F$6-'СЕТ СН'!$F$22</f>
        <v>979.64582876999998</v>
      </c>
      <c r="L12" s="36">
        <f>SUMIFS(СВЦЭМ!$C$39:$C$782,СВЦЭМ!$A$39:$A$782,$A12,СВЦЭМ!$B$39:$B$782,L$11)+'СЕТ СН'!$F$12+СВЦЭМ!$D$10+'СЕТ СН'!$F$6-'СЕТ СН'!$F$22</f>
        <v>986.07125370000006</v>
      </c>
      <c r="M12" s="36">
        <f>SUMIFS(СВЦЭМ!$C$39:$C$782,СВЦЭМ!$A$39:$A$782,$A12,СВЦЭМ!$B$39:$B$782,M$11)+'СЕТ СН'!$F$12+СВЦЭМ!$D$10+'СЕТ СН'!$F$6-'СЕТ СН'!$F$22</f>
        <v>914.05872854999996</v>
      </c>
      <c r="N12" s="36">
        <f>SUMIFS(СВЦЭМ!$C$39:$C$782,СВЦЭМ!$A$39:$A$782,$A12,СВЦЭМ!$B$39:$B$782,N$11)+'СЕТ СН'!$F$12+СВЦЭМ!$D$10+'СЕТ СН'!$F$6-'СЕТ СН'!$F$22</f>
        <v>858.88998822999997</v>
      </c>
      <c r="O12" s="36">
        <f>SUMIFS(СВЦЭМ!$C$39:$C$782,СВЦЭМ!$A$39:$A$782,$A12,СВЦЭМ!$B$39:$B$782,O$11)+'СЕТ СН'!$F$12+СВЦЭМ!$D$10+'СЕТ СН'!$F$6-'СЕТ СН'!$F$22</f>
        <v>862.55628597999998</v>
      </c>
      <c r="P12" s="36">
        <f>SUMIFS(СВЦЭМ!$C$39:$C$782,СВЦЭМ!$A$39:$A$782,$A12,СВЦЭМ!$B$39:$B$782,P$11)+'СЕТ СН'!$F$12+СВЦЭМ!$D$10+'СЕТ СН'!$F$6-'СЕТ СН'!$F$22</f>
        <v>863.78094608000004</v>
      </c>
      <c r="Q12" s="36">
        <f>SUMIFS(СВЦЭМ!$C$39:$C$782,СВЦЭМ!$A$39:$A$782,$A12,СВЦЭМ!$B$39:$B$782,Q$11)+'СЕТ СН'!$F$12+СВЦЭМ!$D$10+'СЕТ СН'!$F$6-'СЕТ СН'!$F$22</f>
        <v>873.77090052000005</v>
      </c>
      <c r="R12" s="36">
        <f>SUMIFS(СВЦЭМ!$C$39:$C$782,СВЦЭМ!$A$39:$A$782,$A12,СВЦЭМ!$B$39:$B$782,R$11)+'СЕТ СН'!$F$12+СВЦЭМ!$D$10+'СЕТ СН'!$F$6-'СЕТ СН'!$F$22</f>
        <v>862.18477313000005</v>
      </c>
      <c r="S12" s="36">
        <f>SUMIFS(СВЦЭМ!$C$39:$C$782,СВЦЭМ!$A$39:$A$782,$A12,СВЦЭМ!$B$39:$B$782,S$11)+'СЕТ СН'!$F$12+СВЦЭМ!$D$10+'СЕТ СН'!$F$6-'СЕТ СН'!$F$22</f>
        <v>844.98466389999999</v>
      </c>
      <c r="T12" s="36">
        <f>SUMIFS(СВЦЭМ!$C$39:$C$782,СВЦЭМ!$A$39:$A$782,$A12,СВЦЭМ!$B$39:$B$782,T$11)+'СЕТ СН'!$F$12+СВЦЭМ!$D$10+'СЕТ СН'!$F$6-'СЕТ СН'!$F$22</f>
        <v>887.11945849000006</v>
      </c>
      <c r="U12" s="36">
        <f>SUMIFS(СВЦЭМ!$C$39:$C$782,СВЦЭМ!$A$39:$A$782,$A12,СВЦЭМ!$B$39:$B$782,U$11)+'СЕТ СН'!$F$12+СВЦЭМ!$D$10+'СЕТ СН'!$F$6-'СЕТ СН'!$F$22</f>
        <v>901.63925432999997</v>
      </c>
      <c r="V12" s="36">
        <f>SUMIFS(СВЦЭМ!$C$39:$C$782,СВЦЭМ!$A$39:$A$782,$A12,СВЦЭМ!$B$39:$B$782,V$11)+'СЕТ СН'!$F$12+СВЦЭМ!$D$10+'СЕТ СН'!$F$6-'СЕТ СН'!$F$22</f>
        <v>898.93635297000003</v>
      </c>
      <c r="W12" s="36">
        <f>SUMIFS(СВЦЭМ!$C$39:$C$782,СВЦЭМ!$A$39:$A$782,$A12,СВЦЭМ!$B$39:$B$782,W$11)+'СЕТ СН'!$F$12+СВЦЭМ!$D$10+'СЕТ СН'!$F$6-'СЕТ СН'!$F$22</f>
        <v>920.83034800999997</v>
      </c>
      <c r="X12" s="36">
        <f>SUMIFS(СВЦЭМ!$C$39:$C$782,СВЦЭМ!$A$39:$A$782,$A12,СВЦЭМ!$B$39:$B$782,X$11)+'СЕТ СН'!$F$12+СВЦЭМ!$D$10+'СЕТ СН'!$F$6-'СЕТ СН'!$F$22</f>
        <v>882.62946033000003</v>
      </c>
      <c r="Y12" s="36">
        <f>SUMIFS(СВЦЭМ!$C$39:$C$782,СВЦЭМ!$A$39:$A$782,$A12,СВЦЭМ!$B$39:$B$782,Y$11)+'СЕТ СН'!$F$12+СВЦЭМ!$D$10+'СЕТ СН'!$F$6-'СЕТ СН'!$F$22</f>
        <v>843.89034201000004</v>
      </c>
      <c r="AA12" s="37"/>
    </row>
    <row r="13" spans="1:27" ht="15.75" x14ac:dyDescent="0.2">
      <c r="A13" s="35">
        <f>A12+1</f>
        <v>44379</v>
      </c>
      <c r="B13" s="36">
        <f>SUMIFS(СВЦЭМ!$C$39:$C$782,СВЦЭМ!$A$39:$A$782,$A13,СВЦЭМ!$B$39:$B$782,B$11)+'СЕТ СН'!$F$12+СВЦЭМ!$D$10+'СЕТ СН'!$F$6-'СЕТ СН'!$F$22</f>
        <v>921.73162861000003</v>
      </c>
      <c r="C13" s="36">
        <f>SUMIFS(СВЦЭМ!$C$39:$C$782,СВЦЭМ!$A$39:$A$782,$A13,СВЦЭМ!$B$39:$B$782,C$11)+'СЕТ СН'!$F$12+СВЦЭМ!$D$10+'СЕТ СН'!$F$6-'СЕТ СН'!$F$22</f>
        <v>960.85950207999997</v>
      </c>
      <c r="D13" s="36">
        <f>SUMIFS(СВЦЭМ!$C$39:$C$782,СВЦЭМ!$A$39:$A$782,$A13,СВЦЭМ!$B$39:$B$782,D$11)+'СЕТ СН'!$F$12+СВЦЭМ!$D$10+'СЕТ СН'!$F$6-'СЕТ СН'!$F$22</f>
        <v>998.24538414000006</v>
      </c>
      <c r="E13" s="36">
        <f>SUMIFS(СВЦЭМ!$C$39:$C$782,СВЦЭМ!$A$39:$A$782,$A13,СВЦЭМ!$B$39:$B$782,E$11)+'СЕТ СН'!$F$12+СВЦЭМ!$D$10+'СЕТ СН'!$F$6-'СЕТ СН'!$F$22</f>
        <v>1002.66023582</v>
      </c>
      <c r="F13" s="36">
        <f>SUMIFS(СВЦЭМ!$C$39:$C$782,СВЦЭМ!$A$39:$A$782,$A13,СВЦЭМ!$B$39:$B$782,F$11)+'СЕТ СН'!$F$12+СВЦЭМ!$D$10+'СЕТ СН'!$F$6-'СЕТ СН'!$F$22</f>
        <v>1004.98050556</v>
      </c>
      <c r="G13" s="36">
        <f>SUMIFS(СВЦЭМ!$C$39:$C$782,СВЦЭМ!$A$39:$A$782,$A13,СВЦЭМ!$B$39:$B$782,G$11)+'СЕТ СН'!$F$12+СВЦЭМ!$D$10+'СЕТ СН'!$F$6-'СЕТ СН'!$F$22</f>
        <v>993.30408519000002</v>
      </c>
      <c r="H13" s="36">
        <f>SUMIFS(СВЦЭМ!$C$39:$C$782,СВЦЭМ!$A$39:$A$782,$A13,СВЦЭМ!$B$39:$B$782,H$11)+'СЕТ СН'!$F$12+СВЦЭМ!$D$10+'СЕТ СН'!$F$6-'СЕТ СН'!$F$22</f>
        <v>964.29418126999997</v>
      </c>
      <c r="I13" s="36">
        <f>SUMIFS(СВЦЭМ!$C$39:$C$782,СВЦЭМ!$A$39:$A$782,$A13,СВЦЭМ!$B$39:$B$782,I$11)+'СЕТ СН'!$F$12+СВЦЭМ!$D$10+'СЕТ СН'!$F$6-'СЕТ СН'!$F$22</f>
        <v>897.74698795000006</v>
      </c>
      <c r="J13" s="36">
        <f>SUMIFS(СВЦЭМ!$C$39:$C$782,СВЦЭМ!$A$39:$A$782,$A13,СВЦЭМ!$B$39:$B$782,J$11)+'СЕТ СН'!$F$12+СВЦЭМ!$D$10+'СЕТ СН'!$F$6-'СЕТ СН'!$F$22</f>
        <v>872.1287969</v>
      </c>
      <c r="K13" s="36">
        <f>SUMIFS(СВЦЭМ!$C$39:$C$782,СВЦЭМ!$A$39:$A$782,$A13,СВЦЭМ!$B$39:$B$782,K$11)+'СЕТ СН'!$F$12+СВЦЭМ!$D$10+'СЕТ СН'!$F$6-'СЕТ СН'!$F$22</f>
        <v>899.25441234000004</v>
      </c>
      <c r="L13" s="36">
        <f>SUMIFS(СВЦЭМ!$C$39:$C$782,СВЦЭМ!$A$39:$A$782,$A13,СВЦЭМ!$B$39:$B$782,L$11)+'СЕТ СН'!$F$12+СВЦЭМ!$D$10+'СЕТ СН'!$F$6-'СЕТ СН'!$F$22</f>
        <v>910.80687037999996</v>
      </c>
      <c r="M13" s="36">
        <f>SUMIFS(СВЦЭМ!$C$39:$C$782,СВЦЭМ!$A$39:$A$782,$A13,СВЦЭМ!$B$39:$B$782,M$11)+'СЕТ СН'!$F$12+СВЦЭМ!$D$10+'СЕТ СН'!$F$6-'СЕТ СН'!$F$22</f>
        <v>839.46917690999999</v>
      </c>
      <c r="N13" s="36">
        <f>SUMIFS(СВЦЭМ!$C$39:$C$782,СВЦЭМ!$A$39:$A$782,$A13,СВЦЭМ!$B$39:$B$782,N$11)+'СЕТ СН'!$F$12+СВЦЭМ!$D$10+'СЕТ СН'!$F$6-'СЕТ СН'!$F$22</f>
        <v>831.46270160000006</v>
      </c>
      <c r="O13" s="36">
        <f>SUMIFS(СВЦЭМ!$C$39:$C$782,СВЦЭМ!$A$39:$A$782,$A13,СВЦЭМ!$B$39:$B$782,O$11)+'СЕТ СН'!$F$12+СВЦЭМ!$D$10+'СЕТ СН'!$F$6-'СЕТ СН'!$F$22</f>
        <v>845.09108752999998</v>
      </c>
      <c r="P13" s="36">
        <f>SUMIFS(СВЦЭМ!$C$39:$C$782,СВЦЭМ!$A$39:$A$782,$A13,СВЦЭМ!$B$39:$B$782,P$11)+'СЕТ СН'!$F$12+СВЦЭМ!$D$10+'СЕТ СН'!$F$6-'СЕТ СН'!$F$22</f>
        <v>844.56591332000005</v>
      </c>
      <c r="Q13" s="36">
        <f>SUMIFS(СВЦЭМ!$C$39:$C$782,СВЦЭМ!$A$39:$A$782,$A13,СВЦЭМ!$B$39:$B$782,Q$11)+'СЕТ СН'!$F$12+СВЦЭМ!$D$10+'СЕТ СН'!$F$6-'СЕТ СН'!$F$22</f>
        <v>849.45340161000001</v>
      </c>
      <c r="R13" s="36">
        <f>SUMIFS(СВЦЭМ!$C$39:$C$782,СВЦЭМ!$A$39:$A$782,$A13,СВЦЭМ!$B$39:$B$782,R$11)+'СЕТ СН'!$F$12+СВЦЭМ!$D$10+'СЕТ СН'!$F$6-'СЕТ СН'!$F$22</f>
        <v>853.27415922</v>
      </c>
      <c r="S13" s="36">
        <f>SUMIFS(СВЦЭМ!$C$39:$C$782,СВЦЭМ!$A$39:$A$782,$A13,СВЦЭМ!$B$39:$B$782,S$11)+'СЕТ СН'!$F$12+СВЦЭМ!$D$10+'СЕТ СН'!$F$6-'СЕТ СН'!$F$22</f>
        <v>845.31329847000006</v>
      </c>
      <c r="T13" s="36">
        <f>SUMIFS(СВЦЭМ!$C$39:$C$782,СВЦЭМ!$A$39:$A$782,$A13,СВЦЭМ!$B$39:$B$782,T$11)+'СЕТ СН'!$F$12+СВЦЭМ!$D$10+'СЕТ СН'!$F$6-'СЕТ СН'!$F$22</f>
        <v>896.96982392000007</v>
      </c>
      <c r="U13" s="36">
        <f>SUMIFS(СВЦЭМ!$C$39:$C$782,СВЦЭМ!$A$39:$A$782,$A13,СВЦЭМ!$B$39:$B$782,U$11)+'СЕТ СН'!$F$12+СВЦЭМ!$D$10+'СЕТ СН'!$F$6-'СЕТ СН'!$F$22</f>
        <v>891.35277583000004</v>
      </c>
      <c r="V13" s="36">
        <f>SUMIFS(СВЦЭМ!$C$39:$C$782,СВЦЭМ!$A$39:$A$782,$A13,СВЦЭМ!$B$39:$B$782,V$11)+'СЕТ СН'!$F$12+СВЦЭМ!$D$10+'СЕТ СН'!$F$6-'СЕТ СН'!$F$22</f>
        <v>878.06060091000006</v>
      </c>
      <c r="W13" s="36">
        <f>SUMIFS(СВЦЭМ!$C$39:$C$782,СВЦЭМ!$A$39:$A$782,$A13,СВЦЭМ!$B$39:$B$782,W$11)+'СЕТ СН'!$F$12+СВЦЭМ!$D$10+'СЕТ СН'!$F$6-'СЕТ СН'!$F$22</f>
        <v>901.93566097999997</v>
      </c>
      <c r="X13" s="36">
        <f>SUMIFS(СВЦЭМ!$C$39:$C$782,СВЦЭМ!$A$39:$A$782,$A13,СВЦЭМ!$B$39:$B$782,X$11)+'СЕТ СН'!$F$12+СВЦЭМ!$D$10+'СЕТ СН'!$F$6-'СЕТ СН'!$F$22</f>
        <v>876.10441734000005</v>
      </c>
      <c r="Y13" s="36">
        <f>SUMIFS(СВЦЭМ!$C$39:$C$782,СВЦЭМ!$A$39:$A$782,$A13,СВЦЭМ!$B$39:$B$782,Y$11)+'СЕТ СН'!$F$12+СВЦЭМ!$D$10+'СЕТ СН'!$F$6-'СЕТ СН'!$F$22</f>
        <v>841.11971345999996</v>
      </c>
    </row>
    <row r="14" spans="1:27" ht="15.75" x14ac:dyDescent="0.2">
      <c r="A14" s="35">
        <f t="shared" ref="A14:A42" si="0">A13+1</f>
        <v>44380</v>
      </c>
      <c r="B14" s="36">
        <f>SUMIFS(СВЦЭМ!$C$39:$C$782,СВЦЭМ!$A$39:$A$782,$A14,СВЦЭМ!$B$39:$B$782,B$11)+'СЕТ СН'!$F$12+СВЦЭМ!$D$10+'СЕТ СН'!$F$6-'СЕТ СН'!$F$22</f>
        <v>882.74135111999999</v>
      </c>
      <c r="C14" s="36">
        <f>SUMIFS(СВЦЭМ!$C$39:$C$782,СВЦЭМ!$A$39:$A$782,$A14,СВЦЭМ!$B$39:$B$782,C$11)+'СЕТ СН'!$F$12+СВЦЭМ!$D$10+'СЕТ СН'!$F$6-'СЕТ СН'!$F$22</f>
        <v>945.63972018000004</v>
      </c>
      <c r="D14" s="36">
        <f>SUMIFS(СВЦЭМ!$C$39:$C$782,СВЦЭМ!$A$39:$A$782,$A14,СВЦЭМ!$B$39:$B$782,D$11)+'СЕТ СН'!$F$12+СВЦЭМ!$D$10+'СЕТ СН'!$F$6-'СЕТ СН'!$F$22</f>
        <v>981.86641465000002</v>
      </c>
      <c r="E14" s="36">
        <f>SUMIFS(СВЦЭМ!$C$39:$C$782,СВЦЭМ!$A$39:$A$782,$A14,СВЦЭМ!$B$39:$B$782,E$11)+'СЕТ СН'!$F$12+СВЦЭМ!$D$10+'СЕТ СН'!$F$6-'СЕТ СН'!$F$22</f>
        <v>995.33143419999999</v>
      </c>
      <c r="F14" s="36">
        <f>SUMIFS(СВЦЭМ!$C$39:$C$782,СВЦЭМ!$A$39:$A$782,$A14,СВЦЭМ!$B$39:$B$782,F$11)+'СЕТ СН'!$F$12+СВЦЭМ!$D$10+'СЕТ СН'!$F$6-'СЕТ СН'!$F$22</f>
        <v>998.57211644000006</v>
      </c>
      <c r="G14" s="36">
        <f>SUMIFS(СВЦЭМ!$C$39:$C$782,СВЦЭМ!$A$39:$A$782,$A14,СВЦЭМ!$B$39:$B$782,G$11)+'СЕТ СН'!$F$12+СВЦЭМ!$D$10+'СЕТ СН'!$F$6-'СЕТ СН'!$F$22</f>
        <v>982.64463286</v>
      </c>
      <c r="H14" s="36">
        <f>SUMIFS(СВЦЭМ!$C$39:$C$782,СВЦЭМ!$A$39:$A$782,$A14,СВЦЭМ!$B$39:$B$782,H$11)+'СЕТ СН'!$F$12+СВЦЭМ!$D$10+'СЕТ СН'!$F$6-'СЕТ СН'!$F$22</f>
        <v>966.81672763000006</v>
      </c>
      <c r="I14" s="36">
        <f>SUMIFS(СВЦЭМ!$C$39:$C$782,СВЦЭМ!$A$39:$A$782,$A14,СВЦЭМ!$B$39:$B$782,I$11)+'СЕТ СН'!$F$12+СВЦЭМ!$D$10+'СЕТ СН'!$F$6-'СЕТ СН'!$F$22</f>
        <v>925.86735214999999</v>
      </c>
      <c r="J14" s="36">
        <f>SUMIFS(СВЦЭМ!$C$39:$C$782,СВЦЭМ!$A$39:$A$782,$A14,СВЦЭМ!$B$39:$B$782,J$11)+'СЕТ СН'!$F$12+СВЦЭМ!$D$10+'СЕТ СН'!$F$6-'СЕТ СН'!$F$22</f>
        <v>873.01632486000005</v>
      </c>
      <c r="K14" s="36">
        <f>SUMIFS(СВЦЭМ!$C$39:$C$782,СВЦЭМ!$A$39:$A$782,$A14,СВЦЭМ!$B$39:$B$782,K$11)+'СЕТ СН'!$F$12+СВЦЭМ!$D$10+'СЕТ СН'!$F$6-'СЕТ СН'!$F$22</f>
        <v>864.25803212000005</v>
      </c>
      <c r="L14" s="36">
        <f>SUMIFS(СВЦЭМ!$C$39:$C$782,СВЦЭМ!$A$39:$A$782,$A14,СВЦЭМ!$B$39:$B$782,L$11)+'СЕТ СН'!$F$12+СВЦЭМ!$D$10+'СЕТ СН'!$F$6-'СЕТ СН'!$F$22</f>
        <v>843.61279165999997</v>
      </c>
      <c r="M14" s="36">
        <f>SUMIFS(СВЦЭМ!$C$39:$C$782,СВЦЭМ!$A$39:$A$782,$A14,СВЦЭМ!$B$39:$B$782,M$11)+'СЕТ СН'!$F$12+СВЦЭМ!$D$10+'СЕТ СН'!$F$6-'СЕТ СН'!$F$22</f>
        <v>782.45691675</v>
      </c>
      <c r="N14" s="36">
        <f>SUMIFS(СВЦЭМ!$C$39:$C$782,СВЦЭМ!$A$39:$A$782,$A14,СВЦЭМ!$B$39:$B$782,N$11)+'СЕТ СН'!$F$12+СВЦЭМ!$D$10+'СЕТ СН'!$F$6-'СЕТ СН'!$F$22</f>
        <v>813.93480454999997</v>
      </c>
      <c r="O14" s="36">
        <f>SUMIFS(СВЦЭМ!$C$39:$C$782,СВЦЭМ!$A$39:$A$782,$A14,СВЦЭМ!$B$39:$B$782,O$11)+'СЕТ СН'!$F$12+СВЦЭМ!$D$10+'СЕТ СН'!$F$6-'СЕТ СН'!$F$22</f>
        <v>832.73817052000004</v>
      </c>
      <c r="P14" s="36">
        <f>SUMIFS(СВЦЭМ!$C$39:$C$782,СВЦЭМ!$A$39:$A$782,$A14,СВЦЭМ!$B$39:$B$782,P$11)+'СЕТ СН'!$F$12+СВЦЭМ!$D$10+'СЕТ СН'!$F$6-'СЕТ СН'!$F$22</f>
        <v>823.22488695000004</v>
      </c>
      <c r="Q14" s="36">
        <f>SUMIFS(СВЦЭМ!$C$39:$C$782,СВЦЭМ!$A$39:$A$782,$A14,СВЦЭМ!$B$39:$B$782,Q$11)+'СЕТ СН'!$F$12+СВЦЭМ!$D$10+'СЕТ СН'!$F$6-'СЕТ СН'!$F$22</f>
        <v>820.3824558</v>
      </c>
      <c r="R14" s="36">
        <f>SUMIFS(СВЦЭМ!$C$39:$C$782,СВЦЭМ!$A$39:$A$782,$A14,СВЦЭМ!$B$39:$B$782,R$11)+'СЕТ СН'!$F$12+СВЦЭМ!$D$10+'СЕТ СН'!$F$6-'СЕТ СН'!$F$22</f>
        <v>830.82813425999996</v>
      </c>
      <c r="S14" s="36">
        <f>SUMIFS(СВЦЭМ!$C$39:$C$782,СВЦЭМ!$A$39:$A$782,$A14,СВЦЭМ!$B$39:$B$782,S$11)+'СЕТ СН'!$F$12+СВЦЭМ!$D$10+'СЕТ СН'!$F$6-'СЕТ СН'!$F$22</f>
        <v>820.60784511999998</v>
      </c>
      <c r="T14" s="36">
        <f>SUMIFS(СВЦЭМ!$C$39:$C$782,СВЦЭМ!$A$39:$A$782,$A14,СВЦЭМ!$B$39:$B$782,T$11)+'СЕТ СН'!$F$12+СВЦЭМ!$D$10+'СЕТ СН'!$F$6-'СЕТ СН'!$F$22</f>
        <v>841.94315539000002</v>
      </c>
      <c r="U14" s="36">
        <f>SUMIFS(СВЦЭМ!$C$39:$C$782,СВЦЭМ!$A$39:$A$782,$A14,СВЦЭМ!$B$39:$B$782,U$11)+'СЕТ СН'!$F$12+СВЦЭМ!$D$10+'СЕТ СН'!$F$6-'СЕТ СН'!$F$22</f>
        <v>845.11242513000002</v>
      </c>
      <c r="V14" s="36">
        <f>SUMIFS(СВЦЭМ!$C$39:$C$782,СВЦЭМ!$A$39:$A$782,$A14,СВЦЭМ!$B$39:$B$782,V$11)+'СЕТ СН'!$F$12+СВЦЭМ!$D$10+'СЕТ СН'!$F$6-'СЕТ СН'!$F$22</f>
        <v>836.31535326000005</v>
      </c>
      <c r="W14" s="36">
        <f>SUMIFS(СВЦЭМ!$C$39:$C$782,СВЦЭМ!$A$39:$A$782,$A14,СВЦЭМ!$B$39:$B$782,W$11)+'СЕТ СН'!$F$12+СВЦЭМ!$D$10+'СЕТ СН'!$F$6-'СЕТ СН'!$F$22</f>
        <v>867.58884534000003</v>
      </c>
      <c r="X14" s="36">
        <f>SUMIFS(СВЦЭМ!$C$39:$C$782,СВЦЭМ!$A$39:$A$782,$A14,СВЦЭМ!$B$39:$B$782,X$11)+'СЕТ СН'!$F$12+СВЦЭМ!$D$10+'СЕТ СН'!$F$6-'СЕТ СН'!$F$22</f>
        <v>849.60667621000005</v>
      </c>
      <c r="Y14" s="36">
        <f>SUMIFS(СВЦЭМ!$C$39:$C$782,СВЦЭМ!$A$39:$A$782,$A14,СВЦЭМ!$B$39:$B$782,Y$11)+'СЕТ СН'!$F$12+СВЦЭМ!$D$10+'СЕТ СН'!$F$6-'СЕТ СН'!$F$22</f>
        <v>789.23932992000005</v>
      </c>
    </row>
    <row r="15" spans="1:27" ht="15.75" x14ac:dyDescent="0.2">
      <c r="A15" s="35">
        <f t="shared" si="0"/>
        <v>44381</v>
      </c>
      <c r="B15" s="36">
        <f>SUMIFS(СВЦЭМ!$C$39:$C$782,СВЦЭМ!$A$39:$A$782,$A15,СВЦЭМ!$B$39:$B$782,B$11)+'СЕТ СН'!$F$12+СВЦЭМ!$D$10+'СЕТ СН'!$F$6-'СЕТ СН'!$F$22</f>
        <v>880.88237663999996</v>
      </c>
      <c r="C15" s="36">
        <f>SUMIFS(СВЦЭМ!$C$39:$C$782,СВЦЭМ!$A$39:$A$782,$A15,СВЦЭМ!$B$39:$B$782,C$11)+'СЕТ СН'!$F$12+СВЦЭМ!$D$10+'СЕТ СН'!$F$6-'СЕТ СН'!$F$22</f>
        <v>932.16342170999997</v>
      </c>
      <c r="D15" s="36">
        <f>SUMIFS(СВЦЭМ!$C$39:$C$782,СВЦЭМ!$A$39:$A$782,$A15,СВЦЭМ!$B$39:$B$782,D$11)+'СЕТ СН'!$F$12+СВЦЭМ!$D$10+'СЕТ СН'!$F$6-'СЕТ СН'!$F$22</f>
        <v>956.35861596999996</v>
      </c>
      <c r="E15" s="36">
        <f>SUMIFS(СВЦЭМ!$C$39:$C$782,СВЦЭМ!$A$39:$A$782,$A15,СВЦЭМ!$B$39:$B$782,E$11)+'СЕТ СН'!$F$12+СВЦЭМ!$D$10+'СЕТ СН'!$F$6-'СЕТ СН'!$F$22</f>
        <v>992.05290045000004</v>
      </c>
      <c r="F15" s="36">
        <f>SUMIFS(СВЦЭМ!$C$39:$C$782,СВЦЭМ!$A$39:$A$782,$A15,СВЦЭМ!$B$39:$B$782,F$11)+'СЕТ СН'!$F$12+СВЦЭМ!$D$10+'СЕТ СН'!$F$6-'СЕТ СН'!$F$22</f>
        <v>1004.73731023</v>
      </c>
      <c r="G15" s="36">
        <f>SUMIFS(СВЦЭМ!$C$39:$C$782,СВЦЭМ!$A$39:$A$782,$A15,СВЦЭМ!$B$39:$B$782,G$11)+'СЕТ СН'!$F$12+СВЦЭМ!$D$10+'СЕТ СН'!$F$6-'СЕТ СН'!$F$22</f>
        <v>1003.87457752</v>
      </c>
      <c r="H15" s="36">
        <f>SUMIFS(СВЦЭМ!$C$39:$C$782,СВЦЭМ!$A$39:$A$782,$A15,СВЦЭМ!$B$39:$B$782,H$11)+'СЕТ СН'!$F$12+СВЦЭМ!$D$10+'СЕТ СН'!$F$6-'СЕТ СН'!$F$22</f>
        <v>982.78677082000002</v>
      </c>
      <c r="I15" s="36">
        <f>SUMIFS(СВЦЭМ!$C$39:$C$782,СВЦЭМ!$A$39:$A$782,$A15,СВЦЭМ!$B$39:$B$782,I$11)+'СЕТ СН'!$F$12+СВЦЭМ!$D$10+'СЕТ СН'!$F$6-'СЕТ СН'!$F$22</f>
        <v>938.55648767000002</v>
      </c>
      <c r="J15" s="36">
        <f>SUMIFS(СВЦЭМ!$C$39:$C$782,СВЦЭМ!$A$39:$A$782,$A15,СВЦЭМ!$B$39:$B$782,J$11)+'СЕТ СН'!$F$12+СВЦЭМ!$D$10+'СЕТ СН'!$F$6-'СЕТ СН'!$F$22</f>
        <v>857.04739223000001</v>
      </c>
      <c r="K15" s="36">
        <f>SUMIFS(СВЦЭМ!$C$39:$C$782,СВЦЭМ!$A$39:$A$782,$A15,СВЦЭМ!$B$39:$B$782,K$11)+'СЕТ СН'!$F$12+СВЦЭМ!$D$10+'СЕТ СН'!$F$6-'СЕТ СН'!$F$22</f>
        <v>822.91496229999996</v>
      </c>
      <c r="L15" s="36">
        <f>SUMIFS(СВЦЭМ!$C$39:$C$782,СВЦЭМ!$A$39:$A$782,$A15,СВЦЭМ!$B$39:$B$782,L$11)+'СЕТ СН'!$F$12+СВЦЭМ!$D$10+'СЕТ СН'!$F$6-'СЕТ СН'!$F$22</f>
        <v>796.79908575000002</v>
      </c>
      <c r="M15" s="36">
        <f>SUMIFS(СВЦЭМ!$C$39:$C$782,СВЦЭМ!$A$39:$A$782,$A15,СВЦЭМ!$B$39:$B$782,M$11)+'СЕТ СН'!$F$12+СВЦЭМ!$D$10+'СЕТ СН'!$F$6-'СЕТ СН'!$F$22</f>
        <v>808.26657763000003</v>
      </c>
      <c r="N15" s="36">
        <f>SUMIFS(СВЦЭМ!$C$39:$C$782,СВЦЭМ!$A$39:$A$782,$A15,СВЦЭМ!$B$39:$B$782,N$11)+'СЕТ СН'!$F$12+СВЦЭМ!$D$10+'СЕТ СН'!$F$6-'СЕТ СН'!$F$22</f>
        <v>836.02720319000002</v>
      </c>
      <c r="O15" s="36">
        <f>SUMIFS(СВЦЭМ!$C$39:$C$782,СВЦЭМ!$A$39:$A$782,$A15,СВЦЭМ!$B$39:$B$782,O$11)+'СЕТ СН'!$F$12+СВЦЭМ!$D$10+'СЕТ СН'!$F$6-'СЕТ СН'!$F$22</f>
        <v>842.79323378000004</v>
      </c>
      <c r="P15" s="36">
        <f>SUMIFS(СВЦЭМ!$C$39:$C$782,СВЦЭМ!$A$39:$A$782,$A15,СВЦЭМ!$B$39:$B$782,P$11)+'СЕТ СН'!$F$12+СВЦЭМ!$D$10+'СЕТ СН'!$F$6-'СЕТ СН'!$F$22</f>
        <v>848.89595266000003</v>
      </c>
      <c r="Q15" s="36">
        <f>SUMIFS(СВЦЭМ!$C$39:$C$782,СВЦЭМ!$A$39:$A$782,$A15,СВЦЭМ!$B$39:$B$782,Q$11)+'СЕТ СН'!$F$12+СВЦЭМ!$D$10+'СЕТ СН'!$F$6-'СЕТ СН'!$F$22</f>
        <v>857.79135496000004</v>
      </c>
      <c r="R15" s="36">
        <f>SUMIFS(СВЦЭМ!$C$39:$C$782,СВЦЭМ!$A$39:$A$782,$A15,СВЦЭМ!$B$39:$B$782,R$11)+'СЕТ СН'!$F$12+СВЦЭМ!$D$10+'СЕТ СН'!$F$6-'СЕТ СН'!$F$22</f>
        <v>851.58766832000003</v>
      </c>
      <c r="S15" s="36">
        <f>SUMIFS(СВЦЭМ!$C$39:$C$782,СВЦЭМ!$A$39:$A$782,$A15,СВЦЭМ!$B$39:$B$782,S$11)+'СЕТ СН'!$F$12+СВЦЭМ!$D$10+'СЕТ СН'!$F$6-'СЕТ СН'!$F$22</f>
        <v>838.68285692999996</v>
      </c>
      <c r="T15" s="36">
        <f>SUMIFS(СВЦЭМ!$C$39:$C$782,СВЦЭМ!$A$39:$A$782,$A15,СВЦЭМ!$B$39:$B$782,T$11)+'СЕТ СН'!$F$12+СВЦЭМ!$D$10+'СЕТ СН'!$F$6-'СЕТ СН'!$F$22</f>
        <v>828.76623300000006</v>
      </c>
      <c r="U15" s="36">
        <f>SUMIFS(СВЦЭМ!$C$39:$C$782,СВЦЭМ!$A$39:$A$782,$A15,СВЦЭМ!$B$39:$B$782,U$11)+'СЕТ СН'!$F$12+СВЦЭМ!$D$10+'СЕТ СН'!$F$6-'СЕТ СН'!$F$22</f>
        <v>813.05342295000003</v>
      </c>
      <c r="V15" s="36">
        <f>SUMIFS(СВЦЭМ!$C$39:$C$782,СВЦЭМ!$A$39:$A$782,$A15,СВЦЭМ!$B$39:$B$782,V$11)+'СЕТ СН'!$F$12+СВЦЭМ!$D$10+'СЕТ СН'!$F$6-'СЕТ СН'!$F$22</f>
        <v>776.44008919999999</v>
      </c>
      <c r="W15" s="36">
        <f>SUMIFS(СВЦЭМ!$C$39:$C$782,СВЦЭМ!$A$39:$A$782,$A15,СВЦЭМ!$B$39:$B$782,W$11)+'СЕТ СН'!$F$12+СВЦЭМ!$D$10+'СЕТ СН'!$F$6-'СЕТ СН'!$F$22</f>
        <v>786.85183254000003</v>
      </c>
      <c r="X15" s="36">
        <f>SUMIFS(СВЦЭМ!$C$39:$C$782,СВЦЭМ!$A$39:$A$782,$A15,СВЦЭМ!$B$39:$B$782,X$11)+'СЕТ СН'!$F$12+СВЦЭМ!$D$10+'СЕТ СН'!$F$6-'СЕТ СН'!$F$22</f>
        <v>804.78635279000002</v>
      </c>
      <c r="Y15" s="36">
        <f>SUMIFS(СВЦЭМ!$C$39:$C$782,СВЦЭМ!$A$39:$A$782,$A15,СВЦЭМ!$B$39:$B$782,Y$11)+'СЕТ СН'!$F$12+СВЦЭМ!$D$10+'СЕТ СН'!$F$6-'СЕТ СН'!$F$22</f>
        <v>849.45945950999999</v>
      </c>
    </row>
    <row r="16" spans="1:27" ht="15.75" x14ac:dyDescent="0.2">
      <c r="A16" s="35">
        <f t="shared" si="0"/>
        <v>44382</v>
      </c>
      <c r="B16" s="36">
        <f>SUMIFS(СВЦЭМ!$C$39:$C$782,СВЦЭМ!$A$39:$A$782,$A16,СВЦЭМ!$B$39:$B$782,B$11)+'СЕТ СН'!$F$12+СВЦЭМ!$D$10+'СЕТ СН'!$F$6-'СЕТ СН'!$F$22</f>
        <v>911.77130782999996</v>
      </c>
      <c r="C16" s="36">
        <f>SUMIFS(СВЦЭМ!$C$39:$C$782,СВЦЭМ!$A$39:$A$782,$A16,СВЦЭМ!$B$39:$B$782,C$11)+'СЕТ СН'!$F$12+СВЦЭМ!$D$10+'СЕТ СН'!$F$6-'СЕТ СН'!$F$22</f>
        <v>983.55478919000006</v>
      </c>
      <c r="D16" s="36">
        <f>SUMIFS(СВЦЭМ!$C$39:$C$782,СВЦЭМ!$A$39:$A$782,$A16,СВЦЭМ!$B$39:$B$782,D$11)+'СЕТ СН'!$F$12+СВЦЭМ!$D$10+'СЕТ СН'!$F$6-'СЕТ СН'!$F$22</f>
        <v>1031.86390916</v>
      </c>
      <c r="E16" s="36">
        <f>SUMIFS(СВЦЭМ!$C$39:$C$782,СВЦЭМ!$A$39:$A$782,$A16,СВЦЭМ!$B$39:$B$782,E$11)+'СЕТ СН'!$F$12+СВЦЭМ!$D$10+'СЕТ СН'!$F$6-'СЕТ СН'!$F$22</f>
        <v>1034.8342614399999</v>
      </c>
      <c r="F16" s="36">
        <f>SUMIFS(СВЦЭМ!$C$39:$C$782,СВЦЭМ!$A$39:$A$782,$A16,СВЦЭМ!$B$39:$B$782,F$11)+'СЕТ СН'!$F$12+СВЦЭМ!$D$10+'СЕТ СН'!$F$6-'СЕТ СН'!$F$22</f>
        <v>1032.18217151</v>
      </c>
      <c r="G16" s="36">
        <f>SUMIFS(СВЦЭМ!$C$39:$C$782,СВЦЭМ!$A$39:$A$782,$A16,СВЦЭМ!$B$39:$B$782,G$11)+'СЕТ СН'!$F$12+СВЦЭМ!$D$10+'СЕТ СН'!$F$6-'СЕТ СН'!$F$22</f>
        <v>1022.5980598900001</v>
      </c>
      <c r="H16" s="36">
        <f>SUMIFS(СВЦЭМ!$C$39:$C$782,СВЦЭМ!$A$39:$A$782,$A16,СВЦЭМ!$B$39:$B$782,H$11)+'СЕТ СН'!$F$12+СВЦЭМ!$D$10+'СЕТ СН'!$F$6-'СЕТ СН'!$F$22</f>
        <v>994.79115687000001</v>
      </c>
      <c r="I16" s="36">
        <f>SUMIFS(СВЦЭМ!$C$39:$C$782,СВЦЭМ!$A$39:$A$782,$A16,СВЦЭМ!$B$39:$B$782,I$11)+'СЕТ СН'!$F$12+СВЦЭМ!$D$10+'СЕТ СН'!$F$6-'СЕТ СН'!$F$22</f>
        <v>911.69759719000001</v>
      </c>
      <c r="J16" s="36">
        <f>SUMIFS(СВЦЭМ!$C$39:$C$782,СВЦЭМ!$A$39:$A$782,$A16,СВЦЭМ!$B$39:$B$782,J$11)+'СЕТ СН'!$F$12+СВЦЭМ!$D$10+'СЕТ СН'!$F$6-'СЕТ СН'!$F$22</f>
        <v>875.87552782</v>
      </c>
      <c r="K16" s="36">
        <f>SUMIFS(СВЦЭМ!$C$39:$C$782,СВЦЭМ!$A$39:$A$782,$A16,СВЦЭМ!$B$39:$B$782,K$11)+'СЕТ СН'!$F$12+СВЦЭМ!$D$10+'СЕТ СН'!$F$6-'СЕТ СН'!$F$22</f>
        <v>828.70397573000002</v>
      </c>
      <c r="L16" s="36">
        <f>SUMIFS(СВЦЭМ!$C$39:$C$782,СВЦЭМ!$A$39:$A$782,$A16,СВЦЭМ!$B$39:$B$782,L$11)+'СЕТ СН'!$F$12+СВЦЭМ!$D$10+'СЕТ СН'!$F$6-'СЕТ СН'!$F$22</f>
        <v>819.79510292999998</v>
      </c>
      <c r="M16" s="36">
        <f>SUMIFS(СВЦЭМ!$C$39:$C$782,СВЦЭМ!$A$39:$A$782,$A16,СВЦЭМ!$B$39:$B$782,M$11)+'СЕТ СН'!$F$12+СВЦЭМ!$D$10+'СЕТ СН'!$F$6-'СЕТ СН'!$F$22</f>
        <v>830.12434479000001</v>
      </c>
      <c r="N16" s="36">
        <f>SUMIFS(СВЦЭМ!$C$39:$C$782,СВЦЭМ!$A$39:$A$782,$A16,СВЦЭМ!$B$39:$B$782,N$11)+'СЕТ СН'!$F$12+СВЦЭМ!$D$10+'СЕТ СН'!$F$6-'СЕТ СН'!$F$22</f>
        <v>866.11321285999998</v>
      </c>
      <c r="O16" s="36">
        <f>SUMIFS(СВЦЭМ!$C$39:$C$782,СВЦЭМ!$A$39:$A$782,$A16,СВЦЭМ!$B$39:$B$782,O$11)+'СЕТ СН'!$F$12+СВЦЭМ!$D$10+'СЕТ СН'!$F$6-'СЕТ СН'!$F$22</f>
        <v>879.1223281</v>
      </c>
      <c r="P16" s="36">
        <f>SUMIFS(СВЦЭМ!$C$39:$C$782,СВЦЭМ!$A$39:$A$782,$A16,СВЦЭМ!$B$39:$B$782,P$11)+'СЕТ СН'!$F$12+СВЦЭМ!$D$10+'СЕТ СН'!$F$6-'СЕТ СН'!$F$22</f>
        <v>879.59809502999997</v>
      </c>
      <c r="Q16" s="36">
        <f>SUMIFS(СВЦЭМ!$C$39:$C$782,СВЦЭМ!$A$39:$A$782,$A16,СВЦЭМ!$B$39:$B$782,Q$11)+'СЕТ СН'!$F$12+СВЦЭМ!$D$10+'СЕТ СН'!$F$6-'СЕТ СН'!$F$22</f>
        <v>878.94455304999997</v>
      </c>
      <c r="R16" s="36">
        <f>SUMIFS(СВЦЭМ!$C$39:$C$782,СВЦЭМ!$A$39:$A$782,$A16,СВЦЭМ!$B$39:$B$782,R$11)+'СЕТ СН'!$F$12+СВЦЭМ!$D$10+'СЕТ СН'!$F$6-'СЕТ СН'!$F$22</f>
        <v>862.11072636000006</v>
      </c>
      <c r="S16" s="36">
        <f>SUMIFS(СВЦЭМ!$C$39:$C$782,СВЦЭМ!$A$39:$A$782,$A16,СВЦЭМ!$B$39:$B$782,S$11)+'СЕТ СН'!$F$12+СВЦЭМ!$D$10+'СЕТ СН'!$F$6-'СЕТ СН'!$F$22</f>
        <v>852.74431621999997</v>
      </c>
      <c r="T16" s="36">
        <f>SUMIFS(СВЦЭМ!$C$39:$C$782,СВЦЭМ!$A$39:$A$782,$A16,СВЦЭМ!$B$39:$B$782,T$11)+'СЕТ СН'!$F$12+СВЦЭМ!$D$10+'СЕТ СН'!$F$6-'СЕТ СН'!$F$22</f>
        <v>847.57996616000003</v>
      </c>
      <c r="U16" s="36">
        <f>SUMIFS(СВЦЭМ!$C$39:$C$782,СВЦЭМ!$A$39:$A$782,$A16,СВЦЭМ!$B$39:$B$782,U$11)+'СЕТ СН'!$F$12+СВЦЭМ!$D$10+'СЕТ СН'!$F$6-'СЕТ СН'!$F$22</f>
        <v>845.64145780000001</v>
      </c>
      <c r="V16" s="36">
        <f>SUMIFS(СВЦЭМ!$C$39:$C$782,СВЦЭМ!$A$39:$A$782,$A16,СВЦЭМ!$B$39:$B$782,V$11)+'СЕТ СН'!$F$12+СВЦЭМ!$D$10+'СЕТ СН'!$F$6-'СЕТ СН'!$F$22</f>
        <v>847.49322587000006</v>
      </c>
      <c r="W16" s="36">
        <f>SUMIFS(СВЦЭМ!$C$39:$C$782,СВЦЭМ!$A$39:$A$782,$A16,СВЦЭМ!$B$39:$B$782,W$11)+'СЕТ СН'!$F$12+СВЦЭМ!$D$10+'СЕТ СН'!$F$6-'СЕТ СН'!$F$22</f>
        <v>858.62970106</v>
      </c>
      <c r="X16" s="36">
        <f>SUMIFS(СВЦЭМ!$C$39:$C$782,СВЦЭМ!$A$39:$A$782,$A16,СВЦЭМ!$B$39:$B$782,X$11)+'СЕТ СН'!$F$12+СВЦЭМ!$D$10+'СЕТ СН'!$F$6-'СЕТ СН'!$F$22</f>
        <v>831.23203412999999</v>
      </c>
      <c r="Y16" s="36">
        <f>SUMIFS(СВЦЭМ!$C$39:$C$782,СВЦЭМ!$A$39:$A$782,$A16,СВЦЭМ!$B$39:$B$782,Y$11)+'СЕТ СН'!$F$12+СВЦЭМ!$D$10+'СЕТ СН'!$F$6-'СЕТ СН'!$F$22</f>
        <v>873.01371101000007</v>
      </c>
    </row>
    <row r="17" spans="1:25" ht="15.75" x14ac:dyDescent="0.2">
      <c r="A17" s="35">
        <f t="shared" si="0"/>
        <v>44383</v>
      </c>
      <c r="B17" s="36">
        <f>SUMIFS(СВЦЭМ!$C$39:$C$782,СВЦЭМ!$A$39:$A$782,$A17,СВЦЭМ!$B$39:$B$782,B$11)+'СЕТ СН'!$F$12+СВЦЭМ!$D$10+'СЕТ СН'!$F$6-'СЕТ СН'!$F$22</f>
        <v>914.38071878000005</v>
      </c>
      <c r="C17" s="36">
        <f>SUMIFS(СВЦЭМ!$C$39:$C$782,СВЦЭМ!$A$39:$A$782,$A17,СВЦЭМ!$B$39:$B$782,C$11)+'СЕТ СН'!$F$12+СВЦЭМ!$D$10+'СЕТ СН'!$F$6-'СЕТ СН'!$F$22</f>
        <v>995.58427000999995</v>
      </c>
      <c r="D17" s="36">
        <f>SUMIFS(СВЦЭМ!$C$39:$C$782,СВЦЭМ!$A$39:$A$782,$A17,СВЦЭМ!$B$39:$B$782,D$11)+'СЕТ СН'!$F$12+СВЦЭМ!$D$10+'СЕТ СН'!$F$6-'СЕТ СН'!$F$22</f>
        <v>1044.00871542</v>
      </c>
      <c r="E17" s="36">
        <f>SUMIFS(СВЦЭМ!$C$39:$C$782,СВЦЭМ!$A$39:$A$782,$A17,СВЦЭМ!$B$39:$B$782,E$11)+'СЕТ СН'!$F$12+СВЦЭМ!$D$10+'СЕТ СН'!$F$6-'СЕТ СН'!$F$22</f>
        <v>1052.1454245699999</v>
      </c>
      <c r="F17" s="36">
        <f>SUMIFS(СВЦЭМ!$C$39:$C$782,СВЦЭМ!$A$39:$A$782,$A17,СВЦЭМ!$B$39:$B$782,F$11)+'СЕТ СН'!$F$12+СВЦЭМ!$D$10+'СЕТ СН'!$F$6-'СЕТ СН'!$F$22</f>
        <v>1054.94764052</v>
      </c>
      <c r="G17" s="36">
        <f>SUMIFS(СВЦЭМ!$C$39:$C$782,СВЦЭМ!$A$39:$A$782,$A17,СВЦЭМ!$B$39:$B$782,G$11)+'СЕТ СН'!$F$12+СВЦЭМ!$D$10+'СЕТ СН'!$F$6-'СЕТ СН'!$F$22</f>
        <v>1035.82177723</v>
      </c>
      <c r="H17" s="36">
        <f>SUMIFS(СВЦЭМ!$C$39:$C$782,СВЦЭМ!$A$39:$A$782,$A17,СВЦЭМ!$B$39:$B$782,H$11)+'СЕТ СН'!$F$12+СВЦЭМ!$D$10+'СЕТ СН'!$F$6-'СЕТ СН'!$F$22</f>
        <v>994.14722283000003</v>
      </c>
      <c r="I17" s="36">
        <f>SUMIFS(СВЦЭМ!$C$39:$C$782,СВЦЭМ!$A$39:$A$782,$A17,СВЦЭМ!$B$39:$B$782,I$11)+'СЕТ СН'!$F$12+СВЦЭМ!$D$10+'СЕТ СН'!$F$6-'СЕТ СН'!$F$22</f>
        <v>948.40344144000005</v>
      </c>
      <c r="J17" s="36">
        <f>SUMIFS(СВЦЭМ!$C$39:$C$782,СВЦЭМ!$A$39:$A$782,$A17,СВЦЭМ!$B$39:$B$782,J$11)+'СЕТ СН'!$F$12+СВЦЭМ!$D$10+'СЕТ СН'!$F$6-'СЕТ СН'!$F$22</f>
        <v>878.75359631000003</v>
      </c>
      <c r="K17" s="36">
        <f>SUMIFS(СВЦЭМ!$C$39:$C$782,СВЦЭМ!$A$39:$A$782,$A17,СВЦЭМ!$B$39:$B$782,K$11)+'СЕТ СН'!$F$12+СВЦЭМ!$D$10+'СЕТ СН'!$F$6-'СЕТ СН'!$F$22</f>
        <v>818.30252684000004</v>
      </c>
      <c r="L17" s="36">
        <f>SUMIFS(СВЦЭМ!$C$39:$C$782,СВЦЭМ!$A$39:$A$782,$A17,СВЦЭМ!$B$39:$B$782,L$11)+'СЕТ СН'!$F$12+СВЦЭМ!$D$10+'СЕТ СН'!$F$6-'СЕТ СН'!$F$22</f>
        <v>808.48195168000007</v>
      </c>
      <c r="M17" s="36">
        <f>SUMIFS(СВЦЭМ!$C$39:$C$782,СВЦЭМ!$A$39:$A$782,$A17,СВЦЭМ!$B$39:$B$782,M$11)+'СЕТ СН'!$F$12+СВЦЭМ!$D$10+'СЕТ СН'!$F$6-'СЕТ СН'!$F$22</f>
        <v>836.94934362000004</v>
      </c>
      <c r="N17" s="36">
        <f>SUMIFS(СВЦЭМ!$C$39:$C$782,СВЦЭМ!$A$39:$A$782,$A17,СВЦЭМ!$B$39:$B$782,N$11)+'СЕТ СН'!$F$12+СВЦЭМ!$D$10+'СЕТ СН'!$F$6-'СЕТ СН'!$F$22</f>
        <v>912.78950122000003</v>
      </c>
      <c r="O17" s="36">
        <f>SUMIFS(СВЦЭМ!$C$39:$C$782,СВЦЭМ!$A$39:$A$782,$A17,СВЦЭМ!$B$39:$B$782,O$11)+'СЕТ СН'!$F$12+СВЦЭМ!$D$10+'СЕТ СН'!$F$6-'СЕТ СН'!$F$22</f>
        <v>910.67126486999996</v>
      </c>
      <c r="P17" s="36">
        <f>SUMIFS(СВЦЭМ!$C$39:$C$782,СВЦЭМ!$A$39:$A$782,$A17,СВЦЭМ!$B$39:$B$782,P$11)+'СЕТ СН'!$F$12+СВЦЭМ!$D$10+'СЕТ СН'!$F$6-'СЕТ СН'!$F$22</f>
        <v>915.16390091000005</v>
      </c>
      <c r="Q17" s="36">
        <f>SUMIFS(СВЦЭМ!$C$39:$C$782,СВЦЭМ!$A$39:$A$782,$A17,СВЦЭМ!$B$39:$B$782,Q$11)+'СЕТ СН'!$F$12+СВЦЭМ!$D$10+'СЕТ СН'!$F$6-'СЕТ СН'!$F$22</f>
        <v>924.70768246</v>
      </c>
      <c r="R17" s="36">
        <f>SUMIFS(СВЦЭМ!$C$39:$C$782,СВЦЭМ!$A$39:$A$782,$A17,СВЦЭМ!$B$39:$B$782,R$11)+'СЕТ СН'!$F$12+СВЦЭМ!$D$10+'СЕТ СН'!$F$6-'СЕТ СН'!$F$22</f>
        <v>921.29309403000002</v>
      </c>
      <c r="S17" s="36">
        <f>SUMIFS(СВЦЭМ!$C$39:$C$782,СВЦЭМ!$A$39:$A$782,$A17,СВЦЭМ!$B$39:$B$782,S$11)+'СЕТ СН'!$F$12+СВЦЭМ!$D$10+'СЕТ СН'!$F$6-'СЕТ СН'!$F$22</f>
        <v>897.32012527000006</v>
      </c>
      <c r="T17" s="36">
        <f>SUMIFS(СВЦЭМ!$C$39:$C$782,СВЦЭМ!$A$39:$A$782,$A17,СВЦЭМ!$B$39:$B$782,T$11)+'СЕТ СН'!$F$12+СВЦЭМ!$D$10+'СЕТ СН'!$F$6-'СЕТ СН'!$F$22</f>
        <v>892.46275250999997</v>
      </c>
      <c r="U17" s="36">
        <f>SUMIFS(СВЦЭМ!$C$39:$C$782,СВЦЭМ!$A$39:$A$782,$A17,СВЦЭМ!$B$39:$B$782,U$11)+'СЕТ СН'!$F$12+СВЦЭМ!$D$10+'СЕТ СН'!$F$6-'СЕТ СН'!$F$22</f>
        <v>854.91658911000002</v>
      </c>
      <c r="V17" s="36">
        <f>SUMIFS(СВЦЭМ!$C$39:$C$782,СВЦЭМ!$A$39:$A$782,$A17,СВЦЭМ!$B$39:$B$782,V$11)+'СЕТ СН'!$F$12+СВЦЭМ!$D$10+'СЕТ СН'!$F$6-'СЕТ СН'!$F$22</f>
        <v>842.97729359000004</v>
      </c>
      <c r="W17" s="36">
        <f>SUMIFS(СВЦЭМ!$C$39:$C$782,СВЦЭМ!$A$39:$A$782,$A17,СВЦЭМ!$B$39:$B$782,W$11)+'СЕТ СН'!$F$12+СВЦЭМ!$D$10+'СЕТ СН'!$F$6-'СЕТ СН'!$F$22</f>
        <v>852.42940671999997</v>
      </c>
      <c r="X17" s="36">
        <f>SUMIFS(СВЦЭМ!$C$39:$C$782,СВЦЭМ!$A$39:$A$782,$A17,СВЦЭМ!$B$39:$B$782,X$11)+'СЕТ СН'!$F$12+СВЦЭМ!$D$10+'СЕТ СН'!$F$6-'СЕТ СН'!$F$22</f>
        <v>916.33664329999999</v>
      </c>
      <c r="Y17" s="36">
        <f>SUMIFS(СВЦЭМ!$C$39:$C$782,СВЦЭМ!$A$39:$A$782,$A17,СВЦЭМ!$B$39:$B$782,Y$11)+'СЕТ СН'!$F$12+СВЦЭМ!$D$10+'СЕТ СН'!$F$6-'СЕТ СН'!$F$22</f>
        <v>1029.3792726699999</v>
      </c>
    </row>
    <row r="18" spans="1:25" ht="15.75" x14ac:dyDescent="0.2">
      <c r="A18" s="35">
        <f t="shared" si="0"/>
        <v>44384</v>
      </c>
      <c r="B18" s="36">
        <f>SUMIFS(СВЦЭМ!$C$39:$C$782,СВЦЭМ!$A$39:$A$782,$A18,СВЦЭМ!$B$39:$B$782,B$11)+'СЕТ СН'!$F$12+СВЦЭМ!$D$10+'СЕТ СН'!$F$6-'СЕТ СН'!$F$22</f>
        <v>958.44661207000001</v>
      </c>
      <c r="C18" s="36">
        <f>SUMIFS(СВЦЭМ!$C$39:$C$782,СВЦЭМ!$A$39:$A$782,$A18,СВЦЭМ!$B$39:$B$782,C$11)+'СЕТ СН'!$F$12+СВЦЭМ!$D$10+'СЕТ СН'!$F$6-'СЕТ СН'!$F$22</f>
        <v>1026.29159454</v>
      </c>
      <c r="D18" s="36">
        <f>SUMIFS(СВЦЭМ!$C$39:$C$782,СВЦЭМ!$A$39:$A$782,$A18,СВЦЭМ!$B$39:$B$782,D$11)+'СЕТ СН'!$F$12+СВЦЭМ!$D$10+'СЕТ СН'!$F$6-'СЕТ СН'!$F$22</f>
        <v>1071.18893394</v>
      </c>
      <c r="E18" s="36">
        <f>SUMIFS(СВЦЭМ!$C$39:$C$782,СВЦЭМ!$A$39:$A$782,$A18,СВЦЭМ!$B$39:$B$782,E$11)+'СЕТ СН'!$F$12+СВЦЭМ!$D$10+'СЕТ СН'!$F$6-'СЕТ СН'!$F$22</f>
        <v>1070.5235579099999</v>
      </c>
      <c r="F18" s="36">
        <f>SUMIFS(СВЦЭМ!$C$39:$C$782,СВЦЭМ!$A$39:$A$782,$A18,СВЦЭМ!$B$39:$B$782,F$11)+'СЕТ СН'!$F$12+СВЦЭМ!$D$10+'СЕТ СН'!$F$6-'СЕТ СН'!$F$22</f>
        <v>1078.4511845</v>
      </c>
      <c r="G18" s="36">
        <f>SUMIFS(СВЦЭМ!$C$39:$C$782,СВЦЭМ!$A$39:$A$782,$A18,СВЦЭМ!$B$39:$B$782,G$11)+'СЕТ СН'!$F$12+СВЦЭМ!$D$10+'СЕТ СН'!$F$6-'СЕТ СН'!$F$22</f>
        <v>1069.4540715000001</v>
      </c>
      <c r="H18" s="36">
        <f>SUMIFS(СВЦЭМ!$C$39:$C$782,СВЦЭМ!$A$39:$A$782,$A18,СВЦЭМ!$B$39:$B$782,H$11)+'СЕТ СН'!$F$12+СВЦЭМ!$D$10+'СЕТ СН'!$F$6-'СЕТ СН'!$F$22</f>
        <v>1031.9728046299999</v>
      </c>
      <c r="I18" s="36">
        <f>SUMIFS(СВЦЭМ!$C$39:$C$782,СВЦЭМ!$A$39:$A$782,$A18,СВЦЭМ!$B$39:$B$782,I$11)+'СЕТ СН'!$F$12+СВЦЭМ!$D$10+'СЕТ СН'!$F$6-'СЕТ СН'!$F$22</f>
        <v>956.34583743999997</v>
      </c>
      <c r="J18" s="36">
        <f>SUMIFS(СВЦЭМ!$C$39:$C$782,СВЦЭМ!$A$39:$A$782,$A18,СВЦЭМ!$B$39:$B$782,J$11)+'СЕТ СН'!$F$12+СВЦЭМ!$D$10+'СЕТ СН'!$F$6-'СЕТ СН'!$F$22</f>
        <v>879.32069723000006</v>
      </c>
      <c r="K18" s="36">
        <f>SUMIFS(СВЦЭМ!$C$39:$C$782,СВЦЭМ!$A$39:$A$782,$A18,СВЦЭМ!$B$39:$B$782,K$11)+'СЕТ СН'!$F$12+СВЦЭМ!$D$10+'СЕТ СН'!$F$6-'СЕТ СН'!$F$22</f>
        <v>858.81219956999996</v>
      </c>
      <c r="L18" s="36">
        <f>SUMIFS(СВЦЭМ!$C$39:$C$782,СВЦЭМ!$A$39:$A$782,$A18,СВЦЭМ!$B$39:$B$782,L$11)+'СЕТ СН'!$F$12+СВЦЭМ!$D$10+'СЕТ СН'!$F$6-'СЕТ СН'!$F$22</f>
        <v>867.37204500999997</v>
      </c>
      <c r="M18" s="36">
        <f>SUMIFS(СВЦЭМ!$C$39:$C$782,СВЦЭМ!$A$39:$A$782,$A18,СВЦЭМ!$B$39:$B$782,M$11)+'СЕТ СН'!$F$12+СВЦЭМ!$D$10+'СЕТ СН'!$F$6-'СЕТ СН'!$F$22</f>
        <v>893.81545517999996</v>
      </c>
      <c r="N18" s="36">
        <f>SUMIFS(СВЦЭМ!$C$39:$C$782,СВЦЭМ!$A$39:$A$782,$A18,СВЦЭМ!$B$39:$B$782,N$11)+'СЕТ СН'!$F$12+СВЦЭМ!$D$10+'СЕТ СН'!$F$6-'СЕТ СН'!$F$22</f>
        <v>912.73954221999998</v>
      </c>
      <c r="O18" s="36">
        <f>SUMIFS(СВЦЭМ!$C$39:$C$782,СВЦЭМ!$A$39:$A$782,$A18,СВЦЭМ!$B$39:$B$782,O$11)+'СЕТ СН'!$F$12+СВЦЭМ!$D$10+'СЕТ СН'!$F$6-'СЕТ СН'!$F$22</f>
        <v>917.55609685000002</v>
      </c>
      <c r="P18" s="36">
        <f>SUMIFS(СВЦЭМ!$C$39:$C$782,СВЦЭМ!$A$39:$A$782,$A18,СВЦЭМ!$B$39:$B$782,P$11)+'СЕТ СН'!$F$12+СВЦЭМ!$D$10+'СЕТ СН'!$F$6-'СЕТ СН'!$F$22</f>
        <v>925.67868138000006</v>
      </c>
      <c r="Q18" s="36">
        <f>SUMIFS(СВЦЭМ!$C$39:$C$782,СВЦЭМ!$A$39:$A$782,$A18,СВЦЭМ!$B$39:$B$782,Q$11)+'СЕТ СН'!$F$12+СВЦЭМ!$D$10+'СЕТ СН'!$F$6-'СЕТ СН'!$F$22</f>
        <v>942.93203418999997</v>
      </c>
      <c r="R18" s="36">
        <f>SUMIFS(СВЦЭМ!$C$39:$C$782,СВЦЭМ!$A$39:$A$782,$A18,СВЦЭМ!$B$39:$B$782,R$11)+'СЕТ СН'!$F$12+СВЦЭМ!$D$10+'СЕТ СН'!$F$6-'СЕТ СН'!$F$22</f>
        <v>940.94044281000004</v>
      </c>
      <c r="S18" s="36">
        <f>SUMIFS(СВЦЭМ!$C$39:$C$782,СВЦЭМ!$A$39:$A$782,$A18,СВЦЭМ!$B$39:$B$782,S$11)+'СЕТ СН'!$F$12+СВЦЭМ!$D$10+'СЕТ СН'!$F$6-'СЕТ СН'!$F$22</f>
        <v>907.54997205999996</v>
      </c>
      <c r="T18" s="36">
        <f>SUMIFS(СВЦЭМ!$C$39:$C$782,СВЦЭМ!$A$39:$A$782,$A18,СВЦЭМ!$B$39:$B$782,T$11)+'СЕТ СН'!$F$12+СВЦЭМ!$D$10+'СЕТ СН'!$F$6-'СЕТ СН'!$F$22</f>
        <v>869.08375735000004</v>
      </c>
      <c r="U18" s="36">
        <f>SUMIFS(СВЦЭМ!$C$39:$C$782,СВЦЭМ!$A$39:$A$782,$A18,СВЦЭМ!$B$39:$B$782,U$11)+'СЕТ СН'!$F$12+СВЦЭМ!$D$10+'СЕТ СН'!$F$6-'СЕТ СН'!$F$22</f>
        <v>862.67443978000006</v>
      </c>
      <c r="V18" s="36">
        <f>SUMIFS(СВЦЭМ!$C$39:$C$782,СВЦЭМ!$A$39:$A$782,$A18,СВЦЭМ!$B$39:$B$782,V$11)+'СЕТ СН'!$F$12+СВЦЭМ!$D$10+'СЕТ СН'!$F$6-'СЕТ СН'!$F$22</f>
        <v>858.01353185000005</v>
      </c>
      <c r="W18" s="36">
        <f>SUMIFS(СВЦЭМ!$C$39:$C$782,СВЦЭМ!$A$39:$A$782,$A18,СВЦЭМ!$B$39:$B$782,W$11)+'СЕТ СН'!$F$12+СВЦЭМ!$D$10+'СЕТ СН'!$F$6-'СЕТ СН'!$F$22</f>
        <v>847.10043383000004</v>
      </c>
      <c r="X18" s="36">
        <f>SUMIFS(СВЦЭМ!$C$39:$C$782,СВЦЭМ!$A$39:$A$782,$A18,СВЦЭМ!$B$39:$B$782,X$11)+'СЕТ СН'!$F$12+СВЦЭМ!$D$10+'СЕТ СН'!$F$6-'СЕТ СН'!$F$22</f>
        <v>844.62750249999999</v>
      </c>
      <c r="Y18" s="36">
        <f>SUMIFS(СВЦЭМ!$C$39:$C$782,СВЦЭМ!$A$39:$A$782,$A18,СВЦЭМ!$B$39:$B$782,Y$11)+'СЕТ СН'!$F$12+СВЦЭМ!$D$10+'СЕТ СН'!$F$6-'СЕТ СН'!$F$22</f>
        <v>833.17391294000004</v>
      </c>
    </row>
    <row r="19" spans="1:25" ht="15.75" x14ac:dyDescent="0.2">
      <c r="A19" s="35">
        <f t="shared" si="0"/>
        <v>44385</v>
      </c>
      <c r="B19" s="36">
        <f>SUMIFS(СВЦЭМ!$C$39:$C$782,СВЦЭМ!$A$39:$A$782,$A19,СВЦЭМ!$B$39:$B$782,B$11)+'СЕТ СН'!$F$12+СВЦЭМ!$D$10+'СЕТ СН'!$F$6-'СЕТ СН'!$F$22</f>
        <v>911.51247670999999</v>
      </c>
      <c r="C19" s="36">
        <f>SUMIFS(СВЦЭМ!$C$39:$C$782,СВЦЭМ!$A$39:$A$782,$A19,СВЦЭМ!$B$39:$B$782,C$11)+'СЕТ СН'!$F$12+СВЦЭМ!$D$10+'СЕТ СН'!$F$6-'СЕТ СН'!$F$22</f>
        <v>1008.02548688</v>
      </c>
      <c r="D19" s="36">
        <f>SUMIFS(СВЦЭМ!$C$39:$C$782,СВЦЭМ!$A$39:$A$782,$A19,СВЦЭМ!$B$39:$B$782,D$11)+'СЕТ СН'!$F$12+СВЦЭМ!$D$10+'СЕТ СН'!$F$6-'СЕТ СН'!$F$22</f>
        <v>1049.9292188499999</v>
      </c>
      <c r="E19" s="36">
        <f>SUMIFS(СВЦЭМ!$C$39:$C$782,СВЦЭМ!$A$39:$A$782,$A19,СВЦЭМ!$B$39:$B$782,E$11)+'СЕТ СН'!$F$12+СВЦЭМ!$D$10+'СЕТ СН'!$F$6-'СЕТ СН'!$F$22</f>
        <v>1068.8978910799999</v>
      </c>
      <c r="F19" s="36">
        <f>SUMIFS(СВЦЭМ!$C$39:$C$782,СВЦЭМ!$A$39:$A$782,$A19,СВЦЭМ!$B$39:$B$782,F$11)+'СЕТ СН'!$F$12+СВЦЭМ!$D$10+'СЕТ СН'!$F$6-'СЕТ СН'!$F$22</f>
        <v>1063.60175989</v>
      </c>
      <c r="G19" s="36">
        <f>SUMIFS(СВЦЭМ!$C$39:$C$782,СВЦЭМ!$A$39:$A$782,$A19,СВЦЭМ!$B$39:$B$782,G$11)+'СЕТ СН'!$F$12+СВЦЭМ!$D$10+'СЕТ СН'!$F$6-'СЕТ СН'!$F$22</f>
        <v>1055.1300159</v>
      </c>
      <c r="H19" s="36">
        <f>SUMIFS(СВЦЭМ!$C$39:$C$782,СВЦЭМ!$A$39:$A$782,$A19,СВЦЭМ!$B$39:$B$782,H$11)+'СЕТ СН'!$F$12+СВЦЭМ!$D$10+'СЕТ СН'!$F$6-'СЕТ СН'!$F$22</f>
        <v>1019.37395507</v>
      </c>
      <c r="I19" s="36">
        <f>SUMIFS(СВЦЭМ!$C$39:$C$782,СВЦЭМ!$A$39:$A$782,$A19,СВЦЭМ!$B$39:$B$782,I$11)+'СЕТ СН'!$F$12+СВЦЭМ!$D$10+'СЕТ СН'!$F$6-'СЕТ СН'!$F$22</f>
        <v>970.59806072000003</v>
      </c>
      <c r="J19" s="36">
        <f>SUMIFS(СВЦЭМ!$C$39:$C$782,СВЦЭМ!$A$39:$A$782,$A19,СВЦЭМ!$B$39:$B$782,J$11)+'СЕТ СН'!$F$12+СВЦЭМ!$D$10+'СЕТ СН'!$F$6-'СЕТ СН'!$F$22</f>
        <v>910.52531590000001</v>
      </c>
      <c r="K19" s="36">
        <f>SUMIFS(СВЦЭМ!$C$39:$C$782,СВЦЭМ!$A$39:$A$782,$A19,СВЦЭМ!$B$39:$B$782,K$11)+'СЕТ СН'!$F$12+СВЦЭМ!$D$10+'СЕТ СН'!$F$6-'СЕТ СН'!$F$22</f>
        <v>872.08886164</v>
      </c>
      <c r="L19" s="36">
        <f>SUMIFS(СВЦЭМ!$C$39:$C$782,СВЦЭМ!$A$39:$A$782,$A19,СВЦЭМ!$B$39:$B$782,L$11)+'СЕТ СН'!$F$12+СВЦЭМ!$D$10+'СЕТ СН'!$F$6-'СЕТ СН'!$F$22</f>
        <v>875.27803329000005</v>
      </c>
      <c r="M19" s="36">
        <f>SUMIFS(СВЦЭМ!$C$39:$C$782,СВЦЭМ!$A$39:$A$782,$A19,СВЦЭМ!$B$39:$B$782,M$11)+'СЕТ СН'!$F$12+СВЦЭМ!$D$10+'СЕТ СН'!$F$6-'СЕТ СН'!$F$22</f>
        <v>891.14400922000004</v>
      </c>
      <c r="N19" s="36">
        <f>SUMIFS(СВЦЭМ!$C$39:$C$782,СВЦЭМ!$A$39:$A$782,$A19,СВЦЭМ!$B$39:$B$782,N$11)+'СЕТ СН'!$F$12+СВЦЭМ!$D$10+'СЕТ СН'!$F$6-'СЕТ СН'!$F$22</f>
        <v>923.46950584000001</v>
      </c>
      <c r="O19" s="36">
        <f>SUMIFS(СВЦЭМ!$C$39:$C$782,СВЦЭМ!$A$39:$A$782,$A19,СВЦЭМ!$B$39:$B$782,O$11)+'СЕТ СН'!$F$12+СВЦЭМ!$D$10+'СЕТ СН'!$F$6-'СЕТ СН'!$F$22</f>
        <v>935.66078518000006</v>
      </c>
      <c r="P19" s="36">
        <f>SUMIFS(СВЦЭМ!$C$39:$C$782,СВЦЭМ!$A$39:$A$782,$A19,СВЦЭМ!$B$39:$B$782,P$11)+'СЕТ СН'!$F$12+СВЦЭМ!$D$10+'СЕТ СН'!$F$6-'СЕТ СН'!$F$22</f>
        <v>962.19052241999998</v>
      </c>
      <c r="Q19" s="36">
        <f>SUMIFS(СВЦЭМ!$C$39:$C$782,СВЦЭМ!$A$39:$A$782,$A19,СВЦЭМ!$B$39:$B$782,Q$11)+'СЕТ СН'!$F$12+СВЦЭМ!$D$10+'СЕТ СН'!$F$6-'СЕТ СН'!$F$22</f>
        <v>925.43571243999997</v>
      </c>
      <c r="R19" s="36">
        <f>SUMIFS(СВЦЭМ!$C$39:$C$782,СВЦЭМ!$A$39:$A$782,$A19,СВЦЭМ!$B$39:$B$782,R$11)+'СЕТ СН'!$F$12+СВЦЭМ!$D$10+'СЕТ СН'!$F$6-'СЕТ СН'!$F$22</f>
        <v>922.00479398000004</v>
      </c>
      <c r="S19" s="36">
        <f>SUMIFS(СВЦЭМ!$C$39:$C$782,СВЦЭМ!$A$39:$A$782,$A19,СВЦЭМ!$B$39:$B$782,S$11)+'СЕТ СН'!$F$12+СВЦЭМ!$D$10+'СЕТ СН'!$F$6-'СЕТ СН'!$F$22</f>
        <v>900.77199701000006</v>
      </c>
      <c r="T19" s="36">
        <f>SUMIFS(СВЦЭМ!$C$39:$C$782,СВЦЭМ!$A$39:$A$782,$A19,СВЦЭМ!$B$39:$B$782,T$11)+'СЕТ СН'!$F$12+СВЦЭМ!$D$10+'СЕТ СН'!$F$6-'СЕТ СН'!$F$22</f>
        <v>869.36860829</v>
      </c>
      <c r="U19" s="36">
        <f>SUMIFS(СВЦЭМ!$C$39:$C$782,СВЦЭМ!$A$39:$A$782,$A19,СВЦЭМ!$B$39:$B$782,U$11)+'СЕТ СН'!$F$12+СВЦЭМ!$D$10+'СЕТ СН'!$F$6-'СЕТ СН'!$F$22</f>
        <v>850.69957543999999</v>
      </c>
      <c r="V19" s="36">
        <f>SUMIFS(СВЦЭМ!$C$39:$C$782,СВЦЭМ!$A$39:$A$782,$A19,СВЦЭМ!$B$39:$B$782,V$11)+'СЕТ СН'!$F$12+СВЦЭМ!$D$10+'СЕТ СН'!$F$6-'СЕТ СН'!$F$22</f>
        <v>846.92311061999999</v>
      </c>
      <c r="W19" s="36">
        <f>SUMIFS(СВЦЭМ!$C$39:$C$782,СВЦЭМ!$A$39:$A$782,$A19,СВЦЭМ!$B$39:$B$782,W$11)+'СЕТ СН'!$F$12+СВЦЭМ!$D$10+'СЕТ СН'!$F$6-'СЕТ СН'!$F$22</f>
        <v>848.57092361000002</v>
      </c>
      <c r="X19" s="36">
        <f>SUMIFS(СВЦЭМ!$C$39:$C$782,СВЦЭМ!$A$39:$A$782,$A19,СВЦЭМ!$B$39:$B$782,X$11)+'СЕТ СН'!$F$12+СВЦЭМ!$D$10+'СЕТ СН'!$F$6-'СЕТ СН'!$F$22</f>
        <v>855.26460928000006</v>
      </c>
      <c r="Y19" s="36">
        <f>SUMIFS(СВЦЭМ!$C$39:$C$782,СВЦЭМ!$A$39:$A$782,$A19,СВЦЭМ!$B$39:$B$782,Y$11)+'СЕТ СН'!$F$12+СВЦЭМ!$D$10+'СЕТ СН'!$F$6-'СЕТ СН'!$F$22</f>
        <v>906.28237244000002</v>
      </c>
    </row>
    <row r="20" spans="1:25" ht="15.75" x14ac:dyDescent="0.2">
      <c r="A20" s="35">
        <f t="shared" si="0"/>
        <v>44386</v>
      </c>
      <c r="B20" s="36">
        <f>SUMIFS(СВЦЭМ!$C$39:$C$782,СВЦЭМ!$A$39:$A$782,$A20,СВЦЭМ!$B$39:$B$782,B$11)+'СЕТ СН'!$F$12+СВЦЭМ!$D$10+'СЕТ СН'!$F$6-'СЕТ СН'!$F$22</f>
        <v>998.42949051000005</v>
      </c>
      <c r="C20" s="36">
        <f>SUMIFS(СВЦЭМ!$C$39:$C$782,СВЦЭМ!$A$39:$A$782,$A20,СВЦЭМ!$B$39:$B$782,C$11)+'СЕТ СН'!$F$12+СВЦЭМ!$D$10+'СЕТ СН'!$F$6-'СЕТ СН'!$F$22</f>
        <v>1093.5524371499998</v>
      </c>
      <c r="D20" s="36">
        <f>SUMIFS(СВЦЭМ!$C$39:$C$782,СВЦЭМ!$A$39:$A$782,$A20,СВЦЭМ!$B$39:$B$782,D$11)+'СЕТ СН'!$F$12+СВЦЭМ!$D$10+'СЕТ СН'!$F$6-'СЕТ СН'!$F$22</f>
        <v>1124.0086962799999</v>
      </c>
      <c r="E20" s="36">
        <f>SUMIFS(СВЦЭМ!$C$39:$C$782,СВЦЭМ!$A$39:$A$782,$A20,СВЦЭМ!$B$39:$B$782,E$11)+'СЕТ СН'!$F$12+СВЦЭМ!$D$10+'СЕТ СН'!$F$6-'СЕТ СН'!$F$22</f>
        <v>1149.47262914</v>
      </c>
      <c r="F20" s="36">
        <f>SUMIFS(СВЦЭМ!$C$39:$C$782,СВЦЭМ!$A$39:$A$782,$A20,СВЦЭМ!$B$39:$B$782,F$11)+'СЕТ СН'!$F$12+СВЦЭМ!$D$10+'СЕТ СН'!$F$6-'СЕТ СН'!$F$22</f>
        <v>1144.1112951699999</v>
      </c>
      <c r="G20" s="36">
        <f>SUMIFS(СВЦЭМ!$C$39:$C$782,СВЦЭМ!$A$39:$A$782,$A20,СВЦЭМ!$B$39:$B$782,G$11)+'СЕТ СН'!$F$12+СВЦЭМ!$D$10+'СЕТ СН'!$F$6-'СЕТ СН'!$F$22</f>
        <v>1118.87437703</v>
      </c>
      <c r="H20" s="36">
        <f>SUMIFS(СВЦЭМ!$C$39:$C$782,СВЦЭМ!$A$39:$A$782,$A20,СВЦЭМ!$B$39:$B$782,H$11)+'СЕТ СН'!$F$12+СВЦЭМ!$D$10+'СЕТ СН'!$F$6-'СЕТ СН'!$F$22</f>
        <v>1070.93201884</v>
      </c>
      <c r="I20" s="36">
        <f>SUMIFS(СВЦЭМ!$C$39:$C$782,СВЦЭМ!$A$39:$A$782,$A20,СВЦЭМ!$B$39:$B$782,I$11)+'СЕТ СН'!$F$12+СВЦЭМ!$D$10+'СЕТ СН'!$F$6-'СЕТ СН'!$F$22</f>
        <v>983.65408015000003</v>
      </c>
      <c r="J20" s="36">
        <f>SUMIFS(СВЦЭМ!$C$39:$C$782,СВЦЭМ!$A$39:$A$782,$A20,СВЦЭМ!$B$39:$B$782,J$11)+'СЕТ СН'!$F$12+СВЦЭМ!$D$10+'СЕТ СН'!$F$6-'СЕТ СН'!$F$22</f>
        <v>904.83783789000006</v>
      </c>
      <c r="K20" s="36">
        <f>SUMIFS(СВЦЭМ!$C$39:$C$782,СВЦЭМ!$A$39:$A$782,$A20,СВЦЭМ!$B$39:$B$782,K$11)+'СЕТ СН'!$F$12+СВЦЭМ!$D$10+'СЕТ СН'!$F$6-'СЕТ СН'!$F$22</f>
        <v>878.23534156000005</v>
      </c>
      <c r="L20" s="36">
        <f>SUMIFS(СВЦЭМ!$C$39:$C$782,СВЦЭМ!$A$39:$A$782,$A20,СВЦЭМ!$B$39:$B$782,L$11)+'СЕТ СН'!$F$12+СВЦЭМ!$D$10+'СЕТ СН'!$F$6-'СЕТ СН'!$F$22</f>
        <v>855.77838657000007</v>
      </c>
      <c r="M20" s="36">
        <f>SUMIFS(СВЦЭМ!$C$39:$C$782,СВЦЭМ!$A$39:$A$782,$A20,СВЦЭМ!$B$39:$B$782,M$11)+'СЕТ СН'!$F$12+СВЦЭМ!$D$10+'СЕТ СН'!$F$6-'СЕТ СН'!$F$22</f>
        <v>863.98687947999997</v>
      </c>
      <c r="N20" s="36">
        <f>SUMIFS(СВЦЭМ!$C$39:$C$782,СВЦЭМ!$A$39:$A$782,$A20,СВЦЭМ!$B$39:$B$782,N$11)+'СЕТ СН'!$F$12+СВЦЭМ!$D$10+'СЕТ СН'!$F$6-'СЕТ СН'!$F$22</f>
        <v>890.11599740999998</v>
      </c>
      <c r="O20" s="36">
        <f>SUMIFS(СВЦЭМ!$C$39:$C$782,СВЦЭМ!$A$39:$A$782,$A20,СВЦЭМ!$B$39:$B$782,O$11)+'СЕТ СН'!$F$12+СВЦЭМ!$D$10+'СЕТ СН'!$F$6-'СЕТ СН'!$F$22</f>
        <v>895.32923294</v>
      </c>
      <c r="P20" s="36">
        <f>SUMIFS(СВЦЭМ!$C$39:$C$782,СВЦЭМ!$A$39:$A$782,$A20,СВЦЭМ!$B$39:$B$782,P$11)+'СЕТ СН'!$F$12+СВЦЭМ!$D$10+'СЕТ СН'!$F$6-'СЕТ СН'!$F$22</f>
        <v>902.20842182000001</v>
      </c>
      <c r="Q20" s="36">
        <f>SUMIFS(СВЦЭМ!$C$39:$C$782,СВЦЭМ!$A$39:$A$782,$A20,СВЦЭМ!$B$39:$B$782,Q$11)+'СЕТ СН'!$F$12+СВЦЭМ!$D$10+'СЕТ СН'!$F$6-'СЕТ СН'!$F$22</f>
        <v>904.26055517999998</v>
      </c>
      <c r="R20" s="36">
        <f>SUMIFS(СВЦЭМ!$C$39:$C$782,СВЦЭМ!$A$39:$A$782,$A20,СВЦЭМ!$B$39:$B$782,R$11)+'СЕТ СН'!$F$12+СВЦЭМ!$D$10+'СЕТ СН'!$F$6-'СЕТ СН'!$F$22</f>
        <v>894.78175406000003</v>
      </c>
      <c r="S20" s="36">
        <f>SUMIFS(СВЦЭМ!$C$39:$C$782,СВЦЭМ!$A$39:$A$782,$A20,СВЦЭМ!$B$39:$B$782,S$11)+'СЕТ СН'!$F$12+СВЦЭМ!$D$10+'СЕТ СН'!$F$6-'СЕТ СН'!$F$22</f>
        <v>885.70085431000007</v>
      </c>
      <c r="T20" s="36">
        <f>SUMIFS(СВЦЭМ!$C$39:$C$782,СВЦЭМ!$A$39:$A$782,$A20,СВЦЭМ!$B$39:$B$782,T$11)+'СЕТ СН'!$F$12+СВЦЭМ!$D$10+'СЕТ СН'!$F$6-'СЕТ СН'!$F$22</f>
        <v>865.09364819000007</v>
      </c>
      <c r="U20" s="36">
        <f>SUMIFS(СВЦЭМ!$C$39:$C$782,СВЦЭМ!$A$39:$A$782,$A20,СВЦЭМ!$B$39:$B$782,U$11)+'СЕТ СН'!$F$12+СВЦЭМ!$D$10+'СЕТ СН'!$F$6-'СЕТ СН'!$F$22</f>
        <v>848.00663761999999</v>
      </c>
      <c r="V20" s="36">
        <f>SUMIFS(СВЦЭМ!$C$39:$C$782,СВЦЭМ!$A$39:$A$782,$A20,СВЦЭМ!$B$39:$B$782,V$11)+'СЕТ СН'!$F$12+СВЦЭМ!$D$10+'СЕТ СН'!$F$6-'СЕТ СН'!$F$22</f>
        <v>832.53139729999998</v>
      </c>
      <c r="W20" s="36">
        <f>SUMIFS(СВЦЭМ!$C$39:$C$782,СВЦЭМ!$A$39:$A$782,$A20,СВЦЭМ!$B$39:$B$782,W$11)+'СЕТ СН'!$F$12+СВЦЭМ!$D$10+'СЕТ СН'!$F$6-'СЕТ СН'!$F$22</f>
        <v>849.41810083999997</v>
      </c>
      <c r="X20" s="36">
        <f>SUMIFS(СВЦЭМ!$C$39:$C$782,СВЦЭМ!$A$39:$A$782,$A20,СВЦЭМ!$B$39:$B$782,X$11)+'СЕТ СН'!$F$12+СВЦЭМ!$D$10+'СЕТ СН'!$F$6-'СЕТ СН'!$F$22</f>
        <v>834.84860247000006</v>
      </c>
      <c r="Y20" s="36">
        <f>SUMIFS(СВЦЭМ!$C$39:$C$782,СВЦЭМ!$A$39:$A$782,$A20,СВЦЭМ!$B$39:$B$782,Y$11)+'СЕТ СН'!$F$12+СВЦЭМ!$D$10+'СЕТ СН'!$F$6-'СЕТ СН'!$F$22</f>
        <v>852.77349078999998</v>
      </c>
    </row>
    <row r="21" spans="1:25" ht="15.75" x14ac:dyDescent="0.2">
      <c r="A21" s="35">
        <f t="shared" si="0"/>
        <v>44387</v>
      </c>
      <c r="B21" s="36">
        <f>SUMIFS(СВЦЭМ!$C$39:$C$782,СВЦЭМ!$A$39:$A$782,$A21,СВЦЭМ!$B$39:$B$782,B$11)+'СЕТ СН'!$F$12+СВЦЭМ!$D$10+'СЕТ СН'!$F$6-'СЕТ СН'!$F$22</f>
        <v>932.59212661000004</v>
      </c>
      <c r="C21" s="36">
        <f>SUMIFS(СВЦЭМ!$C$39:$C$782,СВЦЭМ!$A$39:$A$782,$A21,СВЦЭМ!$B$39:$B$782,C$11)+'СЕТ СН'!$F$12+СВЦЭМ!$D$10+'СЕТ СН'!$F$6-'СЕТ СН'!$F$22</f>
        <v>995.11973545000001</v>
      </c>
      <c r="D21" s="36">
        <f>SUMIFS(СВЦЭМ!$C$39:$C$782,СВЦЭМ!$A$39:$A$782,$A21,СВЦЭМ!$B$39:$B$782,D$11)+'СЕТ СН'!$F$12+СВЦЭМ!$D$10+'СЕТ СН'!$F$6-'СЕТ СН'!$F$22</f>
        <v>1029.02727316</v>
      </c>
      <c r="E21" s="36">
        <f>SUMIFS(СВЦЭМ!$C$39:$C$782,СВЦЭМ!$A$39:$A$782,$A21,СВЦЭМ!$B$39:$B$782,E$11)+'СЕТ СН'!$F$12+СВЦЭМ!$D$10+'СЕТ СН'!$F$6-'СЕТ СН'!$F$22</f>
        <v>1039.1270198299999</v>
      </c>
      <c r="F21" s="36">
        <f>SUMIFS(СВЦЭМ!$C$39:$C$782,СВЦЭМ!$A$39:$A$782,$A21,СВЦЭМ!$B$39:$B$782,F$11)+'СЕТ СН'!$F$12+СВЦЭМ!$D$10+'СЕТ СН'!$F$6-'СЕТ СН'!$F$22</f>
        <v>1046.4162474699999</v>
      </c>
      <c r="G21" s="36">
        <f>SUMIFS(СВЦЭМ!$C$39:$C$782,СВЦЭМ!$A$39:$A$782,$A21,СВЦЭМ!$B$39:$B$782,G$11)+'СЕТ СН'!$F$12+СВЦЭМ!$D$10+'СЕТ СН'!$F$6-'СЕТ СН'!$F$22</f>
        <v>1032.43831727</v>
      </c>
      <c r="H21" s="36">
        <f>SUMIFS(СВЦЭМ!$C$39:$C$782,СВЦЭМ!$A$39:$A$782,$A21,СВЦЭМ!$B$39:$B$782,H$11)+'СЕТ СН'!$F$12+СВЦЭМ!$D$10+'СЕТ СН'!$F$6-'СЕТ СН'!$F$22</f>
        <v>1018.22717034</v>
      </c>
      <c r="I21" s="36">
        <f>SUMIFS(СВЦЭМ!$C$39:$C$782,СВЦЭМ!$A$39:$A$782,$A21,СВЦЭМ!$B$39:$B$782,I$11)+'СЕТ СН'!$F$12+СВЦЭМ!$D$10+'СЕТ СН'!$F$6-'СЕТ СН'!$F$22</f>
        <v>956.42229210000005</v>
      </c>
      <c r="J21" s="36">
        <f>SUMIFS(СВЦЭМ!$C$39:$C$782,СВЦЭМ!$A$39:$A$782,$A21,СВЦЭМ!$B$39:$B$782,J$11)+'СЕТ СН'!$F$12+СВЦЭМ!$D$10+'СЕТ СН'!$F$6-'СЕТ СН'!$F$22</f>
        <v>898.11728876000006</v>
      </c>
      <c r="K21" s="36">
        <f>SUMIFS(СВЦЭМ!$C$39:$C$782,СВЦЭМ!$A$39:$A$782,$A21,СВЦЭМ!$B$39:$B$782,K$11)+'СЕТ СН'!$F$12+СВЦЭМ!$D$10+'СЕТ СН'!$F$6-'СЕТ СН'!$F$22</f>
        <v>837.71947312999998</v>
      </c>
      <c r="L21" s="36">
        <f>SUMIFS(СВЦЭМ!$C$39:$C$782,СВЦЭМ!$A$39:$A$782,$A21,СВЦЭМ!$B$39:$B$782,L$11)+'СЕТ СН'!$F$12+СВЦЭМ!$D$10+'СЕТ СН'!$F$6-'СЕТ СН'!$F$22</f>
        <v>823.92112759999998</v>
      </c>
      <c r="M21" s="36">
        <f>SUMIFS(СВЦЭМ!$C$39:$C$782,СВЦЭМ!$A$39:$A$782,$A21,СВЦЭМ!$B$39:$B$782,M$11)+'СЕТ СН'!$F$12+СВЦЭМ!$D$10+'СЕТ СН'!$F$6-'СЕТ СН'!$F$22</f>
        <v>814.74293051000006</v>
      </c>
      <c r="N21" s="36">
        <f>SUMIFS(СВЦЭМ!$C$39:$C$782,СВЦЭМ!$A$39:$A$782,$A21,СВЦЭМ!$B$39:$B$782,N$11)+'СЕТ СН'!$F$12+СВЦЭМ!$D$10+'СЕТ СН'!$F$6-'СЕТ СН'!$F$22</f>
        <v>851.05090321</v>
      </c>
      <c r="O21" s="36">
        <f>SUMIFS(СВЦЭМ!$C$39:$C$782,СВЦЭМ!$A$39:$A$782,$A21,СВЦЭМ!$B$39:$B$782,O$11)+'СЕТ СН'!$F$12+СВЦЭМ!$D$10+'СЕТ СН'!$F$6-'СЕТ СН'!$F$22</f>
        <v>863.12756984999999</v>
      </c>
      <c r="P21" s="36">
        <f>SUMIFS(СВЦЭМ!$C$39:$C$782,СВЦЭМ!$A$39:$A$782,$A21,СВЦЭМ!$B$39:$B$782,P$11)+'СЕТ СН'!$F$12+СВЦЭМ!$D$10+'СЕТ СН'!$F$6-'СЕТ СН'!$F$22</f>
        <v>878.95622864999996</v>
      </c>
      <c r="Q21" s="36">
        <f>SUMIFS(СВЦЭМ!$C$39:$C$782,СВЦЭМ!$A$39:$A$782,$A21,СВЦЭМ!$B$39:$B$782,Q$11)+'СЕТ СН'!$F$12+СВЦЭМ!$D$10+'СЕТ СН'!$F$6-'СЕТ СН'!$F$22</f>
        <v>887.92907107999997</v>
      </c>
      <c r="R21" s="36">
        <f>SUMIFS(СВЦЭМ!$C$39:$C$782,СВЦЭМ!$A$39:$A$782,$A21,СВЦЭМ!$B$39:$B$782,R$11)+'СЕТ СН'!$F$12+СВЦЭМ!$D$10+'СЕТ СН'!$F$6-'СЕТ СН'!$F$22</f>
        <v>890.47728742000004</v>
      </c>
      <c r="S21" s="36">
        <f>SUMIFS(СВЦЭМ!$C$39:$C$782,СВЦЭМ!$A$39:$A$782,$A21,СВЦЭМ!$B$39:$B$782,S$11)+'СЕТ СН'!$F$12+СВЦЭМ!$D$10+'СЕТ СН'!$F$6-'СЕТ СН'!$F$22</f>
        <v>882.59613906000004</v>
      </c>
      <c r="T21" s="36">
        <f>SUMIFS(СВЦЭМ!$C$39:$C$782,СВЦЭМ!$A$39:$A$782,$A21,СВЦЭМ!$B$39:$B$782,T$11)+'СЕТ СН'!$F$12+СВЦЭМ!$D$10+'СЕТ СН'!$F$6-'СЕТ СН'!$F$22</f>
        <v>868.97642863999999</v>
      </c>
      <c r="U21" s="36">
        <f>SUMIFS(СВЦЭМ!$C$39:$C$782,СВЦЭМ!$A$39:$A$782,$A21,СВЦЭМ!$B$39:$B$782,U$11)+'СЕТ СН'!$F$12+СВЦЭМ!$D$10+'СЕТ СН'!$F$6-'СЕТ СН'!$F$22</f>
        <v>854.74870995000003</v>
      </c>
      <c r="V21" s="36">
        <f>SUMIFS(СВЦЭМ!$C$39:$C$782,СВЦЭМ!$A$39:$A$782,$A21,СВЦЭМ!$B$39:$B$782,V$11)+'СЕТ СН'!$F$12+СВЦЭМ!$D$10+'СЕТ СН'!$F$6-'СЕТ СН'!$F$22</f>
        <v>844.79552549000005</v>
      </c>
      <c r="W21" s="36">
        <f>SUMIFS(СВЦЭМ!$C$39:$C$782,СВЦЭМ!$A$39:$A$782,$A21,СВЦЭМ!$B$39:$B$782,W$11)+'СЕТ СН'!$F$12+СВЦЭМ!$D$10+'СЕТ СН'!$F$6-'СЕТ СН'!$F$22</f>
        <v>833.49225868999997</v>
      </c>
      <c r="X21" s="36">
        <f>SUMIFS(СВЦЭМ!$C$39:$C$782,СВЦЭМ!$A$39:$A$782,$A21,СВЦЭМ!$B$39:$B$782,X$11)+'СЕТ СН'!$F$12+СВЦЭМ!$D$10+'СЕТ СН'!$F$6-'СЕТ СН'!$F$22</f>
        <v>831.67582863999996</v>
      </c>
      <c r="Y21" s="36">
        <f>SUMIFS(СВЦЭМ!$C$39:$C$782,СВЦЭМ!$A$39:$A$782,$A21,СВЦЭМ!$B$39:$B$782,Y$11)+'СЕТ СН'!$F$12+СВЦЭМ!$D$10+'СЕТ СН'!$F$6-'СЕТ СН'!$F$22</f>
        <v>892.89015705999998</v>
      </c>
    </row>
    <row r="22" spans="1:25" ht="15.75" x14ac:dyDescent="0.2">
      <c r="A22" s="35">
        <f t="shared" si="0"/>
        <v>44388</v>
      </c>
      <c r="B22" s="36">
        <f>SUMIFS(СВЦЭМ!$C$39:$C$782,СВЦЭМ!$A$39:$A$782,$A22,СВЦЭМ!$B$39:$B$782,B$11)+'СЕТ СН'!$F$12+СВЦЭМ!$D$10+'СЕТ СН'!$F$6-'СЕТ СН'!$F$22</f>
        <v>922.02402896000001</v>
      </c>
      <c r="C22" s="36">
        <f>SUMIFS(СВЦЭМ!$C$39:$C$782,СВЦЭМ!$A$39:$A$782,$A22,СВЦЭМ!$B$39:$B$782,C$11)+'СЕТ СН'!$F$12+СВЦЭМ!$D$10+'СЕТ СН'!$F$6-'СЕТ СН'!$F$22</f>
        <v>987.37886230000004</v>
      </c>
      <c r="D22" s="36">
        <f>SUMIFS(СВЦЭМ!$C$39:$C$782,СВЦЭМ!$A$39:$A$782,$A22,СВЦЭМ!$B$39:$B$782,D$11)+'СЕТ СН'!$F$12+СВЦЭМ!$D$10+'СЕТ СН'!$F$6-'СЕТ СН'!$F$22</f>
        <v>1037.6124982199999</v>
      </c>
      <c r="E22" s="36">
        <f>SUMIFS(СВЦЭМ!$C$39:$C$782,СВЦЭМ!$A$39:$A$782,$A22,СВЦЭМ!$B$39:$B$782,E$11)+'СЕТ СН'!$F$12+СВЦЭМ!$D$10+'СЕТ СН'!$F$6-'СЕТ СН'!$F$22</f>
        <v>1046.04030569</v>
      </c>
      <c r="F22" s="36">
        <f>SUMIFS(СВЦЭМ!$C$39:$C$782,СВЦЭМ!$A$39:$A$782,$A22,СВЦЭМ!$B$39:$B$782,F$11)+'СЕТ СН'!$F$12+СВЦЭМ!$D$10+'СЕТ СН'!$F$6-'СЕТ СН'!$F$22</f>
        <v>1042.8872099999999</v>
      </c>
      <c r="G22" s="36">
        <f>SUMIFS(СВЦЭМ!$C$39:$C$782,СВЦЭМ!$A$39:$A$782,$A22,СВЦЭМ!$B$39:$B$782,G$11)+'СЕТ СН'!$F$12+СВЦЭМ!$D$10+'СЕТ СН'!$F$6-'СЕТ СН'!$F$22</f>
        <v>1040.1782133699999</v>
      </c>
      <c r="H22" s="36">
        <f>SUMIFS(СВЦЭМ!$C$39:$C$782,СВЦЭМ!$A$39:$A$782,$A22,СВЦЭМ!$B$39:$B$782,H$11)+'СЕТ СН'!$F$12+СВЦЭМ!$D$10+'СЕТ СН'!$F$6-'СЕТ СН'!$F$22</f>
        <v>1033.57651932</v>
      </c>
      <c r="I22" s="36">
        <f>SUMIFS(СВЦЭМ!$C$39:$C$782,СВЦЭМ!$A$39:$A$782,$A22,СВЦЭМ!$B$39:$B$782,I$11)+'СЕТ СН'!$F$12+СВЦЭМ!$D$10+'СЕТ СН'!$F$6-'СЕТ СН'!$F$22</f>
        <v>989.18946899000002</v>
      </c>
      <c r="J22" s="36">
        <f>SUMIFS(СВЦЭМ!$C$39:$C$782,СВЦЭМ!$A$39:$A$782,$A22,СВЦЭМ!$B$39:$B$782,J$11)+'СЕТ СН'!$F$12+СВЦЭМ!$D$10+'СЕТ СН'!$F$6-'СЕТ СН'!$F$22</f>
        <v>912.83519790000003</v>
      </c>
      <c r="K22" s="36">
        <f>SUMIFS(СВЦЭМ!$C$39:$C$782,СВЦЭМ!$A$39:$A$782,$A22,СВЦЭМ!$B$39:$B$782,K$11)+'СЕТ СН'!$F$12+СВЦЭМ!$D$10+'СЕТ СН'!$F$6-'СЕТ СН'!$F$22</f>
        <v>869.54077200000006</v>
      </c>
      <c r="L22" s="36">
        <f>SUMIFS(СВЦЭМ!$C$39:$C$782,СВЦЭМ!$A$39:$A$782,$A22,СВЦЭМ!$B$39:$B$782,L$11)+'СЕТ СН'!$F$12+СВЦЭМ!$D$10+'СЕТ СН'!$F$6-'СЕТ СН'!$F$22</f>
        <v>830.91253614000004</v>
      </c>
      <c r="M22" s="36">
        <f>SUMIFS(СВЦЭМ!$C$39:$C$782,СВЦЭМ!$A$39:$A$782,$A22,СВЦЭМ!$B$39:$B$782,M$11)+'СЕТ СН'!$F$12+СВЦЭМ!$D$10+'СЕТ СН'!$F$6-'СЕТ СН'!$F$22</f>
        <v>829.51494164999997</v>
      </c>
      <c r="N22" s="36">
        <f>SUMIFS(СВЦЭМ!$C$39:$C$782,СВЦЭМ!$A$39:$A$782,$A22,СВЦЭМ!$B$39:$B$782,N$11)+'СЕТ СН'!$F$12+СВЦЭМ!$D$10+'СЕТ СН'!$F$6-'СЕТ СН'!$F$22</f>
        <v>850.91156328</v>
      </c>
      <c r="O22" s="36">
        <f>SUMIFS(СВЦЭМ!$C$39:$C$782,СВЦЭМ!$A$39:$A$782,$A22,СВЦЭМ!$B$39:$B$782,O$11)+'СЕТ СН'!$F$12+СВЦЭМ!$D$10+'СЕТ СН'!$F$6-'СЕТ СН'!$F$22</f>
        <v>856.78916695999999</v>
      </c>
      <c r="P22" s="36">
        <f>SUMIFS(СВЦЭМ!$C$39:$C$782,СВЦЭМ!$A$39:$A$782,$A22,СВЦЭМ!$B$39:$B$782,P$11)+'СЕТ СН'!$F$12+СВЦЭМ!$D$10+'СЕТ СН'!$F$6-'СЕТ СН'!$F$22</f>
        <v>853.75883809000004</v>
      </c>
      <c r="Q22" s="36">
        <f>SUMIFS(СВЦЭМ!$C$39:$C$782,СВЦЭМ!$A$39:$A$782,$A22,СВЦЭМ!$B$39:$B$782,Q$11)+'СЕТ СН'!$F$12+СВЦЭМ!$D$10+'СЕТ СН'!$F$6-'СЕТ СН'!$F$22</f>
        <v>858.44084805</v>
      </c>
      <c r="R22" s="36">
        <f>SUMIFS(СВЦЭМ!$C$39:$C$782,СВЦЭМ!$A$39:$A$782,$A22,СВЦЭМ!$B$39:$B$782,R$11)+'СЕТ СН'!$F$12+СВЦЭМ!$D$10+'СЕТ СН'!$F$6-'СЕТ СН'!$F$22</f>
        <v>851.57114737000006</v>
      </c>
      <c r="S22" s="36">
        <f>SUMIFS(СВЦЭМ!$C$39:$C$782,СВЦЭМ!$A$39:$A$782,$A22,СВЦЭМ!$B$39:$B$782,S$11)+'СЕТ СН'!$F$12+СВЦЭМ!$D$10+'СЕТ СН'!$F$6-'СЕТ СН'!$F$22</f>
        <v>858.94539123000004</v>
      </c>
      <c r="T22" s="36">
        <f>SUMIFS(СВЦЭМ!$C$39:$C$782,СВЦЭМ!$A$39:$A$782,$A22,СВЦЭМ!$B$39:$B$782,T$11)+'СЕТ СН'!$F$12+СВЦЭМ!$D$10+'СЕТ СН'!$F$6-'СЕТ СН'!$F$22</f>
        <v>823.75837637999996</v>
      </c>
      <c r="U22" s="36">
        <f>SUMIFS(СВЦЭМ!$C$39:$C$782,СВЦЭМ!$A$39:$A$782,$A22,СВЦЭМ!$B$39:$B$782,U$11)+'СЕТ СН'!$F$12+СВЦЭМ!$D$10+'СЕТ СН'!$F$6-'СЕТ СН'!$F$22</f>
        <v>821.38261153999997</v>
      </c>
      <c r="V22" s="36">
        <f>SUMIFS(СВЦЭМ!$C$39:$C$782,СВЦЭМ!$A$39:$A$782,$A22,СВЦЭМ!$B$39:$B$782,V$11)+'СЕТ СН'!$F$12+СВЦЭМ!$D$10+'СЕТ СН'!$F$6-'СЕТ СН'!$F$22</f>
        <v>787.16069137</v>
      </c>
      <c r="W22" s="36">
        <f>SUMIFS(СВЦЭМ!$C$39:$C$782,СВЦЭМ!$A$39:$A$782,$A22,СВЦЭМ!$B$39:$B$782,W$11)+'СЕТ СН'!$F$12+СВЦЭМ!$D$10+'СЕТ СН'!$F$6-'СЕТ СН'!$F$22</f>
        <v>784.35658106000005</v>
      </c>
      <c r="X22" s="36">
        <f>SUMIFS(СВЦЭМ!$C$39:$C$782,СВЦЭМ!$A$39:$A$782,$A22,СВЦЭМ!$B$39:$B$782,X$11)+'СЕТ СН'!$F$12+СВЦЭМ!$D$10+'СЕТ СН'!$F$6-'СЕТ СН'!$F$22</f>
        <v>807.59107816000005</v>
      </c>
      <c r="Y22" s="36">
        <f>SUMIFS(СВЦЭМ!$C$39:$C$782,СВЦЭМ!$A$39:$A$782,$A22,СВЦЭМ!$B$39:$B$782,Y$11)+'СЕТ СН'!$F$12+СВЦЭМ!$D$10+'СЕТ СН'!$F$6-'СЕТ СН'!$F$22</f>
        <v>786.24684978000005</v>
      </c>
    </row>
    <row r="23" spans="1:25" ht="15.75" x14ac:dyDescent="0.2">
      <c r="A23" s="35">
        <f t="shared" si="0"/>
        <v>44389</v>
      </c>
      <c r="B23" s="36">
        <f>SUMIFS(СВЦЭМ!$C$39:$C$782,СВЦЭМ!$A$39:$A$782,$A23,СВЦЭМ!$B$39:$B$782,B$11)+'СЕТ СН'!$F$12+СВЦЭМ!$D$10+'СЕТ СН'!$F$6-'СЕТ СН'!$F$22</f>
        <v>877.32761313000003</v>
      </c>
      <c r="C23" s="36">
        <f>SUMIFS(СВЦЭМ!$C$39:$C$782,СВЦЭМ!$A$39:$A$782,$A23,СВЦЭМ!$B$39:$B$782,C$11)+'СЕТ СН'!$F$12+СВЦЭМ!$D$10+'СЕТ СН'!$F$6-'СЕТ СН'!$F$22</f>
        <v>947.72779746000003</v>
      </c>
      <c r="D23" s="36">
        <f>SUMIFS(СВЦЭМ!$C$39:$C$782,СВЦЭМ!$A$39:$A$782,$A23,СВЦЭМ!$B$39:$B$782,D$11)+'СЕТ СН'!$F$12+СВЦЭМ!$D$10+'СЕТ СН'!$F$6-'СЕТ СН'!$F$22</f>
        <v>1015.49541216</v>
      </c>
      <c r="E23" s="36">
        <f>SUMIFS(СВЦЭМ!$C$39:$C$782,СВЦЭМ!$A$39:$A$782,$A23,СВЦЭМ!$B$39:$B$782,E$11)+'СЕТ СН'!$F$12+СВЦЭМ!$D$10+'СЕТ СН'!$F$6-'СЕТ СН'!$F$22</f>
        <v>1044.2776444599999</v>
      </c>
      <c r="F23" s="36">
        <f>SUMIFS(СВЦЭМ!$C$39:$C$782,СВЦЭМ!$A$39:$A$782,$A23,СВЦЭМ!$B$39:$B$782,F$11)+'СЕТ СН'!$F$12+СВЦЭМ!$D$10+'СЕТ СН'!$F$6-'СЕТ СН'!$F$22</f>
        <v>1062.9653541</v>
      </c>
      <c r="G23" s="36">
        <f>SUMIFS(СВЦЭМ!$C$39:$C$782,СВЦЭМ!$A$39:$A$782,$A23,СВЦЭМ!$B$39:$B$782,G$11)+'СЕТ СН'!$F$12+СВЦЭМ!$D$10+'СЕТ СН'!$F$6-'СЕТ СН'!$F$22</f>
        <v>1040.9341858799999</v>
      </c>
      <c r="H23" s="36">
        <f>SUMIFS(СВЦЭМ!$C$39:$C$782,СВЦЭМ!$A$39:$A$782,$A23,СВЦЭМ!$B$39:$B$782,H$11)+'СЕТ СН'!$F$12+СВЦЭМ!$D$10+'СЕТ СН'!$F$6-'СЕТ СН'!$F$22</f>
        <v>989.00436430000002</v>
      </c>
      <c r="I23" s="36">
        <f>SUMIFS(СВЦЭМ!$C$39:$C$782,СВЦЭМ!$A$39:$A$782,$A23,СВЦЭМ!$B$39:$B$782,I$11)+'СЕТ СН'!$F$12+СВЦЭМ!$D$10+'СЕТ СН'!$F$6-'СЕТ СН'!$F$22</f>
        <v>898.47017525000001</v>
      </c>
      <c r="J23" s="36">
        <f>SUMIFS(СВЦЭМ!$C$39:$C$782,СВЦЭМ!$A$39:$A$782,$A23,СВЦЭМ!$B$39:$B$782,J$11)+'СЕТ СН'!$F$12+СВЦЭМ!$D$10+'СЕТ СН'!$F$6-'СЕТ СН'!$F$22</f>
        <v>839.67585654000004</v>
      </c>
      <c r="K23" s="36">
        <f>SUMIFS(СВЦЭМ!$C$39:$C$782,СВЦЭМ!$A$39:$A$782,$A23,СВЦЭМ!$B$39:$B$782,K$11)+'СЕТ СН'!$F$12+СВЦЭМ!$D$10+'СЕТ СН'!$F$6-'СЕТ СН'!$F$22</f>
        <v>863.33678484999996</v>
      </c>
      <c r="L23" s="36">
        <f>SUMIFS(СВЦЭМ!$C$39:$C$782,СВЦЭМ!$A$39:$A$782,$A23,СВЦЭМ!$B$39:$B$782,L$11)+'СЕТ СН'!$F$12+СВЦЭМ!$D$10+'СЕТ СН'!$F$6-'СЕТ СН'!$F$22</f>
        <v>874.60210744000005</v>
      </c>
      <c r="M23" s="36">
        <f>SUMIFS(СВЦЭМ!$C$39:$C$782,СВЦЭМ!$A$39:$A$782,$A23,СВЦЭМ!$B$39:$B$782,M$11)+'СЕТ СН'!$F$12+СВЦЭМ!$D$10+'СЕТ СН'!$F$6-'СЕТ СН'!$F$22</f>
        <v>883.14525268</v>
      </c>
      <c r="N23" s="36">
        <f>SUMIFS(СВЦЭМ!$C$39:$C$782,СВЦЭМ!$A$39:$A$782,$A23,СВЦЭМ!$B$39:$B$782,N$11)+'СЕТ СН'!$F$12+СВЦЭМ!$D$10+'СЕТ СН'!$F$6-'СЕТ СН'!$F$22</f>
        <v>893.06363828999997</v>
      </c>
      <c r="O23" s="36">
        <f>SUMIFS(СВЦЭМ!$C$39:$C$782,СВЦЭМ!$A$39:$A$782,$A23,СВЦЭМ!$B$39:$B$782,O$11)+'СЕТ СН'!$F$12+СВЦЭМ!$D$10+'СЕТ СН'!$F$6-'СЕТ СН'!$F$22</f>
        <v>900.17259733000003</v>
      </c>
      <c r="P23" s="36">
        <f>SUMIFS(СВЦЭМ!$C$39:$C$782,СВЦЭМ!$A$39:$A$782,$A23,СВЦЭМ!$B$39:$B$782,P$11)+'СЕТ СН'!$F$12+СВЦЭМ!$D$10+'СЕТ СН'!$F$6-'СЕТ СН'!$F$22</f>
        <v>870.31550160999996</v>
      </c>
      <c r="Q23" s="36">
        <f>SUMIFS(СВЦЭМ!$C$39:$C$782,СВЦЭМ!$A$39:$A$782,$A23,СВЦЭМ!$B$39:$B$782,Q$11)+'СЕТ СН'!$F$12+СВЦЭМ!$D$10+'СЕТ СН'!$F$6-'СЕТ СН'!$F$22</f>
        <v>883.74459847000003</v>
      </c>
      <c r="R23" s="36">
        <f>SUMIFS(СВЦЭМ!$C$39:$C$782,СВЦЭМ!$A$39:$A$782,$A23,СВЦЭМ!$B$39:$B$782,R$11)+'СЕТ СН'!$F$12+СВЦЭМ!$D$10+'СЕТ СН'!$F$6-'СЕТ СН'!$F$22</f>
        <v>872.64131585999996</v>
      </c>
      <c r="S23" s="36">
        <f>SUMIFS(СВЦЭМ!$C$39:$C$782,СВЦЭМ!$A$39:$A$782,$A23,СВЦЭМ!$B$39:$B$782,S$11)+'СЕТ СН'!$F$12+СВЦЭМ!$D$10+'СЕТ СН'!$F$6-'СЕТ СН'!$F$22</f>
        <v>855.37021831000004</v>
      </c>
      <c r="T23" s="36">
        <f>SUMIFS(СВЦЭМ!$C$39:$C$782,СВЦЭМ!$A$39:$A$782,$A23,СВЦЭМ!$B$39:$B$782,T$11)+'СЕТ СН'!$F$12+СВЦЭМ!$D$10+'СЕТ СН'!$F$6-'СЕТ СН'!$F$22</f>
        <v>905.20881771000006</v>
      </c>
      <c r="U23" s="36">
        <f>SUMIFS(СВЦЭМ!$C$39:$C$782,СВЦЭМ!$A$39:$A$782,$A23,СВЦЭМ!$B$39:$B$782,U$11)+'СЕТ СН'!$F$12+СВЦЭМ!$D$10+'СЕТ СН'!$F$6-'СЕТ СН'!$F$22</f>
        <v>926.17153903999997</v>
      </c>
      <c r="V23" s="36">
        <f>SUMIFS(СВЦЭМ!$C$39:$C$782,СВЦЭМ!$A$39:$A$782,$A23,СВЦЭМ!$B$39:$B$782,V$11)+'СЕТ СН'!$F$12+СВЦЭМ!$D$10+'СЕТ СН'!$F$6-'СЕТ СН'!$F$22</f>
        <v>939.29246902</v>
      </c>
      <c r="W23" s="36">
        <f>SUMIFS(СВЦЭМ!$C$39:$C$782,СВЦЭМ!$A$39:$A$782,$A23,СВЦЭМ!$B$39:$B$782,W$11)+'СЕТ СН'!$F$12+СВЦЭМ!$D$10+'СЕТ СН'!$F$6-'СЕТ СН'!$F$22</f>
        <v>940.82980520000001</v>
      </c>
      <c r="X23" s="36">
        <f>SUMIFS(СВЦЭМ!$C$39:$C$782,СВЦЭМ!$A$39:$A$782,$A23,СВЦЭМ!$B$39:$B$782,X$11)+'СЕТ СН'!$F$12+СВЦЭМ!$D$10+'СЕТ СН'!$F$6-'СЕТ СН'!$F$22</f>
        <v>891.68252086000007</v>
      </c>
      <c r="Y23" s="36">
        <f>SUMIFS(СВЦЭМ!$C$39:$C$782,СВЦЭМ!$A$39:$A$782,$A23,СВЦЭМ!$B$39:$B$782,Y$11)+'СЕТ СН'!$F$12+СВЦЭМ!$D$10+'СЕТ СН'!$F$6-'СЕТ СН'!$F$22</f>
        <v>849.75165789000005</v>
      </c>
    </row>
    <row r="24" spans="1:25" ht="15.75" x14ac:dyDescent="0.2">
      <c r="A24" s="35">
        <f t="shared" si="0"/>
        <v>44390</v>
      </c>
      <c r="B24" s="36">
        <f>SUMIFS(СВЦЭМ!$C$39:$C$782,СВЦЭМ!$A$39:$A$782,$A24,СВЦЭМ!$B$39:$B$782,B$11)+'СЕТ СН'!$F$12+СВЦЭМ!$D$10+'СЕТ СН'!$F$6-'СЕТ СН'!$F$22</f>
        <v>925.31430483999998</v>
      </c>
      <c r="C24" s="36">
        <f>SUMIFS(СВЦЭМ!$C$39:$C$782,СВЦЭМ!$A$39:$A$782,$A24,СВЦЭМ!$B$39:$B$782,C$11)+'СЕТ СН'!$F$12+СВЦЭМ!$D$10+'СЕТ СН'!$F$6-'СЕТ СН'!$F$22</f>
        <v>993.34439331999999</v>
      </c>
      <c r="D24" s="36">
        <f>SUMIFS(СВЦЭМ!$C$39:$C$782,СВЦЭМ!$A$39:$A$782,$A24,СВЦЭМ!$B$39:$B$782,D$11)+'СЕТ СН'!$F$12+СВЦЭМ!$D$10+'СЕТ СН'!$F$6-'СЕТ СН'!$F$22</f>
        <v>1047.058671</v>
      </c>
      <c r="E24" s="36">
        <f>SUMIFS(СВЦЭМ!$C$39:$C$782,СВЦЭМ!$A$39:$A$782,$A24,СВЦЭМ!$B$39:$B$782,E$11)+'СЕТ СН'!$F$12+СВЦЭМ!$D$10+'СЕТ СН'!$F$6-'СЕТ СН'!$F$22</f>
        <v>1043.81303402</v>
      </c>
      <c r="F24" s="36">
        <f>SUMIFS(СВЦЭМ!$C$39:$C$782,СВЦЭМ!$A$39:$A$782,$A24,СВЦЭМ!$B$39:$B$782,F$11)+'СЕТ СН'!$F$12+СВЦЭМ!$D$10+'СЕТ СН'!$F$6-'СЕТ СН'!$F$22</f>
        <v>1049.06422288</v>
      </c>
      <c r="G24" s="36">
        <f>SUMIFS(СВЦЭМ!$C$39:$C$782,СВЦЭМ!$A$39:$A$782,$A24,СВЦЭМ!$B$39:$B$782,G$11)+'СЕТ СН'!$F$12+СВЦЭМ!$D$10+'СЕТ СН'!$F$6-'СЕТ СН'!$F$22</f>
        <v>1051.1571767</v>
      </c>
      <c r="H24" s="36">
        <f>SUMIFS(СВЦЭМ!$C$39:$C$782,СВЦЭМ!$A$39:$A$782,$A24,СВЦЭМ!$B$39:$B$782,H$11)+'СЕТ СН'!$F$12+СВЦЭМ!$D$10+'СЕТ СН'!$F$6-'СЕТ СН'!$F$22</f>
        <v>1003.6489484</v>
      </c>
      <c r="I24" s="36">
        <f>SUMIFS(СВЦЭМ!$C$39:$C$782,СВЦЭМ!$A$39:$A$782,$A24,СВЦЭМ!$B$39:$B$782,I$11)+'СЕТ СН'!$F$12+СВЦЭМ!$D$10+'СЕТ СН'!$F$6-'СЕТ СН'!$F$22</f>
        <v>925.07615343999998</v>
      </c>
      <c r="J24" s="36">
        <f>SUMIFS(СВЦЭМ!$C$39:$C$782,СВЦЭМ!$A$39:$A$782,$A24,СВЦЭМ!$B$39:$B$782,J$11)+'СЕТ СН'!$F$12+СВЦЭМ!$D$10+'СЕТ СН'!$F$6-'СЕТ СН'!$F$22</f>
        <v>864.62217398999996</v>
      </c>
      <c r="K24" s="36">
        <f>SUMIFS(СВЦЭМ!$C$39:$C$782,СВЦЭМ!$A$39:$A$782,$A24,СВЦЭМ!$B$39:$B$782,K$11)+'СЕТ СН'!$F$12+СВЦЭМ!$D$10+'СЕТ СН'!$F$6-'СЕТ СН'!$F$22</f>
        <v>861.43902649999995</v>
      </c>
      <c r="L24" s="36">
        <f>SUMIFS(СВЦЭМ!$C$39:$C$782,СВЦЭМ!$A$39:$A$782,$A24,СВЦЭМ!$B$39:$B$782,L$11)+'СЕТ СН'!$F$12+СВЦЭМ!$D$10+'СЕТ СН'!$F$6-'СЕТ СН'!$F$22</f>
        <v>918.13019585000006</v>
      </c>
      <c r="M24" s="36">
        <f>SUMIFS(СВЦЭМ!$C$39:$C$782,СВЦЭМ!$A$39:$A$782,$A24,СВЦЭМ!$B$39:$B$782,M$11)+'СЕТ СН'!$F$12+СВЦЭМ!$D$10+'СЕТ СН'!$F$6-'СЕТ СН'!$F$22</f>
        <v>990.83330924999996</v>
      </c>
      <c r="N24" s="36">
        <f>SUMIFS(СВЦЭМ!$C$39:$C$782,СВЦЭМ!$A$39:$A$782,$A24,СВЦЭМ!$B$39:$B$782,N$11)+'СЕТ СН'!$F$12+СВЦЭМ!$D$10+'СЕТ СН'!$F$6-'СЕТ СН'!$F$22</f>
        <v>891.95488510999996</v>
      </c>
      <c r="O24" s="36">
        <f>SUMIFS(СВЦЭМ!$C$39:$C$782,СВЦЭМ!$A$39:$A$782,$A24,СВЦЭМ!$B$39:$B$782,O$11)+'СЕТ СН'!$F$12+СВЦЭМ!$D$10+'СЕТ СН'!$F$6-'СЕТ СН'!$F$22</f>
        <v>878.49560861999998</v>
      </c>
      <c r="P24" s="36">
        <f>SUMIFS(СВЦЭМ!$C$39:$C$782,СВЦЭМ!$A$39:$A$782,$A24,СВЦЭМ!$B$39:$B$782,P$11)+'СЕТ СН'!$F$12+СВЦЭМ!$D$10+'СЕТ СН'!$F$6-'СЕТ СН'!$F$22</f>
        <v>863.20755459999998</v>
      </c>
      <c r="Q24" s="36">
        <f>SUMIFS(СВЦЭМ!$C$39:$C$782,СВЦЭМ!$A$39:$A$782,$A24,СВЦЭМ!$B$39:$B$782,Q$11)+'СЕТ СН'!$F$12+СВЦЭМ!$D$10+'СЕТ СН'!$F$6-'СЕТ СН'!$F$22</f>
        <v>854.51234940000006</v>
      </c>
      <c r="R24" s="36">
        <f>SUMIFS(СВЦЭМ!$C$39:$C$782,СВЦЭМ!$A$39:$A$782,$A24,СВЦЭМ!$B$39:$B$782,R$11)+'СЕТ СН'!$F$12+СВЦЭМ!$D$10+'СЕТ СН'!$F$6-'СЕТ СН'!$F$22</f>
        <v>862.00568850000002</v>
      </c>
      <c r="S24" s="36">
        <f>SUMIFS(СВЦЭМ!$C$39:$C$782,СВЦЭМ!$A$39:$A$782,$A24,СВЦЭМ!$B$39:$B$782,S$11)+'СЕТ СН'!$F$12+СВЦЭМ!$D$10+'СЕТ СН'!$F$6-'СЕТ СН'!$F$22</f>
        <v>847.66712045999998</v>
      </c>
      <c r="T24" s="36">
        <f>SUMIFS(СВЦЭМ!$C$39:$C$782,СВЦЭМ!$A$39:$A$782,$A24,СВЦЭМ!$B$39:$B$782,T$11)+'СЕТ СН'!$F$12+СВЦЭМ!$D$10+'СЕТ СН'!$F$6-'СЕТ СН'!$F$22</f>
        <v>909.81946432000007</v>
      </c>
      <c r="U24" s="36">
        <f>SUMIFS(СВЦЭМ!$C$39:$C$782,СВЦЭМ!$A$39:$A$782,$A24,СВЦЭМ!$B$39:$B$782,U$11)+'СЕТ СН'!$F$12+СВЦЭМ!$D$10+'СЕТ СН'!$F$6-'СЕТ СН'!$F$22</f>
        <v>934.13058176000004</v>
      </c>
      <c r="V24" s="36">
        <f>SUMIFS(СВЦЭМ!$C$39:$C$782,СВЦЭМ!$A$39:$A$782,$A24,СВЦЭМ!$B$39:$B$782,V$11)+'СЕТ СН'!$F$12+СВЦЭМ!$D$10+'СЕТ СН'!$F$6-'СЕТ СН'!$F$22</f>
        <v>932.55892482000002</v>
      </c>
      <c r="W24" s="36">
        <f>SUMIFS(СВЦЭМ!$C$39:$C$782,СВЦЭМ!$A$39:$A$782,$A24,СВЦЭМ!$B$39:$B$782,W$11)+'СЕТ СН'!$F$12+СВЦЭМ!$D$10+'СЕТ СН'!$F$6-'СЕТ СН'!$F$22</f>
        <v>936.76204911000002</v>
      </c>
      <c r="X24" s="36">
        <f>SUMIFS(СВЦЭМ!$C$39:$C$782,СВЦЭМ!$A$39:$A$782,$A24,СВЦЭМ!$B$39:$B$782,X$11)+'СЕТ СН'!$F$12+СВЦЭМ!$D$10+'СЕТ СН'!$F$6-'СЕТ СН'!$F$22</f>
        <v>914.70321202000002</v>
      </c>
      <c r="Y24" s="36">
        <f>SUMIFS(СВЦЭМ!$C$39:$C$782,СВЦЭМ!$A$39:$A$782,$A24,СВЦЭМ!$B$39:$B$782,Y$11)+'СЕТ СН'!$F$12+СВЦЭМ!$D$10+'СЕТ СН'!$F$6-'СЕТ СН'!$F$22</f>
        <v>863.88876948000006</v>
      </c>
    </row>
    <row r="25" spans="1:25" ht="15.75" x14ac:dyDescent="0.2">
      <c r="A25" s="35">
        <f t="shared" si="0"/>
        <v>44391</v>
      </c>
      <c r="B25" s="36">
        <f>SUMIFS(СВЦЭМ!$C$39:$C$782,СВЦЭМ!$A$39:$A$782,$A25,СВЦЭМ!$B$39:$B$782,B$11)+'СЕТ СН'!$F$12+СВЦЭМ!$D$10+'СЕТ СН'!$F$6-'СЕТ СН'!$F$22</f>
        <v>919.66357955000001</v>
      </c>
      <c r="C25" s="36">
        <f>SUMIFS(СВЦЭМ!$C$39:$C$782,СВЦЭМ!$A$39:$A$782,$A25,СВЦЭМ!$B$39:$B$782,C$11)+'СЕТ СН'!$F$12+СВЦЭМ!$D$10+'СЕТ СН'!$F$6-'СЕТ СН'!$F$22</f>
        <v>1001.20601666</v>
      </c>
      <c r="D25" s="36">
        <f>SUMIFS(СВЦЭМ!$C$39:$C$782,СВЦЭМ!$A$39:$A$782,$A25,СВЦЭМ!$B$39:$B$782,D$11)+'СЕТ СН'!$F$12+СВЦЭМ!$D$10+'СЕТ СН'!$F$6-'СЕТ СН'!$F$22</f>
        <v>1043.27814749</v>
      </c>
      <c r="E25" s="36">
        <f>SUMIFS(СВЦЭМ!$C$39:$C$782,СВЦЭМ!$A$39:$A$782,$A25,СВЦЭМ!$B$39:$B$782,E$11)+'СЕТ СН'!$F$12+СВЦЭМ!$D$10+'СЕТ СН'!$F$6-'СЕТ СН'!$F$22</f>
        <v>1036.59248385</v>
      </c>
      <c r="F25" s="36">
        <f>SUMIFS(СВЦЭМ!$C$39:$C$782,СВЦЭМ!$A$39:$A$782,$A25,СВЦЭМ!$B$39:$B$782,F$11)+'СЕТ СН'!$F$12+СВЦЭМ!$D$10+'СЕТ СН'!$F$6-'СЕТ СН'!$F$22</f>
        <v>1042.23282384</v>
      </c>
      <c r="G25" s="36">
        <f>SUMIFS(СВЦЭМ!$C$39:$C$782,СВЦЭМ!$A$39:$A$782,$A25,СВЦЭМ!$B$39:$B$782,G$11)+'СЕТ СН'!$F$12+СВЦЭМ!$D$10+'СЕТ СН'!$F$6-'СЕТ СН'!$F$22</f>
        <v>1042.00763259</v>
      </c>
      <c r="H25" s="36">
        <f>SUMIFS(СВЦЭМ!$C$39:$C$782,СВЦЭМ!$A$39:$A$782,$A25,СВЦЭМ!$B$39:$B$782,H$11)+'СЕТ СН'!$F$12+СВЦЭМ!$D$10+'СЕТ СН'!$F$6-'СЕТ СН'!$F$22</f>
        <v>1013.31319103</v>
      </c>
      <c r="I25" s="36">
        <f>SUMIFS(СВЦЭМ!$C$39:$C$782,СВЦЭМ!$A$39:$A$782,$A25,СВЦЭМ!$B$39:$B$782,I$11)+'СЕТ СН'!$F$12+СВЦЭМ!$D$10+'СЕТ СН'!$F$6-'СЕТ СН'!$F$22</f>
        <v>996.38724188000003</v>
      </c>
      <c r="J25" s="36">
        <f>SUMIFS(СВЦЭМ!$C$39:$C$782,СВЦЭМ!$A$39:$A$782,$A25,СВЦЭМ!$B$39:$B$782,J$11)+'СЕТ СН'!$F$12+СВЦЭМ!$D$10+'СЕТ СН'!$F$6-'СЕТ СН'!$F$22</f>
        <v>1006.27218508</v>
      </c>
      <c r="K25" s="36">
        <f>SUMIFS(СВЦЭМ!$C$39:$C$782,СВЦЭМ!$A$39:$A$782,$A25,СВЦЭМ!$B$39:$B$782,K$11)+'СЕТ СН'!$F$12+СВЦЭМ!$D$10+'СЕТ СН'!$F$6-'СЕТ СН'!$F$22</f>
        <v>1024.1745107300001</v>
      </c>
      <c r="L25" s="36">
        <f>SUMIFS(СВЦЭМ!$C$39:$C$782,СВЦЭМ!$A$39:$A$782,$A25,СВЦЭМ!$B$39:$B$782,L$11)+'СЕТ СН'!$F$12+СВЦЭМ!$D$10+'СЕТ СН'!$F$6-'СЕТ СН'!$F$22</f>
        <v>1033.3882788999999</v>
      </c>
      <c r="M25" s="36">
        <f>SUMIFS(СВЦЭМ!$C$39:$C$782,СВЦЭМ!$A$39:$A$782,$A25,СВЦЭМ!$B$39:$B$782,M$11)+'СЕТ СН'!$F$12+СВЦЭМ!$D$10+'СЕТ СН'!$F$6-'СЕТ СН'!$F$22</f>
        <v>1043.9099492799999</v>
      </c>
      <c r="N25" s="36">
        <f>SUMIFS(СВЦЭМ!$C$39:$C$782,СВЦЭМ!$A$39:$A$782,$A25,СВЦЭМ!$B$39:$B$782,N$11)+'СЕТ СН'!$F$12+СВЦЭМ!$D$10+'СЕТ СН'!$F$6-'СЕТ СН'!$F$22</f>
        <v>1060.98464928</v>
      </c>
      <c r="O25" s="36">
        <f>SUMIFS(СВЦЭМ!$C$39:$C$782,СВЦЭМ!$A$39:$A$782,$A25,СВЦЭМ!$B$39:$B$782,O$11)+'СЕТ СН'!$F$12+СВЦЭМ!$D$10+'СЕТ СН'!$F$6-'СЕТ СН'!$F$22</f>
        <v>1059.73685482</v>
      </c>
      <c r="P25" s="36">
        <f>SUMIFS(СВЦЭМ!$C$39:$C$782,СВЦЭМ!$A$39:$A$782,$A25,СВЦЭМ!$B$39:$B$782,P$11)+'СЕТ СН'!$F$12+СВЦЭМ!$D$10+'СЕТ СН'!$F$6-'СЕТ СН'!$F$22</f>
        <v>1051.7948765599999</v>
      </c>
      <c r="Q25" s="36">
        <f>SUMIFS(СВЦЭМ!$C$39:$C$782,СВЦЭМ!$A$39:$A$782,$A25,СВЦЭМ!$B$39:$B$782,Q$11)+'СЕТ СН'!$F$12+СВЦЭМ!$D$10+'СЕТ СН'!$F$6-'СЕТ СН'!$F$22</f>
        <v>1061.9974665299999</v>
      </c>
      <c r="R25" s="36">
        <f>SUMIFS(СВЦЭМ!$C$39:$C$782,СВЦЭМ!$A$39:$A$782,$A25,СВЦЭМ!$B$39:$B$782,R$11)+'СЕТ СН'!$F$12+СВЦЭМ!$D$10+'СЕТ СН'!$F$6-'СЕТ СН'!$F$22</f>
        <v>1060.9974470299999</v>
      </c>
      <c r="S25" s="36">
        <f>SUMIFS(СВЦЭМ!$C$39:$C$782,СВЦЭМ!$A$39:$A$782,$A25,СВЦЭМ!$B$39:$B$782,S$11)+'СЕТ СН'!$F$12+СВЦЭМ!$D$10+'СЕТ СН'!$F$6-'СЕТ СН'!$F$22</f>
        <v>1034.1624230899999</v>
      </c>
      <c r="T25" s="36">
        <f>SUMIFS(СВЦЭМ!$C$39:$C$782,СВЦЭМ!$A$39:$A$782,$A25,СВЦЭМ!$B$39:$B$782,T$11)+'СЕТ СН'!$F$12+СВЦЭМ!$D$10+'СЕТ СН'!$F$6-'СЕТ СН'!$F$22</f>
        <v>1015.11594533</v>
      </c>
      <c r="U25" s="36">
        <f>SUMIFS(СВЦЭМ!$C$39:$C$782,СВЦЭМ!$A$39:$A$782,$A25,СВЦЭМ!$B$39:$B$782,U$11)+'СЕТ СН'!$F$12+СВЦЭМ!$D$10+'СЕТ СН'!$F$6-'СЕТ СН'!$F$22</f>
        <v>1009.03128614</v>
      </c>
      <c r="V25" s="36">
        <f>SUMIFS(СВЦЭМ!$C$39:$C$782,СВЦЭМ!$A$39:$A$782,$A25,СВЦЭМ!$B$39:$B$782,V$11)+'СЕТ СН'!$F$12+СВЦЭМ!$D$10+'СЕТ СН'!$F$6-'СЕТ СН'!$F$22</f>
        <v>1001.17944727</v>
      </c>
      <c r="W25" s="36">
        <f>SUMIFS(СВЦЭМ!$C$39:$C$782,СВЦЭМ!$A$39:$A$782,$A25,СВЦЭМ!$B$39:$B$782,W$11)+'СЕТ СН'!$F$12+СВЦЭМ!$D$10+'СЕТ СН'!$F$6-'СЕТ СН'!$F$22</f>
        <v>1013.64425914</v>
      </c>
      <c r="X25" s="36">
        <f>SUMIFS(СВЦЭМ!$C$39:$C$782,СВЦЭМ!$A$39:$A$782,$A25,СВЦЭМ!$B$39:$B$782,X$11)+'СЕТ СН'!$F$12+СВЦЭМ!$D$10+'СЕТ СН'!$F$6-'СЕТ СН'!$F$22</f>
        <v>987.92154759000005</v>
      </c>
      <c r="Y25" s="36">
        <f>SUMIFS(СВЦЭМ!$C$39:$C$782,СВЦЭМ!$A$39:$A$782,$A25,СВЦЭМ!$B$39:$B$782,Y$11)+'СЕТ СН'!$F$12+СВЦЭМ!$D$10+'СЕТ СН'!$F$6-'СЕТ СН'!$F$22</f>
        <v>959.55530389</v>
      </c>
    </row>
    <row r="26" spans="1:25" ht="15.75" x14ac:dyDescent="0.2">
      <c r="A26" s="35">
        <f t="shared" si="0"/>
        <v>44392</v>
      </c>
      <c r="B26" s="36">
        <f>SUMIFS(СВЦЭМ!$C$39:$C$782,СВЦЭМ!$A$39:$A$782,$A26,СВЦЭМ!$B$39:$B$782,B$11)+'СЕТ СН'!$F$12+СВЦЭМ!$D$10+'СЕТ СН'!$F$6-'СЕТ СН'!$F$22</f>
        <v>996.70296148</v>
      </c>
      <c r="C26" s="36">
        <f>SUMIFS(СВЦЭМ!$C$39:$C$782,СВЦЭМ!$A$39:$A$782,$A26,СВЦЭМ!$B$39:$B$782,C$11)+'СЕТ СН'!$F$12+СВЦЭМ!$D$10+'СЕТ СН'!$F$6-'СЕТ СН'!$F$22</f>
        <v>1079.0150468499999</v>
      </c>
      <c r="D26" s="36">
        <f>SUMIFS(СВЦЭМ!$C$39:$C$782,СВЦЭМ!$A$39:$A$782,$A26,СВЦЭМ!$B$39:$B$782,D$11)+'СЕТ СН'!$F$12+СВЦЭМ!$D$10+'СЕТ СН'!$F$6-'СЕТ СН'!$F$22</f>
        <v>1127.4971522499998</v>
      </c>
      <c r="E26" s="36">
        <f>SUMIFS(СВЦЭМ!$C$39:$C$782,СВЦЭМ!$A$39:$A$782,$A26,СВЦЭМ!$B$39:$B$782,E$11)+'СЕТ СН'!$F$12+СВЦЭМ!$D$10+'СЕТ СН'!$F$6-'СЕТ СН'!$F$22</f>
        <v>1144.6082004099999</v>
      </c>
      <c r="F26" s="36">
        <f>SUMIFS(СВЦЭМ!$C$39:$C$782,СВЦЭМ!$A$39:$A$782,$A26,СВЦЭМ!$B$39:$B$782,F$11)+'СЕТ СН'!$F$12+СВЦЭМ!$D$10+'СЕТ СН'!$F$6-'СЕТ СН'!$F$22</f>
        <v>1139.60178271</v>
      </c>
      <c r="G26" s="36">
        <f>SUMIFS(СВЦЭМ!$C$39:$C$782,СВЦЭМ!$A$39:$A$782,$A26,СВЦЭМ!$B$39:$B$782,G$11)+'СЕТ СН'!$F$12+СВЦЭМ!$D$10+'СЕТ СН'!$F$6-'СЕТ СН'!$F$22</f>
        <v>1118.9155971799998</v>
      </c>
      <c r="H26" s="36">
        <f>SUMIFS(СВЦЭМ!$C$39:$C$782,СВЦЭМ!$A$39:$A$782,$A26,СВЦЭМ!$B$39:$B$782,H$11)+'СЕТ СН'!$F$12+СВЦЭМ!$D$10+'СЕТ СН'!$F$6-'СЕТ СН'!$F$22</f>
        <v>1070.2669046999999</v>
      </c>
      <c r="I26" s="36">
        <f>SUMIFS(СВЦЭМ!$C$39:$C$782,СВЦЭМ!$A$39:$A$782,$A26,СВЦЭМ!$B$39:$B$782,I$11)+'СЕТ СН'!$F$12+СВЦЭМ!$D$10+'СЕТ СН'!$F$6-'СЕТ СН'!$F$22</f>
        <v>982.32309213999997</v>
      </c>
      <c r="J26" s="36">
        <f>SUMIFS(СВЦЭМ!$C$39:$C$782,СВЦЭМ!$A$39:$A$782,$A26,СВЦЭМ!$B$39:$B$782,J$11)+'СЕТ СН'!$F$12+СВЦЭМ!$D$10+'СЕТ СН'!$F$6-'СЕТ СН'!$F$22</f>
        <v>900.47565957000006</v>
      </c>
      <c r="K26" s="36">
        <f>SUMIFS(СВЦЭМ!$C$39:$C$782,СВЦЭМ!$A$39:$A$782,$A26,СВЦЭМ!$B$39:$B$782,K$11)+'СЕТ СН'!$F$12+СВЦЭМ!$D$10+'СЕТ СН'!$F$6-'СЕТ СН'!$F$22</f>
        <v>913.06599118999998</v>
      </c>
      <c r="L26" s="36">
        <f>SUMIFS(СВЦЭМ!$C$39:$C$782,СВЦЭМ!$A$39:$A$782,$A26,СВЦЭМ!$B$39:$B$782,L$11)+'СЕТ СН'!$F$12+СВЦЭМ!$D$10+'СЕТ СН'!$F$6-'СЕТ СН'!$F$22</f>
        <v>929.10642587999996</v>
      </c>
      <c r="M26" s="36">
        <f>SUMIFS(СВЦЭМ!$C$39:$C$782,СВЦЭМ!$A$39:$A$782,$A26,СВЦЭМ!$B$39:$B$782,M$11)+'СЕТ СН'!$F$12+СВЦЭМ!$D$10+'СЕТ СН'!$F$6-'СЕТ СН'!$F$22</f>
        <v>899.97621706999996</v>
      </c>
      <c r="N26" s="36">
        <f>SUMIFS(СВЦЭМ!$C$39:$C$782,СВЦЭМ!$A$39:$A$782,$A26,СВЦЭМ!$B$39:$B$782,N$11)+'СЕТ СН'!$F$12+СВЦЭМ!$D$10+'СЕТ СН'!$F$6-'СЕТ СН'!$F$22</f>
        <v>949.29109261999997</v>
      </c>
      <c r="O26" s="36">
        <f>SUMIFS(СВЦЭМ!$C$39:$C$782,СВЦЭМ!$A$39:$A$782,$A26,СВЦЭМ!$B$39:$B$782,O$11)+'СЕТ СН'!$F$12+СВЦЭМ!$D$10+'СЕТ СН'!$F$6-'СЕТ СН'!$F$22</f>
        <v>937.56726935999995</v>
      </c>
      <c r="P26" s="36">
        <f>SUMIFS(СВЦЭМ!$C$39:$C$782,СВЦЭМ!$A$39:$A$782,$A26,СВЦЭМ!$B$39:$B$782,P$11)+'СЕТ СН'!$F$12+СВЦЭМ!$D$10+'СЕТ СН'!$F$6-'СЕТ СН'!$F$22</f>
        <v>939.61319495999999</v>
      </c>
      <c r="Q26" s="36">
        <f>SUMIFS(СВЦЭМ!$C$39:$C$782,СВЦЭМ!$A$39:$A$782,$A26,СВЦЭМ!$B$39:$B$782,Q$11)+'СЕТ СН'!$F$12+СВЦЭМ!$D$10+'СЕТ СН'!$F$6-'СЕТ СН'!$F$22</f>
        <v>968.87521439</v>
      </c>
      <c r="R26" s="36">
        <f>SUMIFS(СВЦЭМ!$C$39:$C$782,СВЦЭМ!$A$39:$A$782,$A26,СВЦЭМ!$B$39:$B$782,R$11)+'СЕТ СН'!$F$12+СВЦЭМ!$D$10+'СЕТ СН'!$F$6-'СЕТ СН'!$F$22</f>
        <v>961.25110037000002</v>
      </c>
      <c r="S26" s="36">
        <f>SUMIFS(СВЦЭМ!$C$39:$C$782,СВЦЭМ!$A$39:$A$782,$A26,СВЦЭМ!$B$39:$B$782,S$11)+'СЕТ СН'!$F$12+СВЦЭМ!$D$10+'СЕТ СН'!$F$6-'СЕТ СН'!$F$22</f>
        <v>931.79560374000005</v>
      </c>
      <c r="T26" s="36">
        <f>SUMIFS(СВЦЭМ!$C$39:$C$782,СВЦЭМ!$A$39:$A$782,$A26,СВЦЭМ!$B$39:$B$782,T$11)+'СЕТ СН'!$F$12+СВЦЭМ!$D$10+'СЕТ СН'!$F$6-'СЕТ СН'!$F$22</f>
        <v>931.38192966999998</v>
      </c>
      <c r="U26" s="36">
        <f>SUMIFS(СВЦЭМ!$C$39:$C$782,СВЦЭМ!$A$39:$A$782,$A26,СВЦЭМ!$B$39:$B$782,U$11)+'СЕТ СН'!$F$12+СВЦЭМ!$D$10+'СЕТ СН'!$F$6-'СЕТ СН'!$F$22</f>
        <v>962.64401723000003</v>
      </c>
      <c r="V26" s="36">
        <f>SUMIFS(СВЦЭМ!$C$39:$C$782,СВЦЭМ!$A$39:$A$782,$A26,СВЦЭМ!$B$39:$B$782,V$11)+'СЕТ СН'!$F$12+СВЦЭМ!$D$10+'СЕТ СН'!$F$6-'СЕТ СН'!$F$22</f>
        <v>954.18740492999996</v>
      </c>
      <c r="W26" s="36">
        <f>SUMIFS(СВЦЭМ!$C$39:$C$782,СВЦЭМ!$A$39:$A$782,$A26,СВЦЭМ!$B$39:$B$782,W$11)+'СЕТ СН'!$F$12+СВЦЭМ!$D$10+'СЕТ СН'!$F$6-'СЕТ СН'!$F$22</f>
        <v>985.38613809000003</v>
      </c>
      <c r="X26" s="36">
        <f>SUMIFS(СВЦЭМ!$C$39:$C$782,СВЦЭМ!$A$39:$A$782,$A26,СВЦЭМ!$B$39:$B$782,X$11)+'СЕТ СН'!$F$12+СВЦЭМ!$D$10+'СЕТ СН'!$F$6-'СЕТ СН'!$F$22</f>
        <v>940.32442959000002</v>
      </c>
      <c r="Y26" s="36">
        <f>SUMIFS(СВЦЭМ!$C$39:$C$782,СВЦЭМ!$A$39:$A$782,$A26,СВЦЭМ!$B$39:$B$782,Y$11)+'СЕТ СН'!$F$12+СВЦЭМ!$D$10+'СЕТ СН'!$F$6-'СЕТ СН'!$F$22</f>
        <v>916.56592488000001</v>
      </c>
    </row>
    <row r="27" spans="1:25" ht="15.75" x14ac:dyDescent="0.2">
      <c r="A27" s="35">
        <f t="shared" si="0"/>
        <v>44393</v>
      </c>
      <c r="B27" s="36">
        <f>SUMIFS(СВЦЭМ!$C$39:$C$782,СВЦЭМ!$A$39:$A$782,$A27,СВЦЭМ!$B$39:$B$782,B$11)+'СЕТ СН'!$F$12+СВЦЭМ!$D$10+'СЕТ СН'!$F$6-'СЕТ СН'!$F$22</f>
        <v>917.56614188000003</v>
      </c>
      <c r="C27" s="36">
        <f>SUMIFS(СВЦЭМ!$C$39:$C$782,СВЦЭМ!$A$39:$A$782,$A27,СВЦЭМ!$B$39:$B$782,C$11)+'СЕТ СН'!$F$12+СВЦЭМ!$D$10+'СЕТ СН'!$F$6-'СЕТ СН'!$F$22</f>
        <v>988.34468942000001</v>
      </c>
      <c r="D27" s="36">
        <f>SUMIFS(СВЦЭМ!$C$39:$C$782,СВЦЭМ!$A$39:$A$782,$A27,СВЦЭМ!$B$39:$B$782,D$11)+'СЕТ СН'!$F$12+СВЦЭМ!$D$10+'СЕТ СН'!$F$6-'СЕТ СН'!$F$22</f>
        <v>1044.26126157</v>
      </c>
      <c r="E27" s="36">
        <f>SUMIFS(СВЦЭМ!$C$39:$C$782,СВЦЭМ!$A$39:$A$782,$A27,СВЦЭМ!$B$39:$B$782,E$11)+'СЕТ СН'!$F$12+СВЦЭМ!$D$10+'СЕТ СН'!$F$6-'СЕТ СН'!$F$22</f>
        <v>1058.1098565099999</v>
      </c>
      <c r="F27" s="36">
        <f>SUMIFS(СВЦЭМ!$C$39:$C$782,СВЦЭМ!$A$39:$A$782,$A27,СВЦЭМ!$B$39:$B$782,F$11)+'СЕТ СН'!$F$12+СВЦЭМ!$D$10+'СЕТ СН'!$F$6-'СЕТ СН'!$F$22</f>
        <v>1064.3361286100001</v>
      </c>
      <c r="G27" s="36">
        <f>SUMIFS(СВЦЭМ!$C$39:$C$782,СВЦЭМ!$A$39:$A$782,$A27,СВЦЭМ!$B$39:$B$782,G$11)+'СЕТ СН'!$F$12+СВЦЭМ!$D$10+'СЕТ СН'!$F$6-'СЕТ СН'!$F$22</f>
        <v>1046.9142550399999</v>
      </c>
      <c r="H27" s="36">
        <f>SUMIFS(СВЦЭМ!$C$39:$C$782,СВЦЭМ!$A$39:$A$782,$A27,СВЦЭМ!$B$39:$B$782,H$11)+'СЕТ СН'!$F$12+СВЦЭМ!$D$10+'СЕТ СН'!$F$6-'СЕТ СН'!$F$22</f>
        <v>1016.34975605</v>
      </c>
      <c r="I27" s="36">
        <f>SUMIFS(СВЦЭМ!$C$39:$C$782,СВЦЭМ!$A$39:$A$782,$A27,СВЦЭМ!$B$39:$B$782,I$11)+'СЕТ СН'!$F$12+СВЦЭМ!$D$10+'СЕТ СН'!$F$6-'СЕТ СН'!$F$22</f>
        <v>952.88618794000001</v>
      </c>
      <c r="J27" s="36">
        <f>SUMIFS(СВЦЭМ!$C$39:$C$782,СВЦЭМ!$A$39:$A$782,$A27,СВЦЭМ!$B$39:$B$782,J$11)+'СЕТ СН'!$F$12+СВЦЭМ!$D$10+'СЕТ СН'!$F$6-'СЕТ СН'!$F$22</f>
        <v>890.23846414000002</v>
      </c>
      <c r="K27" s="36">
        <f>SUMIFS(СВЦЭМ!$C$39:$C$782,СВЦЭМ!$A$39:$A$782,$A27,СВЦЭМ!$B$39:$B$782,K$11)+'СЕТ СН'!$F$12+СВЦЭМ!$D$10+'СЕТ СН'!$F$6-'СЕТ СН'!$F$22</f>
        <v>935.69451255000001</v>
      </c>
      <c r="L27" s="36">
        <f>SUMIFS(СВЦЭМ!$C$39:$C$782,СВЦЭМ!$A$39:$A$782,$A27,СВЦЭМ!$B$39:$B$782,L$11)+'СЕТ СН'!$F$12+СВЦЭМ!$D$10+'СЕТ СН'!$F$6-'СЕТ СН'!$F$22</f>
        <v>955.99833382999998</v>
      </c>
      <c r="M27" s="36">
        <f>SUMIFS(СВЦЭМ!$C$39:$C$782,СВЦЭМ!$A$39:$A$782,$A27,СВЦЭМ!$B$39:$B$782,M$11)+'СЕТ СН'!$F$12+СВЦЭМ!$D$10+'СЕТ СН'!$F$6-'СЕТ СН'!$F$22</f>
        <v>883.39338359999999</v>
      </c>
      <c r="N27" s="36">
        <f>SUMIFS(СВЦЭМ!$C$39:$C$782,СВЦЭМ!$A$39:$A$782,$A27,СВЦЭМ!$B$39:$B$782,N$11)+'СЕТ СН'!$F$12+СВЦЭМ!$D$10+'СЕТ СН'!$F$6-'СЕТ СН'!$F$22</f>
        <v>835.37538208000001</v>
      </c>
      <c r="O27" s="36">
        <f>SUMIFS(СВЦЭМ!$C$39:$C$782,СВЦЭМ!$A$39:$A$782,$A27,СВЦЭМ!$B$39:$B$782,O$11)+'СЕТ СН'!$F$12+СВЦЭМ!$D$10+'СЕТ СН'!$F$6-'СЕТ СН'!$F$22</f>
        <v>846.41601091999996</v>
      </c>
      <c r="P27" s="36">
        <f>SUMIFS(СВЦЭМ!$C$39:$C$782,СВЦЭМ!$A$39:$A$782,$A27,СВЦЭМ!$B$39:$B$782,P$11)+'СЕТ СН'!$F$12+СВЦЭМ!$D$10+'СЕТ СН'!$F$6-'СЕТ СН'!$F$22</f>
        <v>853.23942067999997</v>
      </c>
      <c r="Q27" s="36">
        <f>SUMIFS(СВЦЭМ!$C$39:$C$782,СВЦЭМ!$A$39:$A$782,$A27,СВЦЭМ!$B$39:$B$782,Q$11)+'СЕТ СН'!$F$12+СВЦЭМ!$D$10+'СЕТ СН'!$F$6-'СЕТ СН'!$F$22</f>
        <v>849.70270185000004</v>
      </c>
      <c r="R27" s="36">
        <f>SUMIFS(СВЦЭМ!$C$39:$C$782,СВЦЭМ!$A$39:$A$782,$A27,СВЦЭМ!$B$39:$B$782,R$11)+'СЕТ СН'!$F$12+СВЦЭМ!$D$10+'СЕТ СН'!$F$6-'СЕТ СН'!$F$22</f>
        <v>845.29808445000003</v>
      </c>
      <c r="S27" s="36">
        <f>SUMIFS(СВЦЭМ!$C$39:$C$782,СВЦЭМ!$A$39:$A$782,$A27,СВЦЭМ!$B$39:$B$782,S$11)+'СЕТ СН'!$F$12+СВЦЭМ!$D$10+'СЕТ СН'!$F$6-'СЕТ СН'!$F$22</f>
        <v>908.35934230999999</v>
      </c>
      <c r="T27" s="36">
        <f>SUMIFS(СВЦЭМ!$C$39:$C$782,СВЦЭМ!$A$39:$A$782,$A27,СВЦЭМ!$B$39:$B$782,T$11)+'СЕТ СН'!$F$12+СВЦЭМ!$D$10+'СЕТ СН'!$F$6-'СЕТ СН'!$F$22</f>
        <v>913.69567979999999</v>
      </c>
      <c r="U27" s="36">
        <f>SUMIFS(СВЦЭМ!$C$39:$C$782,СВЦЭМ!$A$39:$A$782,$A27,СВЦЭМ!$B$39:$B$782,U$11)+'СЕТ СН'!$F$12+СВЦЭМ!$D$10+'СЕТ СН'!$F$6-'СЕТ СН'!$F$22</f>
        <v>929.18058702999997</v>
      </c>
      <c r="V27" s="36">
        <f>SUMIFS(СВЦЭМ!$C$39:$C$782,СВЦЭМ!$A$39:$A$782,$A27,СВЦЭМ!$B$39:$B$782,V$11)+'СЕТ СН'!$F$12+СВЦЭМ!$D$10+'СЕТ СН'!$F$6-'СЕТ СН'!$F$22</f>
        <v>911.95060638000007</v>
      </c>
      <c r="W27" s="36">
        <f>SUMIFS(СВЦЭМ!$C$39:$C$782,СВЦЭМ!$A$39:$A$782,$A27,СВЦЭМ!$B$39:$B$782,W$11)+'СЕТ СН'!$F$12+СВЦЭМ!$D$10+'СЕТ СН'!$F$6-'СЕТ СН'!$F$22</f>
        <v>944.57659795000006</v>
      </c>
      <c r="X27" s="36">
        <f>SUMIFS(СВЦЭМ!$C$39:$C$782,СВЦЭМ!$A$39:$A$782,$A27,СВЦЭМ!$B$39:$B$782,X$11)+'СЕТ СН'!$F$12+СВЦЭМ!$D$10+'СЕТ СН'!$F$6-'СЕТ СН'!$F$22</f>
        <v>926.98209802999997</v>
      </c>
      <c r="Y27" s="36">
        <f>SUMIFS(СВЦЭМ!$C$39:$C$782,СВЦЭМ!$A$39:$A$782,$A27,СВЦЭМ!$B$39:$B$782,Y$11)+'СЕТ СН'!$F$12+СВЦЭМ!$D$10+'СЕТ СН'!$F$6-'СЕТ СН'!$F$22</f>
        <v>860.93530489</v>
      </c>
    </row>
    <row r="28" spans="1:25" ht="15.75" x14ac:dyDescent="0.2">
      <c r="A28" s="35">
        <f t="shared" si="0"/>
        <v>44394</v>
      </c>
      <c r="B28" s="36">
        <f>SUMIFS(СВЦЭМ!$C$39:$C$782,СВЦЭМ!$A$39:$A$782,$A28,СВЦЭМ!$B$39:$B$782,B$11)+'СЕТ СН'!$F$12+СВЦЭМ!$D$10+'СЕТ СН'!$F$6-'СЕТ СН'!$F$22</f>
        <v>897.08655132000001</v>
      </c>
      <c r="C28" s="36">
        <f>SUMIFS(СВЦЭМ!$C$39:$C$782,СВЦЭМ!$A$39:$A$782,$A28,СВЦЭМ!$B$39:$B$782,C$11)+'СЕТ СН'!$F$12+СВЦЭМ!$D$10+'СЕТ СН'!$F$6-'СЕТ СН'!$F$22</f>
        <v>971.70256035</v>
      </c>
      <c r="D28" s="36">
        <f>SUMIFS(СВЦЭМ!$C$39:$C$782,СВЦЭМ!$A$39:$A$782,$A28,СВЦЭМ!$B$39:$B$782,D$11)+'СЕТ СН'!$F$12+СВЦЭМ!$D$10+'СЕТ СН'!$F$6-'СЕТ СН'!$F$22</f>
        <v>1011.44856335</v>
      </c>
      <c r="E28" s="36">
        <f>SUMIFS(СВЦЭМ!$C$39:$C$782,СВЦЭМ!$A$39:$A$782,$A28,СВЦЭМ!$B$39:$B$782,E$11)+'СЕТ СН'!$F$12+СВЦЭМ!$D$10+'СЕТ СН'!$F$6-'СЕТ СН'!$F$22</f>
        <v>1022.3930080600001</v>
      </c>
      <c r="F28" s="36">
        <f>SUMIFS(СВЦЭМ!$C$39:$C$782,СВЦЭМ!$A$39:$A$782,$A28,СВЦЭМ!$B$39:$B$782,F$11)+'СЕТ СН'!$F$12+СВЦЭМ!$D$10+'СЕТ СН'!$F$6-'СЕТ СН'!$F$22</f>
        <v>1021.56328676</v>
      </c>
      <c r="G28" s="36">
        <f>SUMIFS(СВЦЭМ!$C$39:$C$782,СВЦЭМ!$A$39:$A$782,$A28,СВЦЭМ!$B$39:$B$782,G$11)+'СЕТ СН'!$F$12+СВЦЭМ!$D$10+'СЕТ СН'!$F$6-'СЕТ СН'!$F$22</f>
        <v>1011.65469941</v>
      </c>
      <c r="H28" s="36">
        <f>SUMIFS(СВЦЭМ!$C$39:$C$782,СВЦЭМ!$A$39:$A$782,$A28,СВЦЭМ!$B$39:$B$782,H$11)+'СЕТ СН'!$F$12+СВЦЭМ!$D$10+'СЕТ СН'!$F$6-'СЕТ СН'!$F$22</f>
        <v>1015.69314381</v>
      </c>
      <c r="I28" s="36">
        <f>SUMIFS(СВЦЭМ!$C$39:$C$782,СВЦЭМ!$A$39:$A$782,$A28,СВЦЭМ!$B$39:$B$782,I$11)+'СЕТ СН'!$F$12+СВЦЭМ!$D$10+'СЕТ СН'!$F$6-'СЕТ СН'!$F$22</f>
        <v>961.99099586</v>
      </c>
      <c r="J28" s="36">
        <f>SUMIFS(СВЦЭМ!$C$39:$C$782,СВЦЭМ!$A$39:$A$782,$A28,СВЦЭМ!$B$39:$B$782,J$11)+'СЕТ СН'!$F$12+СВЦЭМ!$D$10+'СЕТ СН'!$F$6-'СЕТ СН'!$F$22</f>
        <v>918.83816373000002</v>
      </c>
      <c r="K28" s="36">
        <f>SUMIFS(СВЦЭМ!$C$39:$C$782,СВЦЭМ!$A$39:$A$782,$A28,СВЦЭМ!$B$39:$B$782,K$11)+'СЕТ СН'!$F$12+СВЦЭМ!$D$10+'СЕТ СН'!$F$6-'СЕТ СН'!$F$22</f>
        <v>875.52339723</v>
      </c>
      <c r="L28" s="36">
        <f>SUMIFS(СВЦЭМ!$C$39:$C$782,СВЦЭМ!$A$39:$A$782,$A28,СВЦЭМ!$B$39:$B$782,L$11)+'СЕТ СН'!$F$12+СВЦЭМ!$D$10+'СЕТ СН'!$F$6-'СЕТ СН'!$F$22</f>
        <v>909.77104524000003</v>
      </c>
      <c r="M28" s="36">
        <f>SUMIFS(СВЦЭМ!$C$39:$C$782,СВЦЭМ!$A$39:$A$782,$A28,СВЦЭМ!$B$39:$B$782,M$11)+'СЕТ СН'!$F$12+СВЦЭМ!$D$10+'СЕТ СН'!$F$6-'СЕТ СН'!$F$22</f>
        <v>862.87941244000001</v>
      </c>
      <c r="N28" s="36">
        <f>SUMIFS(СВЦЭМ!$C$39:$C$782,СВЦЭМ!$A$39:$A$782,$A28,СВЦЭМ!$B$39:$B$782,N$11)+'СЕТ СН'!$F$12+СВЦЭМ!$D$10+'СЕТ СН'!$F$6-'СЕТ СН'!$F$22</f>
        <v>880.65768316000003</v>
      </c>
      <c r="O28" s="36">
        <f>SUMIFS(СВЦЭМ!$C$39:$C$782,СВЦЭМ!$A$39:$A$782,$A28,СВЦЭМ!$B$39:$B$782,O$11)+'СЕТ СН'!$F$12+СВЦЭМ!$D$10+'СЕТ СН'!$F$6-'СЕТ СН'!$F$22</f>
        <v>893.05758481999999</v>
      </c>
      <c r="P28" s="36">
        <f>SUMIFS(СВЦЭМ!$C$39:$C$782,СВЦЭМ!$A$39:$A$782,$A28,СВЦЭМ!$B$39:$B$782,P$11)+'СЕТ СН'!$F$12+СВЦЭМ!$D$10+'СЕТ СН'!$F$6-'СЕТ СН'!$F$22</f>
        <v>919.69620175</v>
      </c>
      <c r="Q28" s="36">
        <f>SUMIFS(СВЦЭМ!$C$39:$C$782,СВЦЭМ!$A$39:$A$782,$A28,СВЦЭМ!$B$39:$B$782,Q$11)+'СЕТ СН'!$F$12+СВЦЭМ!$D$10+'СЕТ СН'!$F$6-'СЕТ СН'!$F$22</f>
        <v>946.06355973999996</v>
      </c>
      <c r="R28" s="36">
        <f>SUMIFS(СВЦЭМ!$C$39:$C$782,СВЦЭМ!$A$39:$A$782,$A28,СВЦЭМ!$B$39:$B$782,R$11)+'СЕТ СН'!$F$12+СВЦЭМ!$D$10+'СЕТ СН'!$F$6-'СЕТ СН'!$F$22</f>
        <v>931.05673399</v>
      </c>
      <c r="S28" s="36">
        <f>SUMIFS(СВЦЭМ!$C$39:$C$782,СВЦЭМ!$A$39:$A$782,$A28,СВЦЭМ!$B$39:$B$782,S$11)+'СЕТ СН'!$F$12+СВЦЭМ!$D$10+'СЕТ СН'!$F$6-'СЕТ СН'!$F$22</f>
        <v>897.76969112999996</v>
      </c>
      <c r="T28" s="36">
        <f>SUMIFS(СВЦЭМ!$C$39:$C$782,СВЦЭМ!$A$39:$A$782,$A28,СВЦЭМ!$B$39:$B$782,T$11)+'СЕТ СН'!$F$12+СВЦЭМ!$D$10+'СЕТ СН'!$F$6-'СЕТ СН'!$F$22</f>
        <v>930.50647208999999</v>
      </c>
      <c r="U28" s="36">
        <f>SUMIFS(СВЦЭМ!$C$39:$C$782,СВЦЭМ!$A$39:$A$782,$A28,СВЦЭМ!$B$39:$B$782,U$11)+'СЕТ СН'!$F$12+СВЦЭМ!$D$10+'СЕТ СН'!$F$6-'СЕТ СН'!$F$22</f>
        <v>937.66490056999999</v>
      </c>
      <c r="V28" s="36">
        <f>SUMIFS(СВЦЭМ!$C$39:$C$782,СВЦЭМ!$A$39:$A$782,$A28,СВЦЭМ!$B$39:$B$782,V$11)+'СЕТ СН'!$F$12+СВЦЭМ!$D$10+'СЕТ СН'!$F$6-'СЕТ СН'!$F$22</f>
        <v>931.04337448000001</v>
      </c>
      <c r="W28" s="36">
        <f>SUMIFS(СВЦЭМ!$C$39:$C$782,СВЦЭМ!$A$39:$A$782,$A28,СВЦЭМ!$B$39:$B$782,W$11)+'СЕТ СН'!$F$12+СВЦЭМ!$D$10+'СЕТ СН'!$F$6-'СЕТ СН'!$F$22</f>
        <v>945.85962850999999</v>
      </c>
      <c r="X28" s="36">
        <f>SUMIFS(СВЦЭМ!$C$39:$C$782,СВЦЭМ!$A$39:$A$782,$A28,СВЦЭМ!$B$39:$B$782,X$11)+'СЕТ СН'!$F$12+СВЦЭМ!$D$10+'СЕТ СН'!$F$6-'СЕТ СН'!$F$22</f>
        <v>923.55226002999996</v>
      </c>
      <c r="Y28" s="36">
        <f>SUMIFS(СВЦЭМ!$C$39:$C$782,СВЦЭМ!$A$39:$A$782,$A28,СВЦЭМ!$B$39:$B$782,Y$11)+'СЕТ СН'!$F$12+СВЦЭМ!$D$10+'СЕТ СН'!$F$6-'СЕТ СН'!$F$22</f>
        <v>880.35361355999999</v>
      </c>
    </row>
    <row r="29" spans="1:25" ht="15.75" x14ac:dyDescent="0.2">
      <c r="A29" s="35">
        <f t="shared" si="0"/>
        <v>44395</v>
      </c>
      <c r="B29" s="36">
        <f>SUMIFS(СВЦЭМ!$C$39:$C$782,СВЦЭМ!$A$39:$A$782,$A29,СВЦЭМ!$B$39:$B$782,B$11)+'СЕТ СН'!$F$12+СВЦЭМ!$D$10+'СЕТ СН'!$F$6-'СЕТ СН'!$F$22</f>
        <v>900.06175755000004</v>
      </c>
      <c r="C29" s="36">
        <f>SUMIFS(СВЦЭМ!$C$39:$C$782,СВЦЭМ!$A$39:$A$782,$A29,СВЦЭМ!$B$39:$B$782,C$11)+'СЕТ СН'!$F$12+СВЦЭМ!$D$10+'СЕТ СН'!$F$6-'СЕТ СН'!$F$22</f>
        <v>961.27351684999996</v>
      </c>
      <c r="D29" s="36">
        <f>SUMIFS(СВЦЭМ!$C$39:$C$782,СВЦЭМ!$A$39:$A$782,$A29,СВЦЭМ!$B$39:$B$782,D$11)+'СЕТ СН'!$F$12+СВЦЭМ!$D$10+'СЕТ СН'!$F$6-'СЕТ СН'!$F$22</f>
        <v>1000.93469458</v>
      </c>
      <c r="E29" s="36">
        <f>SUMIFS(СВЦЭМ!$C$39:$C$782,СВЦЭМ!$A$39:$A$782,$A29,СВЦЭМ!$B$39:$B$782,E$11)+'СЕТ СН'!$F$12+СВЦЭМ!$D$10+'СЕТ СН'!$F$6-'СЕТ СН'!$F$22</f>
        <v>1008.7711860000001</v>
      </c>
      <c r="F29" s="36">
        <f>SUMIFS(СВЦЭМ!$C$39:$C$782,СВЦЭМ!$A$39:$A$782,$A29,СВЦЭМ!$B$39:$B$782,F$11)+'СЕТ СН'!$F$12+СВЦЭМ!$D$10+'СЕТ СН'!$F$6-'СЕТ СН'!$F$22</f>
        <v>1020.42264069</v>
      </c>
      <c r="G29" s="36">
        <f>SUMIFS(СВЦЭМ!$C$39:$C$782,СВЦЭМ!$A$39:$A$782,$A29,СВЦЭМ!$B$39:$B$782,G$11)+'СЕТ СН'!$F$12+СВЦЭМ!$D$10+'СЕТ СН'!$F$6-'СЕТ СН'!$F$22</f>
        <v>1027.9092292400001</v>
      </c>
      <c r="H29" s="36">
        <f>SUMIFS(СВЦЭМ!$C$39:$C$782,СВЦЭМ!$A$39:$A$782,$A29,СВЦЭМ!$B$39:$B$782,H$11)+'СЕТ СН'!$F$12+СВЦЭМ!$D$10+'СЕТ СН'!$F$6-'СЕТ СН'!$F$22</f>
        <v>1013.04222745</v>
      </c>
      <c r="I29" s="36">
        <f>SUMIFS(СВЦЭМ!$C$39:$C$782,СВЦЭМ!$A$39:$A$782,$A29,СВЦЭМ!$B$39:$B$782,I$11)+'СЕТ СН'!$F$12+СВЦЭМ!$D$10+'СЕТ СН'!$F$6-'СЕТ СН'!$F$22</f>
        <v>961.90930147000006</v>
      </c>
      <c r="J29" s="36">
        <f>SUMIFS(СВЦЭМ!$C$39:$C$782,СВЦЭМ!$A$39:$A$782,$A29,СВЦЭМ!$B$39:$B$782,J$11)+'СЕТ СН'!$F$12+СВЦЭМ!$D$10+'СЕТ СН'!$F$6-'СЕТ СН'!$F$22</f>
        <v>884.97165168000004</v>
      </c>
      <c r="K29" s="36">
        <f>SUMIFS(СВЦЭМ!$C$39:$C$782,СВЦЭМ!$A$39:$A$782,$A29,СВЦЭМ!$B$39:$B$782,K$11)+'СЕТ СН'!$F$12+СВЦЭМ!$D$10+'СЕТ СН'!$F$6-'СЕТ СН'!$F$22</f>
        <v>863.25775340999996</v>
      </c>
      <c r="L29" s="36">
        <f>SUMIFS(СВЦЭМ!$C$39:$C$782,СВЦЭМ!$A$39:$A$782,$A29,СВЦЭМ!$B$39:$B$782,L$11)+'СЕТ СН'!$F$12+СВЦЭМ!$D$10+'СЕТ СН'!$F$6-'СЕТ СН'!$F$22</f>
        <v>858.38722604999998</v>
      </c>
      <c r="M29" s="36">
        <f>SUMIFS(СВЦЭМ!$C$39:$C$782,СВЦЭМ!$A$39:$A$782,$A29,СВЦЭМ!$B$39:$B$782,M$11)+'СЕТ СН'!$F$12+СВЦЭМ!$D$10+'СЕТ СН'!$F$6-'СЕТ СН'!$F$22</f>
        <v>869.31657598000004</v>
      </c>
      <c r="N29" s="36">
        <f>SUMIFS(СВЦЭМ!$C$39:$C$782,СВЦЭМ!$A$39:$A$782,$A29,СВЦЭМ!$B$39:$B$782,N$11)+'СЕТ СН'!$F$12+СВЦЭМ!$D$10+'СЕТ СН'!$F$6-'СЕТ СН'!$F$22</f>
        <v>892.80073676999996</v>
      </c>
      <c r="O29" s="36">
        <f>SUMIFS(СВЦЭМ!$C$39:$C$782,СВЦЭМ!$A$39:$A$782,$A29,СВЦЭМ!$B$39:$B$782,O$11)+'СЕТ СН'!$F$12+СВЦЭМ!$D$10+'СЕТ СН'!$F$6-'СЕТ СН'!$F$22</f>
        <v>887.92054045999998</v>
      </c>
      <c r="P29" s="36">
        <f>SUMIFS(СВЦЭМ!$C$39:$C$782,СВЦЭМ!$A$39:$A$782,$A29,СВЦЭМ!$B$39:$B$782,P$11)+'СЕТ СН'!$F$12+СВЦЭМ!$D$10+'СЕТ СН'!$F$6-'СЕТ СН'!$F$22</f>
        <v>902.92914876999998</v>
      </c>
      <c r="Q29" s="36">
        <f>SUMIFS(СВЦЭМ!$C$39:$C$782,СВЦЭМ!$A$39:$A$782,$A29,СВЦЭМ!$B$39:$B$782,Q$11)+'СЕТ СН'!$F$12+СВЦЭМ!$D$10+'СЕТ СН'!$F$6-'СЕТ СН'!$F$22</f>
        <v>915.38478449000002</v>
      </c>
      <c r="R29" s="36">
        <f>SUMIFS(СВЦЭМ!$C$39:$C$782,СВЦЭМ!$A$39:$A$782,$A29,СВЦЭМ!$B$39:$B$782,R$11)+'СЕТ СН'!$F$12+СВЦЭМ!$D$10+'СЕТ СН'!$F$6-'СЕТ СН'!$F$22</f>
        <v>900.13266682000005</v>
      </c>
      <c r="S29" s="36">
        <f>SUMIFS(СВЦЭМ!$C$39:$C$782,СВЦЭМ!$A$39:$A$782,$A29,СВЦЭМ!$B$39:$B$782,S$11)+'СЕТ СН'!$F$12+СВЦЭМ!$D$10+'СЕТ СН'!$F$6-'СЕТ СН'!$F$22</f>
        <v>896.33427590999997</v>
      </c>
      <c r="T29" s="36">
        <f>SUMIFS(СВЦЭМ!$C$39:$C$782,СВЦЭМ!$A$39:$A$782,$A29,СВЦЭМ!$B$39:$B$782,T$11)+'СЕТ СН'!$F$12+СВЦЭМ!$D$10+'СЕТ СН'!$F$6-'СЕТ СН'!$F$22</f>
        <v>907.45299745</v>
      </c>
      <c r="U29" s="36">
        <f>SUMIFS(СВЦЭМ!$C$39:$C$782,СВЦЭМ!$A$39:$A$782,$A29,СВЦЭМ!$B$39:$B$782,U$11)+'СЕТ СН'!$F$12+СВЦЭМ!$D$10+'СЕТ СН'!$F$6-'СЕТ СН'!$F$22</f>
        <v>877.05637121000007</v>
      </c>
      <c r="V29" s="36">
        <f>SUMIFS(СВЦЭМ!$C$39:$C$782,СВЦЭМ!$A$39:$A$782,$A29,СВЦЭМ!$B$39:$B$782,V$11)+'СЕТ СН'!$F$12+СВЦЭМ!$D$10+'СЕТ СН'!$F$6-'СЕТ СН'!$F$22</f>
        <v>873.48799571999996</v>
      </c>
      <c r="W29" s="36">
        <f>SUMIFS(СВЦЭМ!$C$39:$C$782,СВЦЭМ!$A$39:$A$782,$A29,СВЦЭМ!$B$39:$B$782,W$11)+'СЕТ СН'!$F$12+СВЦЭМ!$D$10+'СЕТ СН'!$F$6-'СЕТ СН'!$F$22</f>
        <v>844.45913078000001</v>
      </c>
      <c r="X29" s="36">
        <f>SUMIFS(СВЦЭМ!$C$39:$C$782,СВЦЭМ!$A$39:$A$782,$A29,СВЦЭМ!$B$39:$B$782,X$11)+'СЕТ СН'!$F$12+СВЦЭМ!$D$10+'СЕТ СН'!$F$6-'СЕТ СН'!$F$22</f>
        <v>867.59048871000005</v>
      </c>
      <c r="Y29" s="36">
        <f>SUMIFS(СВЦЭМ!$C$39:$C$782,СВЦЭМ!$A$39:$A$782,$A29,СВЦЭМ!$B$39:$B$782,Y$11)+'СЕТ СН'!$F$12+СВЦЭМ!$D$10+'СЕТ СН'!$F$6-'СЕТ СН'!$F$22</f>
        <v>928.08255711000004</v>
      </c>
    </row>
    <row r="30" spans="1:25" ht="15.75" x14ac:dyDescent="0.2">
      <c r="A30" s="35">
        <f t="shared" si="0"/>
        <v>44396</v>
      </c>
      <c r="B30" s="36">
        <f>SUMIFS(СВЦЭМ!$C$39:$C$782,СВЦЭМ!$A$39:$A$782,$A30,СВЦЭМ!$B$39:$B$782,B$11)+'СЕТ СН'!$F$12+СВЦЭМ!$D$10+'СЕТ СН'!$F$6-'СЕТ СН'!$F$22</f>
        <v>1006.57681988</v>
      </c>
      <c r="C30" s="36">
        <f>SUMIFS(СВЦЭМ!$C$39:$C$782,СВЦЭМ!$A$39:$A$782,$A30,СВЦЭМ!$B$39:$B$782,C$11)+'СЕТ СН'!$F$12+СВЦЭМ!$D$10+'СЕТ СН'!$F$6-'СЕТ СН'!$F$22</f>
        <v>1068.5597005</v>
      </c>
      <c r="D30" s="36">
        <f>SUMIFS(СВЦЭМ!$C$39:$C$782,СВЦЭМ!$A$39:$A$782,$A30,СВЦЭМ!$B$39:$B$782,D$11)+'СЕТ СН'!$F$12+СВЦЭМ!$D$10+'СЕТ СН'!$F$6-'СЕТ СН'!$F$22</f>
        <v>1091.8035469199999</v>
      </c>
      <c r="E30" s="36">
        <f>SUMIFS(СВЦЭМ!$C$39:$C$782,СВЦЭМ!$A$39:$A$782,$A30,СВЦЭМ!$B$39:$B$782,E$11)+'СЕТ СН'!$F$12+СВЦЭМ!$D$10+'СЕТ СН'!$F$6-'СЕТ СН'!$F$22</f>
        <v>1087.0037441399998</v>
      </c>
      <c r="F30" s="36">
        <f>SUMIFS(СВЦЭМ!$C$39:$C$782,СВЦЭМ!$A$39:$A$782,$A30,СВЦЭМ!$B$39:$B$782,F$11)+'СЕТ СН'!$F$12+СВЦЭМ!$D$10+'СЕТ СН'!$F$6-'СЕТ СН'!$F$22</f>
        <v>1084.0706445799999</v>
      </c>
      <c r="G30" s="36">
        <f>SUMIFS(СВЦЭМ!$C$39:$C$782,СВЦЭМ!$A$39:$A$782,$A30,СВЦЭМ!$B$39:$B$782,G$11)+'СЕТ СН'!$F$12+СВЦЭМ!$D$10+'СЕТ СН'!$F$6-'СЕТ СН'!$F$22</f>
        <v>1076.32352928</v>
      </c>
      <c r="H30" s="36">
        <f>SUMIFS(СВЦЭМ!$C$39:$C$782,СВЦЭМ!$A$39:$A$782,$A30,СВЦЭМ!$B$39:$B$782,H$11)+'СЕТ СН'!$F$12+СВЦЭМ!$D$10+'СЕТ СН'!$F$6-'СЕТ СН'!$F$22</f>
        <v>1100.2159233899999</v>
      </c>
      <c r="I30" s="36">
        <f>SUMIFS(СВЦЭМ!$C$39:$C$782,СВЦЭМ!$A$39:$A$782,$A30,СВЦЭМ!$B$39:$B$782,I$11)+'СЕТ СН'!$F$12+СВЦЭМ!$D$10+'СЕТ СН'!$F$6-'СЕТ СН'!$F$22</f>
        <v>1024.6443769999998</v>
      </c>
      <c r="J30" s="36">
        <f>SUMIFS(СВЦЭМ!$C$39:$C$782,СВЦЭМ!$A$39:$A$782,$A30,СВЦЭМ!$B$39:$B$782,J$11)+'СЕТ СН'!$F$12+СВЦЭМ!$D$10+'СЕТ СН'!$F$6-'СЕТ СН'!$F$22</f>
        <v>959.87762705</v>
      </c>
      <c r="K30" s="36">
        <f>SUMIFS(СВЦЭМ!$C$39:$C$782,СВЦЭМ!$A$39:$A$782,$A30,СВЦЭМ!$B$39:$B$782,K$11)+'СЕТ СН'!$F$12+СВЦЭМ!$D$10+'СЕТ СН'!$F$6-'СЕТ СН'!$F$22</f>
        <v>909.77211465000005</v>
      </c>
      <c r="L30" s="36">
        <f>SUMIFS(СВЦЭМ!$C$39:$C$782,СВЦЭМ!$A$39:$A$782,$A30,СВЦЭМ!$B$39:$B$782,L$11)+'СЕТ СН'!$F$12+СВЦЭМ!$D$10+'СЕТ СН'!$F$6-'СЕТ СН'!$F$22</f>
        <v>880.60605158999999</v>
      </c>
      <c r="M30" s="36">
        <f>SUMIFS(СВЦЭМ!$C$39:$C$782,СВЦЭМ!$A$39:$A$782,$A30,СВЦЭМ!$B$39:$B$782,M$11)+'СЕТ СН'!$F$12+СВЦЭМ!$D$10+'СЕТ СН'!$F$6-'СЕТ СН'!$F$22</f>
        <v>901.04611351000005</v>
      </c>
      <c r="N30" s="36">
        <f>SUMIFS(СВЦЭМ!$C$39:$C$782,СВЦЭМ!$A$39:$A$782,$A30,СВЦЭМ!$B$39:$B$782,N$11)+'СЕТ СН'!$F$12+СВЦЭМ!$D$10+'СЕТ СН'!$F$6-'СЕТ СН'!$F$22</f>
        <v>917.14461855000002</v>
      </c>
      <c r="O30" s="36">
        <f>SUMIFS(СВЦЭМ!$C$39:$C$782,СВЦЭМ!$A$39:$A$782,$A30,СВЦЭМ!$B$39:$B$782,O$11)+'СЕТ СН'!$F$12+СВЦЭМ!$D$10+'СЕТ СН'!$F$6-'СЕТ СН'!$F$22</f>
        <v>928.87695384000006</v>
      </c>
      <c r="P30" s="36">
        <f>SUMIFS(СВЦЭМ!$C$39:$C$782,СВЦЭМ!$A$39:$A$782,$A30,СВЦЭМ!$B$39:$B$782,P$11)+'СЕТ СН'!$F$12+СВЦЭМ!$D$10+'СЕТ СН'!$F$6-'СЕТ СН'!$F$22</f>
        <v>913.30361162999998</v>
      </c>
      <c r="Q30" s="36">
        <f>SUMIFS(СВЦЭМ!$C$39:$C$782,СВЦЭМ!$A$39:$A$782,$A30,СВЦЭМ!$B$39:$B$782,Q$11)+'СЕТ СН'!$F$12+СВЦЭМ!$D$10+'СЕТ СН'!$F$6-'СЕТ СН'!$F$22</f>
        <v>904.30411937999997</v>
      </c>
      <c r="R30" s="36">
        <f>SUMIFS(СВЦЭМ!$C$39:$C$782,СВЦЭМ!$A$39:$A$782,$A30,СВЦЭМ!$B$39:$B$782,R$11)+'СЕТ СН'!$F$12+СВЦЭМ!$D$10+'СЕТ СН'!$F$6-'СЕТ СН'!$F$22</f>
        <v>895.83066783000004</v>
      </c>
      <c r="S30" s="36">
        <f>SUMIFS(СВЦЭМ!$C$39:$C$782,СВЦЭМ!$A$39:$A$782,$A30,СВЦЭМ!$B$39:$B$782,S$11)+'СЕТ СН'!$F$12+СВЦЭМ!$D$10+'СЕТ СН'!$F$6-'СЕТ СН'!$F$22</f>
        <v>878.33795699000007</v>
      </c>
      <c r="T30" s="36">
        <f>SUMIFS(СВЦЭМ!$C$39:$C$782,СВЦЭМ!$A$39:$A$782,$A30,СВЦЭМ!$B$39:$B$782,T$11)+'СЕТ СН'!$F$12+СВЦЭМ!$D$10+'СЕТ СН'!$F$6-'СЕТ СН'!$F$22</f>
        <v>872.44191535000004</v>
      </c>
      <c r="U30" s="36">
        <f>SUMIFS(СВЦЭМ!$C$39:$C$782,СВЦЭМ!$A$39:$A$782,$A30,СВЦЭМ!$B$39:$B$782,U$11)+'СЕТ СН'!$F$12+СВЦЭМ!$D$10+'СЕТ СН'!$F$6-'СЕТ СН'!$F$22</f>
        <v>882.48607848000006</v>
      </c>
      <c r="V30" s="36">
        <f>SUMIFS(СВЦЭМ!$C$39:$C$782,СВЦЭМ!$A$39:$A$782,$A30,СВЦЭМ!$B$39:$B$782,V$11)+'СЕТ СН'!$F$12+СВЦЭМ!$D$10+'СЕТ СН'!$F$6-'СЕТ СН'!$F$22</f>
        <v>877.03078284000003</v>
      </c>
      <c r="W30" s="36">
        <f>SUMIFS(СВЦЭМ!$C$39:$C$782,СВЦЭМ!$A$39:$A$782,$A30,СВЦЭМ!$B$39:$B$782,W$11)+'СЕТ СН'!$F$12+СВЦЭМ!$D$10+'СЕТ СН'!$F$6-'СЕТ СН'!$F$22</f>
        <v>892.36883452999996</v>
      </c>
      <c r="X30" s="36">
        <f>SUMIFS(СВЦЭМ!$C$39:$C$782,СВЦЭМ!$A$39:$A$782,$A30,СВЦЭМ!$B$39:$B$782,X$11)+'СЕТ СН'!$F$12+СВЦЭМ!$D$10+'СЕТ СН'!$F$6-'СЕТ СН'!$F$22</f>
        <v>885.35513429000002</v>
      </c>
      <c r="Y30" s="36">
        <f>SUMIFS(СВЦЭМ!$C$39:$C$782,СВЦЭМ!$A$39:$A$782,$A30,СВЦЭМ!$B$39:$B$782,Y$11)+'СЕТ СН'!$F$12+СВЦЭМ!$D$10+'СЕТ СН'!$F$6-'СЕТ СН'!$F$22</f>
        <v>921.90126484999996</v>
      </c>
    </row>
    <row r="31" spans="1:25" ht="15.75" x14ac:dyDescent="0.2">
      <c r="A31" s="35">
        <f t="shared" si="0"/>
        <v>44397</v>
      </c>
      <c r="B31" s="36">
        <f>SUMIFS(СВЦЭМ!$C$39:$C$782,СВЦЭМ!$A$39:$A$782,$A31,СВЦЭМ!$B$39:$B$782,B$11)+'СЕТ СН'!$F$12+СВЦЭМ!$D$10+'СЕТ СН'!$F$6-'СЕТ СН'!$F$22</f>
        <v>972.87032851000004</v>
      </c>
      <c r="C31" s="36">
        <f>SUMIFS(СВЦЭМ!$C$39:$C$782,СВЦЭМ!$A$39:$A$782,$A31,СВЦЭМ!$B$39:$B$782,C$11)+'СЕТ СН'!$F$12+СВЦЭМ!$D$10+'СЕТ СН'!$F$6-'СЕТ СН'!$F$22</f>
        <v>1057.22421403</v>
      </c>
      <c r="D31" s="36">
        <f>SUMIFS(СВЦЭМ!$C$39:$C$782,СВЦЭМ!$A$39:$A$782,$A31,СВЦЭМ!$B$39:$B$782,D$11)+'СЕТ СН'!$F$12+СВЦЭМ!$D$10+'СЕТ СН'!$F$6-'СЕТ СН'!$F$22</f>
        <v>1105.1955286999998</v>
      </c>
      <c r="E31" s="36">
        <f>SUMIFS(СВЦЭМ!$C$39:$C$782,СВЦЭМ!$A$39:$A$782,$A31,СВЦЭМ!$B$39:$B$782,E$11)+'СЕТ СН'!$F$12+СВЦЭМ!$D$10+'СЕТ СН'!$F$6-'СЕТ СН'!$F$22</f>
        <v>1111.16780593</v>
      </c>
      <c r="F31" s="36">
        <f>SUMIFS(СВЦЭМ!$C$39:$C$782,СВЦЭМ!$A$39:$A$782,$A31,СВЦЭМ!$B$39:$B$782,F$11)+'СЕТ СН'!$F$12+СВЦЭМ!$D$10+'СЕТ СН'!$F$6-'СЕТ СН'!$F$22</f>
        <v>1126.33314395</v>
      </c>
      <c r="G31" s="36">
        <f>SUMIFS(СВЦЭМ!$C$39:$C$782,СВЦЭМ!$A$39:$A$782,$A31,СВЦЭМ!$B$39:$B$782,G$11)+'СЕТ СН'!$F$12+СВЦЭМ!$D$10+'СЕТ СН'!$F$6-'СЕТ СН'!$F$22</f>
        <v>1099.08260851</v>
      </c>
      <c r="H31" s="36">
        <f>SUMIFS(СВЦЭМ!$C$39:$C$782,СВЦЭМ!$A$39:$A$782,$A31,СВЦЭМ!$B$39:$B$782,H$11)+'СЕТ СН'!$F$12+СВЦЭМ!$D$10+'СЕТ СН'!$F$6-'СЕТ СН'!$F$22</f>
        <v>1042.71072164</v>
      </c>
      <c r="I31" s="36">
        <f>SUMIFS(СВЦЭМ!$C$39:$C$782,СВЦЭМ!$A$39:$A$782,$A31,СВЦЭМ!$B$39:$B$782,I$11)+'СЕТ СН'!$F$12+СВЦЭМ!$D$10+'СЕТ СН'!$F$6-'СЕТ СН'!$F$22</f>
        <v>962.04419257999996</v>
      </c>
      <c r="J31" s="36">
        <f>SUMIFS(СВЦЭМ!$C$39:$C$782,СВЦЭМ!$A$39:$A$782,$A31,СВЦЭМ!$B$39:$B$782,J$11)+'СЕТ СН'!$F$12+СВЦЭМ!$D$10+'СЕТ СН'!$F$6-'СЕТ СН'!$F$22</f>
        <v>889.37407632999998</v>
      </c>
      <c r="K31" s="36">
        <f>SUMIFS(СВЦЭМ!$C$39:$C$782,СВЦЭМ!$A$39:$A$782,$A31,СВЦЭМ!$B$39:$B$782,K$11)+'СЕТ СН'!$F$12+СВЦЭМ!$D$10+'СЕТ СН'!$F$6-'СЕТ СН'!$F$22</f>
        <v>869.48724397000001</v>
      </c>
      <c r="L31" s="36">
        <f>SUMIFS(СВЦЭМ!$C$39:$C$782,СВЦЭМ!$A$39:$A$782,$A31,СВЦЭМ!$B$39:$B$782,L$11)+'СЕТ СН'!$F$12+СВЦЭМ!$D$10+'СЕТ СН'!$F$6-'СЕТ СН'!$F$22</f>
        <v>863.49050733000001</v>
      </c>
      <c r="M31" s="36">
        <f>SUMIFS(СВЦЭМ!$C$39:$C$782,СВЦЭМ!$A$39:$A$782,$A31,СВЦЭМ!$B$39:$B$782,M$11)+'СЕТ СН'!$F$12+СВЦЭМ!$D$10+'СЕТ СН'!$F$6-'СЕТ СН'!$F$22</f>
        <v>849.98145138000007</v>
      </c>
      <c r="N31" s="36">
        <f>SUMIFS(СВЦЭМ!$C$39:$C$782,СВЦЭМ!$A$39:$A$782,$A31,СВЦЭМ!$B$39:$B$782,N$11)+'СЕТ СН'!$F$12+СВЦЭМ!$D$10+'СЕТ СН'!$F$6-'СЕТ СН'!$F$22</f>
        <v>882.21661501000006</v>
      </c>
      <c r="O31" s="36">
        <f>SUMIFS(СВЦЭМ!$C$39:$C$782,СВЦЭМ!$A$39:$A$782,$A31,СВЦЭМ!$B$39:$B$782,O$11)+'СЕТ СН'!$F$12+СВЦЭМ!$D$10+'СЕТ СН'!$F$6-'СЕТ СН'!$F$22</f>
        <v>871.93769591</v>
      </c>
      <c r="P31" s="36">
        <f>SUMIFS(СВЦЭМ!$C$39:$C$782,СВЦЭМ!$A$39:$A$782,$A31,СВЦЭМ!$B$39:$B$782,P$11)+'СЕТ СН'!$F$12+СВЦЭМ!$D$10+'СЕТ СН'!$F$6-'СЕТ СН'!$F$22</f>
        <v>884.66308101000004</v>
      </c>
      <c r="Q31" s="36">
        <f>SUMIFS(СВЦЭМ!$C$39:$C$782,СВЦЭМ!$A$39:$A$782,$A31,СВЦЭМ!$B$39:$B$782,Q$11)+'СЕТ СН'!$F$12+СВЦЭМ!$D$10+'СЕТ СН'!$F$6-'СЕТ СН'!$F$22</f>
        <v>870.01094954999996</v>
      </c>
      <c r="R31" s="36">
        <f>SUMIFS(СВЦЭМ!$C$39:$C$782,СВЦЭМ!$A$39:$A$782,$A31,СВЦЭМ!$B$39:$B$782,R$11)+'СЕТ СН'!$F$12+СВЦЭМ!$D$10+'СЕТ СН'!$F$6-'СЕТ СН'!$F$22</f>
        <v>883.93253127000003</v>
      </c>
      <c r="S31" s="36">
        <f>SUMIFS(СВЦЭМ!$C$39:$C$782,СВЦЭМ!$A$39:$A$782,$A31,СВЦЭМ!$B$39:$B$782,S$11)+'СЕТ СН'!$F$12+СВЦЭМ!$D$10+'СЕТ СН'!$F$6-'СЕТ СН'!$F$22</f>
        <v>847.76792915999999</v>
      </c>
      <c r="T31" s="36">
        <f>SUMIFS(СВЦЭМ!$C$39:$C$782,СВЦЭМ!$A$39:$A$782,$A31,СВЦЭМ!$B$39:$B$782,T$11)+'СЕТ СН'!$F$12+СВЦЭМ!$D$10+'СЕТ СН'!$F$6-'СЕТ СН'!$F$22</f>
        <v>887.70479216000001</v>
      </c>
      <c r="U31" s="36">
        <f>SUMIFS(СВЦЭМ!$C$39:$C$782,СВЦЭМ!$A$39:$A$782,$A31,СВЦЭМ!$B$39:$B$782,U$11)+'СЕТ СН'!$F$12+СВЦЭМ!$D$10+'СЕТ СН'!$F$6-'СЕТ СН'!$F$22</f>
        <v>910.29420639</v>
      </c>
      <c r="V31" s="36">
        <f>SUMIFS(СВЦЭМ!$C$39:$C$782,СВЦЭМ!$A$39:$A$782,$A31,СВЦЭМ!$B$39:$B$782,V$11)+'СЕТ СН'!$F$12+СВЦЭМ!$D$10+'СЕТ СН'!$F$6-'СЕТ СН'!$F$22</f>
        <v>904.01837719000002</v>
      </c>
      <c r="W31" s="36">
        <f>SUMIFS(СВЦЭМ!$C$39:$C$782,СВЦЭМ!$A$39:$A$782,$A31,СВЦЭМ!$B$39:$B$782,W$11)+'СЕТ СН'!$F$12+СВЦЭМ!$D$10+'СЕТ СН'!$F$6-'СЕТ СН'!$F$22</f>
        <v>933.06321706000006</v>
      </c>
      <c r="X31" s="36">
        <f>SUMIFS(СВЦЭМ!$C$39:$C$782,СВЦЭМ!$A$39:$A$782,$A31,СВЦЭМ!$B$39:$B$782,X$11)+'СЕТ СН'!$F$12+СВЦЭМ!$D$10+'СЕТ СН'!$F$6-'СЕТ СН'!$F$22</f>
        <v>913.14590701999998</v>
      </c>
      <c r="Y31" s="36">
        <f>SUMIFS(СВЦЭМ!$C$39:$C$782,СВЦЭМ!$A$39:$A$782,$A31,СВЦЭМ!$B$39:$B$782,Y$11)+'СЕТ СН'!$F$12+СВЦЭМ!$D$10+'СЕТ СН'!$F$6-'СЕТ СН'!$F$22</f>
        <v>912.76252514999999</v>
      </c>
    </row>
    <row r="32" spans="1:25" ht="15.75" x14ac:dyDescent="0.2">
      <c r="A32" s="35">
        <f t="shared" si="0"/>
        <v>44398</v>
      </c>
      <c r="B32" s="36">
        <f>SUMIFS(СВЦЭМ!$C$39:$C$782,СВЦЭМ!$A$39:$A$782,$A32,СВЦЭМ!$B$39:$B$782,B$11)+'СЕТ СН'!$F$12+СВЦЭМ!$D$10+'СЕТ СН'!$F$6-'СЕТ СН'!$F$22</f>
        <v>1087.77523438</v>
      </c>
      <c r="C32" s="36">
        <f>SUMIFS(СВЦЭМ!$C$39:$C$782,СВЦЭМ!$A$39:$A$782,$A32,СВЦЭМ!$B$39:$B$782,C$11)+'СЕТ СН'!$F$12+СВЦЭМ!$D$10+'СЕТ СН'!$F$6-'СЕТ СН'!$F$22</f>
        <v>1159.7588776099999</v>
      </c>
      <c r="D32" s="36">
        <f>SUMIFS(СВЦЭМ!$C$39:$C$782,СВЦЭМ!$A$39:$A$782,$A32,СВЦЭМ!$B$39:$B$782,D$11)+'СЕТ СН'!$F$12+СВЦЭМ!$D$10+'СЕТ СН'!$F$6-'СЕТ СН'!$F$22</f>
        <v>1239.0951812699998</v>
      </c>
      <c r="E32" s="36">
        <f>SUMIFS(СВЦЭМ!$C$39:$C$782,СВЦЭМ!$A$39:$A$782,$A32,СВЦЭМ!$B$39:$B$782,E$11)+'СЕТ СН'!$F$12+СВЦЭМ!$D$10+'СЕТ СН'!$F$6-'СЕТ СН'!$F$22</f>
        <v>1249.2367318699999</v>
      </c>
      <c r="F32" s="36">
        <f>SUMIFS(СВЦЭМ!$C$39:$C$782,СВЦЭМ!$A$39:$A$782,$A32,СВЦЭМ!$B$39:$B$782,F$11)+'СЕТ СН'!$F$12+СВЦЭМ!$D$10+'СЕТ СН'!$F$6-'СЕТ СН'!$F$22</f>
        <v>1253.8894968699999</v>
      </c>
      <c r="G32" s="36">
        <f>SUMIFS(СВЦЭМ!$C$39:$C$782,СВЦЭМ!$A$39:$A$782,$A32,СВЦЭМ!$B$39:$B$782,G$11)+'СЕТ СН'!$F$12+СВЦЭМ!$D$10+'СЕТ СН'!$F$6-'СЕТ СН'!$F$22</f>
        <v>1234.8421880399999</v>
      </c>
      <c r="H32" s="36">
        <f>SUMIFS(СВЦЭМ!$C$39:$C$782,СВЦЭМ!$A$39:$A$782,$A32,СВЦЭМ!$B$39:$B$782,H$11)+'СЕТ СН'!$F$12+СВЦЭМ!$D$10+'СЕТ СН'!$F$6-'СЕТ СН'!$F$22</f>
        <v>1211.0963691099998</v>
      </c>
      <c r="I32" s="36">
        <f>SUMIFS(СВЦЭМ!$C$39:$C$782,СВЦЭМ!$A$39:$A$782,$A32,СВЦЭМ!$B$39:$B$782,I$11)+'СЕТ СН'!$F$12+СВЦЭМ!$D$10+'СЕТ СН'!$F$6-'СЕТ СН'!$F$22</f>
        <v>1122.5887297399997</v>
      </c>
      <c r="J32" s="36">
        <f>SUMIFS(СВЦЭМ!$C$39:$C$782,СВЦЭМ!$A$39:$A$782,$A32,СВЦЭМ!$B$39:$B$782,J$11)+'СЕТ СН'!$F$12+СВЦЭМ!$D$10+'СЕТ СН'!$F$6-'СЕТ СН'!$F$22</f>
        <v>1050.9754393000001</v>
      </c>
      <c r="K32" s="36">
        <f>SUMIFS(СВЦЭМ!$C$39:$C$782,СВЦЭМ!$A$39:$A$782,$A32,СВЦЭМ!$B$39:$B$782,K$11)+'СЕТ СН'!$F$12+СВЦЭМ!$D$10+'СЕТ СН'!$F$6-'СЕТ СН'!$F$22</f>
        <v>990.39063824000004</v>
      </c>
      <c r="L32" s="36">
        <f>SUMIFS(СВЦЭМ!$C$39:$C$782,СВЦЭМ!$A$39:$A$782,$A32,СВЦЭМ!$B$39:$B$782,L$11)+'СЕТ СН'!$F$12+СВЦЭМ!$D$10+'СЕТ СН'!$F$6-'СЕТ СН'!$F$22</f>
        <v>939.86982408000006</v>
      </c>
      <c r="M32" s="36">
        <f>SUMIFS(СВЦЭМ!$C$39:$C$782,СВЦЭМ!$A$39:$A$782,$A32,СВЦЭМ!$B$39:$B$782,M$11)+'СЕТ СН'!$F$12+СВЦЭМ!$D$10+'СЕТ СН'!$F$6-'СЕТ СН'!$F$22</f>
        <v>945.58079244999999</v>
      </c>
      <c r="N32" s="36">
        <f>SUMIFS(СВЦЭМ!$C$39:$C$782,СВЦЭМ!$A$39:$A$782,$A32,СВЦЭМ!$B$39:$B$782,N$11)+'СЕТ СН'!$F$12+СВЦЭМ!$D$10+'СЕТ СН'!$F$6-'СЕТ СН'!$F$22</f>
        <v>991.71995418000006</v>
      </c>
      <c r="O32" s="36">
        <f>SUMIFS(СВЦЭМ!$C$39:$C$782,СВЦЭМ!$A$39:$A$782,$A32,СВЦЭМ!$B$39:$B$782,O$11)+'СЕТ СН'!$F$12+СВЦЭМ!$D$10+'СЕТ СН'!$F$6-'СЕТ СН'!$F$22</f>
        <v>982.03697327999998</v>
      </c>
      <c r="P32" s="36">
        <f>SUMIFS(СВЦЭМ!$C$39:$C$782,СВЦЭМ!$A$39:$A$782,$A32,СВЦЭМ!$B$39:$B$782,P$11)+'СЕТ СН'!$F$12+СВЦЭМ!$D$10+'СЕТ СН'!$F$6-'СЕТ СН'!$F$22</f>
        <v>997.69825627</v>
      </c>
      <c r="Q32" s="36">
        <f>SUMIFS(СВЦЭМ!$C$39:$C$782,СВЦЭМ!$A$39:$A$782,$A32,СВЦЭМ!$B$39:$B$782,Q$11)+'СЕТ СН'!$F$12+СВЦЭМ!$D$10+'СЕТ СН'!$F$6-'СЕТ СН'!$F$22</f>
        <v>978.23654510000006</v>
      </c>
      <c r="R32" s="36">
        <f>SUMIFS(СВЦЭМ!$C$39:$C$782,СВЦЭМ!$A$39:$A$782,$A32,СВЦЭМ!$B$39:$B$782,R$11)+'СЕТ СН'!$F$12+СВЦЭМ!$D$10+'СЕТ СН'!$F$6-'СЕТ СН'!$F$22</f>
        <v>981.95469389000004</v>
      </c>
      <c r="S32" s="36">
        <f>SUMIFS(СВЦЭМ!$C$39:$C$782,СВЦЭМ!$A$39:$A$782,$A32,СВЦЭМ!$B$39:$B$782,S$11)+'СЕТ СН'!$F$12+СВЦЭМ!$D$10+'СЕТ СН'!$F$6-'СЕТ СН'!$F$22</f>
        <v>963.96400924</v>
      </c>
      <c r="T32" s="36">
        <f>SUMIFS(СВЦЭМ!$C$39:$C$782,СВЦЭМ!$A$39:$A$782,$A32,СВЦЭМ!$B$39:$B$782,T$11)+'СЕТ СН'!$F$12+СВЦЭМ!$D$10+'СЕТ СН'!$F$6-'СЕТ СН'!$F$22</f>
        <v>945.03178791000005</v>
      </c>
      <c r="U32" s="36">
        <f>SUMIFS(СВЦЭМ!$C$39:$C$782,СВЦЭМ!$A$39:$A$782,$A32,СВЦЭМ!$B$39:$B$782,U$11)+'СЕТ СН'!$F$12+СВЦЭМ!$D$10+'СЕТ СН'!$F$6-'СЕТ СН'!$F$22</f>
        <v>975.61613547000002</v>
      </c>
      <c r="V32" s="36">
        <f>SUMIFS(СВЦЭМ!$C$39:$C$782,СВЦЭМ!$A$39:$A$782,$A32,СВЦЭМ!$B$39:$B$782,V$11)+'СЕТ СН'!$F$12+СВЦЭМ!$D$10+'СЕТ СН'!$F$6-'СЕТ СН'!$F$22</f>
        <v>979.77889633000007</v>
      </c>
      <c r="W32" s="36">
        <f>SUMIFS(СВЦЭМ!$C$39:$C$782,СВЦЭМ!$A$39:$A$782,$A32,СВЦЭМ!$B$39:$B$782,W$11)+'СЕТ СН'!$F$12+СВЦЭМ!$D$10+'СЕТ СН'!$F$6-'СЕТ СН'!$F$22</f>
        <v>960.99843308000004</v>
      </c>
      <c r="X32" s="36">
        <f>SUMIFS(СВЦЭМ!$C$39:$C$782,СВЦЭМ!$A$39:$A$782,$A32,СВЦЭМ!$B$39:$B$782,X$11)+'СЕТ СН'!$F$12+СВЦЭМ!$D$10+'СЕТ СН'!$F$6-'СЕТ СН'!$F$22</f>
        <v>999.71253691000004</v>
      </c>
      <c r="Y32" s="36">
        <f>SUMIFS(СВЦЭМ!$C$39:$C$782,СВЦЭМ!$A$39:$A$782,$A32,СВЦЭМ!$B$39:$B$782,Y$11)+'СЕТ СН'!$F$12+СВЦЭМ!$D$10+'СЕТ СН'!$F$6-'СЕТ СН'!$F$22</f>
        <v>1052.1433223500001</v>
      </c>
    </row>
    <row r="33" spans="1:25" ht="15.75" x14ac:dyDescent="0.2">
      <c r="A33" s="35">
        <f t="shared" si="0"/>
        <v>44399</v>
      </c>
      <c r="B33" s="36">
        <f>SUMIFS(СВЦЭМ!$C$39:$C$782,СВЦЭМ!$A$39:$A$782,$A33,СВЦЭМ!$B$39:$B$782,B$11)+'СЕТ СН'!$F$12+СВЦЭМ!$D$10+'СЕТ СН'!$F$6-'СЕТ СН'!$F$22</f>
        <v>984.55770776999998</v>
      </c>
      <c r="C33" s="36">
        <f>SUMIFS(СВЦЭМ!$C$39:$C$782,СВЦЭМ!$A$39:$A$782,$A33,СВЦЭМ!$B$39:$B$782,C$11)+'СЕТ СН'!$F$12+СВЦЭМ!$D$10+'СЕТ СН'!$F$6-'СЕТ СН'!$F$22</f>
        <v>1048.0599076199999</v>
      </c>
      <c r="D33" s="36">
        <f>SUMIFS(СВЦЭМ!$C$39:$C$782,СВЦЭМ!$A$39:$A$782,$A33,СВЦЭМ!$B$39:$B$782,D$11)+'СЕТ СН'!$F$12+СВЦЭМ!$D$10+'СЕТ СН'!$F$6-'СЕТ СН'!$F$22</f>
        <v>1041.87688951</v>
      </c>
      <c r="E33" s="36">
        <f>SUMIFS(СВЦЭМ!$C$39:$C$782,СВЦЭМ!$A$39:$A$782,$A33,СВЦЭМ!$B$39:$B$782,E$11)+'СЕТ СН'!$F$12+СВЦЭМ!$D$10+'СЕТ СН'!$F$6-'СЕТ СН'!$F$22</f>
        <v>1067.2996811399998</v>
      </c>
      <c r="F33" s="36">
        <f>SUMIFS(СВЦЭМ!$C$39:$C$782,СВЦЭМ!$A$39:$A$782,$A33,СВЦЭМ!$B$39:$B$782,F$11)+'СЕТ СН'!$F$12+СВЦЭМ!$D$10+'СЕТ СН'!$F$6-'СЕТ СН'!$F$22</f>
        <v>1062.25630664</v>
      </c>
      <c r="G33" s="36">
        <f>SUMIFS(СВЦЭМ!$C$39:$C$782,СВЦЭМ!$A$39:$A$782,$A33,СВЦЭМ!$B$39:$B$782,G$11)+'СЕТ СН'!$F$12+СВЦЭМ!$D$10+'СЕТ СН'!$F$6-'СЕТ СН'!$F$22</f>
        <v>1048.2992532399999</v>
      </c>
      <c r="H33" s="36">
        <f>SUMIFS(СВЦЭМ!$C$39:$C$782,СВЦЭМ!$A$39:$A$782,$A33,СВЦЭМ!$B$39:$B$782,H$11)+'СЕТ СН'!$F$12+СВЦЭМ!$D$10+'СЕТ СН'!$F$6-'СЕТ СН'!$F$22</f>
        <v>1000.26005908</v>
      </c>
      <c r="I33" s="36">
        <f>SUMIFS(СВЦЭМ!$C$39:$C$782,СВЦЭМ!$A$39:$A$782,$A33,СВЦЭМ!$B$39:$B$782,I$11)+'СЕТ СН'!$F$12+СВЦЭМ!$D$10+'СЕТ СН'!$F$6-'СЕТ СН'!$F$22</f>
        <v>945.77964188999999</v>
      </c>
      <c r="J33" s="36">
        <f>SUMIFS(СВЦЭМ!$C$39:$C$782,СВЦЭМ!$A$39:$A$782,$A33,СВЦЭМ!$B$39:$B$782,J$11)+'СЕТ СН'!$F$12+СВЦЭМ!$D$10+'СЕТ СН'!$F$6-'СЕТ СН'!$F$22</f>
        <v>872.83489204</v>
      </c>
      <c r="K33" s="36">
        <f>SUMIFS(СВЦЭМ!$C$39:$C$782,СВЦЭМ!$A$39:$A$782,$A33,СВЦЭМ!$B$39:$B$782,K$11)+'СЕТ СН'!$F$12+СВЦЭМ!$D$10+'СЕТ СН'!$F$6-'СЕТ СН'!$F$22</f>
        <v>844.84534640000004</v>
      </c>
      <c r="L33" s="36">
        <f>SUMIFS(СВЦЭМ!$C$39:$C$782,СВЦЭМ!$A$39:$A$782,$A33,СВЦЭМ!$B$39:$B$782,L$11)+'СЕТ СН'!$F$12+СВЦЭМ!$D$10+'СЕТ СН'!$F$6-'СЕТ СН'!$F$22</f>
        <v>868.73212997999997</v>
      </c>
      <c r="M33" s="36">
        <f>SUMIFS(СВЦЭМ!$C$39:$C$782,СВЦЭМ!$A$39:$A$782,$A33,СВЦЭМ!$B$39:$B$782,M$11)+'СЕТ СН'!$F$12+СВЦЭМ!$D$10+'СЕТ СН'!$F$6-'СЕТ СН'!$F$22</f>
        <v>825.83181149999996</v>
      </c>
      <c r="N33" s="36">
        <f>SUMIFS(СВЦЭМ!$C$39:$C$782,СВЦЭМ!$A$39:$A$782,$A33,СВЦЭМ!$B$39:$B$782,N$11)+'СЕТ СН'!$F$12+СВЦЭМ!$D$10+'СЕТ СН'!$F$6-'СЕТ СН'!$F$22</f>
        <v>836.48856857999999</v>
      </c>
      <c r="O33" s="36">
        <f>SUMIFS(СВЦЭМ!$C$39:$C$782,СВЦЭМ!$A$39:$A$782,$A33,СВЦЭМ!$B$39:$B$782,O$11)+'СЕТ СН'!$F$12+СВЦЭМ!$D$10+'СЕТ СН'!$F$6-'СЕТ СН'!$F$22</f>
        <v>831.52168444000006</v>
      </c>
      <c r="P33" s="36">
        <f>SUMIFS(СВЦЭМ!$C$39:$C$782,СВЦЭМ!$A$39:$A$782,$A33,СВЦЭМ!$B$39:$B$782,P$11)+'СЕТ СН'!$F$12+СВЦЭМ!$D$10+'СЕТ СН'!$F$6-'СЕТ СН'!$F$22</f>
        <v>828.95788236999999</v>
      </c>
      <c r="Q33" s="36">
        <f>SUMIFS(СВЦЭМ!$C$39:$C$782,СВЦЭМ!$A$39:$A$782,$A33,СВЦЭМ!$B$39:$B$782,Q$11)+'СЕТ СН'!$F$12+СВЦЭМ!$D$10+'СЕТ СН'!$F$6-'СЕТ СН'!$F$22</f>
        <v>826.06822354999997</v>
      </c>
      <c r="R33" s="36">
        <f>SUMIFS(СВЦЭМ!$C$39:$C$782,СВЦЭМ!$A$39:$A$782,$A33,СВЦЭМ!$B$39:$B$782,R$11)+'СЕТ СН'!$F$12+СВЦЭМ!$D$10+'СЕТ СН'!$F$6-'СЕТ СН'!$F$22</f>
        <v>857.86992814999996</v>
      </c>
      <c r="S33" s="36">
        <f>SUMIFS(СВЦЭМ!$C$39:$C$782,СВЦЭМ!$A$39:$A$782,$A33,СВЦЭМ!$B$39:$B$782,S$11)+'СЕТ СН'!$F$12+СВЦЭМ!$D$10+'СЕТ СН'!$F$6-'СЕТ СН'!$F$22</f>
        <v>822.18539504</v>
      </c>
      <c r="T33" s="36">
        <f>SUMIFS(СВЦЭМ!$C$39:$C$782,СВЦЭМ!$A$39:$A$782,$A33,СВЦЭМ!$B$39:$B$782,T$11)+'СЕТ СН'!$F$12+СВЦЭМ!$D$10+'СЕТ СН'!$F$6-'СЕТ СН'!$F$22</f>
        <v>901.91671083000006</v>
      </c>
      <c r="U33" s="36">
        <f>SUMIFS(СВЦЭМ!$C$39:$C$782,СВЦЭМ!$A$39:$A$782,$A33,СВЦЭМ!$B$39:$B$782,U$11)+'СЕТ СН'!$F$12+СВЦЭМ!$D$10+'СЕТ СН'!$F$6-'СЕТ СН'!$F$22</f>
        <v>915.92079469999999</v>
      </c>
      <c r="V33" s="36">
        <f>SUMIFS(СВЦЭМ!$C$39:$C$782,СВЦЭМ!$A$39:$A$782,$A33,СВЦЭМ!$B$39:$B$782,V$11)+'СЕТ СН'!$F$12+СВЦЭМ!$D$10+'СЕТ СН'!$F$6-'СЕТ СН'!$F$22</f>
        <v>910.19605273000002</v>
      </c>
      <c r="W33" s="36">
        <f>SUMIFS(СВЦЭМ!$C$39:$C$782,СВЦЭМ!$A$39:$A$782,$A33,СВЦЭМ!$B$39:$B$782,W$11)+'СЕТ СН'!$F$12+СВЦЭМ!$D$10+'СЕТ СН'!$F$6-'СЕТ СН'!$F$22</f>
        <v>927.71572694999998</v>
      </c>
      <c r="X33" s="36">
        <f>SUMIFS(СВЦЭМ!$C$39:$C$782,СВЦЭМ!$A$39:$A$782,$A33,СВЦЭМ!$B$39:$B$782,X$11)+'СЕТ СН'!$F$12+СВЦЭМ!$D$10+'СЕТ СН'!$F$6-'СЕТ СН'!$F$22</f>
        <v>898.97090750999996</v>
      </c>
      <c r="Y33" s="36">
        <f>SUMIFS(СВЦЭМ!$C$39:$C$782,СВЦЭМ!$A$39:$A$782,$A33,СВЦЭМ!$B$39:$B$782,Y$11)+'СЕТ СН'!$F$12+СВЦЭМ!$D$10+'СЕТ СН'!$F$6-'СЕТ СН'!$F$22</f>
        <v>877.87005765000004</v>
      </c>
    </row>
    <row r="34" spans="1:25" ht="15.75" x14ac:dyDescent="0.2">
      <c r="A34" s="35">
        <f t="shared" si="0"/>
        <v>44400</v>
      </c>
      <c r="B34" s="36">
        <f>SUMIFS(СВЦЭМ!$C$39:$C$782,СВЦЭМ!$A$39:$A$782,$A34,СВЦЭМ!$B$39:$B$782,B$11)+'СЕТ СН'!$F$12+СВЦЭМ!$D$10+'СЕТ СН'!$F$6-'СЕТ СН'!$F$22</f>
        <v>910.17414887000007</v>
      </c>
      <c r="C34" s="36">
        <f>SUMIFS(СВЦЭМ!$C$39:$C$782,СВЦЭМ!$A$39:$A$782,$A34,СВЦЭМ!$B$39:$B$782,C$11)+'СЕТ СН'!$F$12+СВЦЭМ!$D$10+'СЕТ СН'!$F$6-'СЕТ СН'!$F$22</f>
        <v>961.22339547000001</v>
      </c>
      <c r="D34" s="36">
        <f>SUMIFS(СВЦЭМ!$C$39:$C$782,СВЦЭМ!$A$39:$A$782,$A34,СВЦЭМ!$B$39:$B$782,D$11)+'СЕТ СН'!$F$12+СВЦЭМ!$D$10+'СЕТ СН'!$F$6-'СЕТ СН'!$F$22</f>
        <v>982.87521604000005</v>
      </c>
      <c r="E34" s="36">
        <f>SUMIFS(СВЦЭМ!$C$39:$C$782,СВЦЭМ!$A$39:$A$782,$A34,СВЦЭМ!$B$39:$B$782,E$11)+'СЕТ СН'!$F$12+СВЦЭМ!$D$10+'СЕТ СН'!$F$6-'СЕТ СН'!$F$22</f>
        <v>1023.83369662</v>
      </c>
      <c r="F34" s="36">
        <f>SUMIFS(СВЦЭМ!$C$39:$C$782,СВЦЭМ!$A$39:$A$782,$A34,СВЦЭМ!$B$39:$B$782,F$11)+'СЕТ СН'!$F$12+СВЦЭМ!$D$10+'СЕТ СН'!$F$6-'СЕТ СН'!$F$22</f>
        <v>1019.37286735</v>
      </c>
      <c r="G34" s="36">
        <f>SUMIFS(СВЦЭМ!$C$39:$C$782,СВЦЭМ!$A$39:$A$782,$A34,СВЦЭМ!$B$39:$B$782,G$11)+'СЕТ СН'!$F$12+СВЦЭМ!$D$10+'СЕТ СН'!$F$6-'СЕТ СН'!$F$22</f>
        <v>992.59457687999998</v>
      </c>
      <c r="H34" s="36">
        <f>SUMIFS(СВЦЭМ!$C$39:$C$782,СВЦЭМ!$A$39:$A$782,$A34,СВЦЭМ!$B$39:$B$782,H$11)+'СЕТ СН'!$F$12+СВЦЭМ!$D$10+'СЕТ СН'!$F$6-'СЕТ СН'!$F$22</f>
        <v>951.36766021000005</v>
      </c>
      <c r="I34" s="36">
        <f>SUMIFS(СВЦЭМ!$C$39:$C$782,СВЦЭМ!$A$39:$A$782,$A34,СВЦЭМ!$B$39:$B$782,I$11)+'СЕТ СН'!$F$12+СВЦЭМ!$D$10+'СЕТ СН'!$F$6-'СЕТ СН'!$F$22</f>
        <v>846.08304222000004</v>
      </c>
      <c r="J34" s="36">
        <f>SUMIFS(СВЦЭМ!$C$39:$C$782,СВЦЭМ!$A$39:$A$782,$A34,СВЦЭМ!$B$39:$B$782,J$11)+'СЕТ СН'!$F$12+СВЦЭМ!$D$10+'СЕТ СН'!$F$6-'СЕТ СН'!$F$22</f>
        <v>831.12880633999998</v>
      </c>
      <c r="K34" s="36">
        <f>SUMIFS(СВЦЭМ!$C$39:$C$782,СВЦЭМ!$A$39:$A$782,$A34,СВЦЭМ!$B$39:$B$782,K$11)+'СЕТ СН'!$F$12+СВЦЭМ!$D$10+'СЕТ СН'!$F$6-'СЕТ СН'!$F$22</f>
        <v>851.98084316000006</v>
      </c>
      <c r="L34" s="36">
        <f>SUMIFS(СВЦЭМ!$C$39:$C$782,СВЦЭМ!$A$39:$A$782,$A34,СВЦЭМ!$B$39:$B$782,L$11)+'СЕТ СН'!$F$12+СВЦЭМ!$D$10+'СЕТ СН'!$F$6-'СЕТ СН'!$F$22</f>
        <v>873.00016771000003</v>
      </c>
      <c r="M34" s="36">
        <f>SUMIFS(СВЦЭМ!$C$39:$C$782,СВЦЭМ!$A$39:$A$782,$A34,СВЦЭМ!$B$39:$B$782,M$11)+'СЕТ СН'!$F$12+СВЦЭМ!$D$10+'СЕТ СН'!$F$6-'СЕТ СН'!$F$22</f>
        <v>860.93248087999996</v>
      </c>
      <c r="N34" s="36">
        <f>SUMIFS(СВЦЭМ!$C$39:$C$782,СВЦЭМ!$A$39:$A$782,$A34,СВЦЭМ!$B$39:$B$782,N$11)+'СЕТ СН'!$F$12+СВЦЭМ!$D$10+'СЕТ СН'!$F$6-'СЕТ СН'!$F$22</f>
        <v>865.31853754999997</v>
      </c>
      <c r="O34" s="36">
        <f>SUMIFS(СВЦЭМ!$C$39:$C$782,СВЦЭМ!$A$39:$A$782,$A34,СВЦЭМ!$B$39:$B$782,O$11)+'СЕТ СН'!$F$12+СВЦЭМ!$D$10+'СЕТ СН'!$F$6-'СЕТ СН'!$F$22</f>
        <v>842.03671421000001</v>
      </c>
      <c r="P34" s="36">
        <f>SUMIFS(СВЦЭМ!$C$39:$C$782,СВЦЭМ!$A$39:$A$782,$A34,СВЦЭМ!$B$39:$B$782,P$11)+'СЕТ СН'!$F$12+СВЦЭМ!$D$10+'СЕТ СН'!$F$6-'СЕТ СН'!$F$22</f>
        <v>845.14778586</v>
      </c>
      <c r="Q34" s="36">
        <f>SUMIFS(СВЦЭМ!$C$39:$C$782,СВЦЭМ!$A$39:$A$782,$A34,СВЦЭМ!$B$39:$B$782,Q$11)+'СЕТ СН'!$F$12+СВЦЭМ!$D$10+'СЕТ СН'!$F$6-'СЕТ СН'!$F$22</f>
        <v>841.52679314</v>
      </c>
      <c r="R34" s="36">
        <f>SUMIFS(СВЦЭМ!$C$39:$C$782,СВЦЭМ!$A$39:$A$782,$A34,СВЦЭМ!$B$39:$B$782,R$11)+'СЕТ СН'!$F$12+СВЦЭМ!$D$10+'СЕТ СН'!$F$6-'СЕТ СН'!$F$22</f>
        <v>850.77768618000005</v>
      </c>
      <c r="S34" s="36">
        <f>SUMIFS(СВЦЭМ!$C$39:$C$782,СВЦЭМ!$A$39:$A$782,$A34,СВЦЭМ!$B$39:$B$782,S$11)+'СЕТ СН'!$F$12+СВЦЭМ!$D$10+'СЕТ СН'!$F$6-'СЕТ СН'!$F$22</f>
        <v>867.71489636000001</v>
      </c>
      <c r="T34" s="36">
        <f>SUMIFS(СВЦЭМ!$C$39:$C$782,СВЦЭМ!$A$39:$A$782,$A34,СВЦЭМ!$B$39:$B$782,T$11)+'СЕТ СН'!$F$12+СВЦЭМ!$D$10+'СЕТ СН'!$F$6-'СЕТ СН'!$F$22</f>
        <v>882.04060820999996</v>
      </c>
      <c r="U34" s="36">
        <f>SUMIFS(СВЦЭМ!$C$39:$C$782,СВЦЭМ!$A$39:$A$782,$A34,СВЦЭМ!$B$39:$B$782,U$11)+'СЕТ СН'!$F$12+СВЦЭМ!$D$10+'СЕТ СН'!$F$6-'СЕТ СН'!$F$22</f>
        <v>881.57972679</v>
      </c>
      <c r="V34" s="36">
        <f>SUMIFS(СВЦЭМ!$C$39:$C$782,СВЦЭМ!$A$39:$A$782,$A34,СВЦЭМ!$B$39:$B$782,V$11)+'СЕТ СН'!$F$12+СВЦЭМ!$D$10+'СЕТ СН'!$F$6-'СЕТ СН'!$F$22</f>
        <v>862.82740330000001</v>
      </c>
      <c r="W34" s="36">
        <f>SUMIFS(СВЦЭМ!$C$39:$C$782,СВЦЭМ!$A$39:$A$782,$A34,СВЦЭМ!$B$39:$B$782,W$11)+'СЕТ СН'!$F$12+СВЦЭМ!$D$10+'СЕТ СН'!$F$6-'СЕТ СН'!$F$22</f>
        <v>881.9211646</v>
      </c>
      <c r="X34" s="36">
        <f>SUMIFS(СВЦЭМ!$C$39:$C$782,СВЦЭМ!$A$39:$A$782,$A34,СВЦЭМ!$B$39:$B$782,X$11)+'СЕТ СН'!$F$12+СВЦЭМ!$D$10+'СЕТ СН'!$F$6-'СЕТ СН'!$F$22</f>
        <v>886.26865769000005</v>
      </c>
      <c r="Y34" s="36">
        <f>SUMIFS(СВЦЭМ!$C$39:$C$782,СВЦЭМ!$A$39:$A$782,$A34,СВЦЭМ!$B$39:$B$782,Y$11)+'СЕТ СН'!$F$12+СВЦЭМ!$D$10+'СЕТ СН'!$F$6-'СЕТ СН'!$F$22</f>
        <v>864.04496812000002</v>
      </c>
    </row>
    <row r="35" spans="1:25" ht="15.75" x14ac:dyDescent="0.2">
      <c r="A35" s="35">
        <f t="shared" si="0"/>
        <v>44401</v>
      </c>
      <c r="B35" s="36">
        <f>SUMIFS(СВЦЭМ!$C$39:$C$782,СВЦЭМ!$A$39:$A$782,$A35,СВЦЭМ!$B$39:$B$782,B$11)+'СЕТ СН'!$F$12+СВЦЭМ!$D$10+'СЕТ СН'!$F$6-'СЕТ СН'!$F$22</f>
        <v>914.47288512</v>
      </c>
      <c r="C35" s="36">
        <f>SUMIFS(СВЦЭМ!$C$39:$C$782,СВЦЭМ!$A$39:$A$782,$A35,СВЦЭМ!$B$39:$B$782,C$11)+'СЕТ СН'!$F$12+СВЦЭМ!$D$10+'СЕТ СН'!$F$6-'СЕТ СН'!$F$22</f>
        <v>888.35503101000006</v>
      </c>
      <c r="D35" s="36">
        <f>SUMIFS(СВЦЭМ!$C$39:$C$782,СВЦЭМ!$A$39:$A$782,$A35,СВЦЭМ!$B$39:$B$782,D$11)+'СЕТ СН'!$F$12+СВЦЭМ!$D$10+'СЕТ СН'!$F$6-'СЕТ СН'!$F$22</f>
        <v>977.89433532999999</v>
      </c>
      <c r="E35" s="36">
        <f>SUMIFS(СВЦЭМ!$C$39:$C$782,СВЦЭМ!$A$39:$A$782,$A35,СВЦЭМ!$B$39:$B$782,E$11)+'СЕТ СН'!$F$12+СВЦЭМ!$D$10+'СЕТ СН'!$F$6-'СЕТ СН'!$F$22</f>
        <v>992.72376042999997</v>
      </c>
      <c r="F35" s="36">
        <f>SUMIFS(СВЦЭМ!$C$39:$C$782,СВЦЭМ!$A$39:$A$782,$A35,СВЦЭМ!$B$39:$B$782,F$11)+'СЕТ СН'!$F$12+СВЦЭМ!$D$10+'СЕТ СН'!$F$6-'СЕТ СН'!$F$22</f>
        <v>983.07903457999998</v>
      </c>
      <c r="G35" s="36">
        <f>SUMIFS(СВЦЭМ!$C$39:$C$782,СВЦЭМ!$A$39:$A$782,$A35,СВЦЭМ!$B$39:$B$782,G$11)+'СЕТ СН'!$F$12+СВЦЭМ!$D$10+'СЕТ СН'!$F$6-'СЕТ СН'!$F$22</f>
        <v>965.28347742000005</v>
      </c>
      <c r="H35" s="36">
        <f>SUMIFS(СВЦЭМ!$C$39:$C$782,СВЦЭМ!$A$39:$A$782,$A35,СВЦЭМ!$B$39:$B$782,H$11)+'СЕТ СН'!$F$12+СВЦЭМ!$D$10+'СЕТ СН'!$F$6-'СЕТ СН'!$F$22</f>
        <v>954.08218600999999</v>
      </c>
      <c r="I35" s="36">
        <f>SUMIFS(СВЦЭМ!$C$39:$C$782,СВЦЭМ!$A$39:$A$782,$A35,СВЦЭМ!$B$39:$B$782,I$11)+'СЕТ СН'!$F$12+СВЦЭМ!$D$10+'СЕТ СН'!$F$6-'СЕТ СН'!$F$22</f>
        <v>874.72636779000004</v>
      </c>
      <c r="J35" s="36">
        <f>SUMIFS(СВЦЭМ!$C$39:$C$782,СВЦЭМ!$A$39:$A$782,$A35,СВЦЭМ!$B$39:$B$782,J$11)+'СЕТ СН'!$F$12+СВЦЭМ!$D$10+'СЕТ СН'!$F$6-'СЕТ СН'!$F$22</f>
        <v>858.28980260000003</v>
      </c>
      <c r="K35" s="36">
        <f>SUMIFS(СВЦЭМ!$C$39:$C$782,СВЦЭМ!$A$39:$A$782,$A35,СВЦЭМ!$B$39:$B$782,K$11)+'СЕТ СН'!$F$12+СВЦЭМ!$D$10+'СЕТ СН'!$F$6-'СЕТ СН'!$F$22</f>
        <v>833.64340233999997</v>
      </c>
      <c r="L35" s="36">
        <f>SUMIFS(СВЦЭМ!$C$39:$C$782,СВЦЭМ!$A$39:$A$782,$A35,СВЦЭМ!$B$39:$B$782,L$11)+'СЕТ СН'!$F$12+СВЦЭМ!$D$10+'СЕТ СН'!$F$6-'СЕТ СН'!$F$22</f>
        <v>864.53877725999996</v>
      </c>
      <c r="M35" s="36">
        <f>SUMIFS(СВЦЭМ!$C$39:$C$782,СВЦЭМ!$A$39:$A$782,$A35,СВЦЭМ!$B$39:$B$782,M$11)+'СЕТ СН'!$F$12+СВЦЭМ!$D$10+'СЕТ СН'!$F$6-'СЕТ СН'!$F$22</f>
        <v>845.73490863000006</v>
      </c>
      <c r="N35" s="36">
        <f>SUMIFS(СВЦЭМ!$C$39:$C$782,СВЦЭМ!$A$39:$A$782,$A35,СВЦЭМ!$B$39:$B$782,N$11)+'СЕТ СН'!$F$12+СВЦЭМ!$D$10+'СЕТ СН'!$F$6-'СЕТ СН'!$F$22</f>
        <v>850.62601024000003</v>
      </c>
      <c r="O35" s="36">
        <f>SUMIFS(СВЦЭМ!$C$39:$C$782,СВЦЭМ!$A$39:$A$782,$A35,СВЦЭМ!$B$39:$B$782,O$11)+'СЕТ СН'!$F$12+СВЦЭМ!$D$10+'СЕТ СН'!$F$6-'СЕТ СН'!$F$22</f>
        <v>877.43876096999998</v>
      </c>
      <c r="P35" s="36">
        <f>SUMIFS(СВЦЭМ!$C$39:$C$782,СВЦЭМ!$A$39:$A$782,$A35,СВЦЭМ!$B$39:$B$782,P$11)+'СЕТ СН'!$F$12+СВЦЭМ!$D$10+'СЕТ СН'!$F$6-'СЕТ СН'!$F$22</f>
        <v>892.68987277999997</v>
      </c>
      <c r="Q35" s="36">
        <f>SUMIFS(СВЦЭМ!$C$39:$C$782,СВЦЭМ!$A$39:$A$782,$A35,СВЦЭМ!$B$39:$B$782,Q$11)+'СЕТ СН'!$F$12+СВЦЭМ!$D$10+'СЕТ СН'!$F$6-'СЕТ СН'!$F$22</f>
        <v>881.42750574000002</v>
      </c>
      <c r="R35" s="36">
        <f>SUMIFS(СВЦЭМ!$C$39:$C$782,СВЦЭМ!$A$39:$A$782,$A35,СВЦЭМ!$B$39:$B$782,R$11)+'СЕТ СН'!$F$12+СВЦЭМ!$D$10+'СЕТ СН'!$F$6-'СЕТ СН'!$F$22</f>
        <v>873.76544784999999</v>
      </c>
      <c r="S35" s="36">
        <f>SUMIFS(СВЦЭМ!$C$39:$C$782,СВЦЭМ!$A$39:$A$782,$A35,СВЦЭМ!$B$39:$B$782,S$11)+'СЕТ СН'!$F$12+СВЦЭМ!$D$10+'СЕТ СН'!$F$6-'СЕТ СН'!$F$22</f>
        <v>817.39844992999997</v>
      </c>
      <c r="T35" s="36">
        <f>SUMIFS(СВЦЭМ!$C$39:$C$782,СВЦЭМ!$A$39:$A$782,$A35,СВЦЭМ!$B$39:$B$782,T$11)+'СЕТ СН'!$F$12+СВЦЭМ!$D$10+'СЕТ СН'!$F$6-'СЕТ СН'!$F$22</f>
        <v>843.12262490000001</v>
      </c>
      <c r="U35" s="36">
        <f>SUMIFS(СВЦЭМ!$C$39:$C$782,СВЦЭМ!$A$39:$A$782,$A35,СВЦЭМ!$B$39:$B$782,U$11)+'СЕТ СН'!$F$12+СВЦЭМ!$D$10+'СЕТ СН'!$F$6-'СЕТ СН'!$F$22</f>
        <v>811.26557822999996</v>
      </c>
      <c r="V35" s="36">
        <f>SUMIFS(СВЦЭМ!$C$39:$C$782,СВЦЭМ!$A$39:$A$782,$A35,СВЦЭМ!$B$39:$B$782,V$11)+'СЕТ СН'!$F$12+СВЦЭМ!$D$10+'СЕТ СН'!$F$6-'СЕТ СН'!$F$22</f>
        <v>806.29108450000001</v>
      </c>
      <c r="W35" s="36">
        <f>SUMIFS(СВЦЭМ!$C$39:$C$782,СВЦЭМ!$A$39:$A$782,$A35,СВЦЭМ!$B$39:$B$782,W$11)+'СЕТ СН'!$F$12+СВЦЭМ!$D$10+'СЕТ СН'!$F$6-'СЕТ СН'!$F$22</f>
        <v>828.94448574</v>
      </c>
      <c r="X35" s="36">
        <f>SUMIFS(СВЦЭМ!$C$39:$C$782,СВЦЭМ!$A$39:$A$782,$A35,СВЦЭМ!$B$39:$B$782,X$11)+'СЕТ СН'!$F$12+СВЦЭМ!$D$10+'СЕТ СН'!$F$6-'СЕТ СН'!$F$22</f>
        <v>872.61158670999998</v>
      </c>
      <c r="Y35" s="36">
        <f>SUMIFS(СВЦЭМ!$C$39:$C$782,СВЦЭМ!$A$39:$A$782,$A35,СВЦЭМ!$B$39:$B$782,Y$11)+'СЕТ СН'!$F$12+СВЦЭМ!$D$10+'СЕТ СН'!$F$6-'СЕТ СН'!$F$22</f>
        <v>880.66064137000001</v>
      </c>
    </row>
    <row r="36" spans="1:25" ht="15.75" x14ac:dyDescent="0.2">
      <c r="A36" s="35">
        <f t="shared" si="0"/>
        <v>44402</v>
      </c>
      <c r="B36" s="36">
        <f>SUMIFS(СВЦЭМ!$C$39:$C$782,СВЦЭМ!$A$39:$A$782,$A36,СВЦЭМ!$B$39:$B$782,B$11)+'СЕТ СН'!$F$12+СВЦЭМ!$D$10+'СЕТ СН'!$F$6-'СЕТ СН'!$F$22</f>
        <v>850.32013148999999</v>
      </c>
      <c r="C36" s="36">
        <f>SUMIFS(СВЦЭМ!$C$39:$C$782,СВЦЭМ!$A$39:$A$782,$A36,СВЦЭМ!$B$39:$B$782,C$11)+'СЕТ СН'!$F$12+СВЦЭМ!$D$10+'СЕТ СН'!$F$6-'СЕТ СН'!$F$22</f>
        <v>916.31674576</v>
      </c>
      <c r="D36" s="36">
        <f>SUMIFS(СВЦЭМ!$C$39:$C$782,СВЦЭМ!$A$39:$A$782,$A36,СВЦЭМ!$B$39:$B$782,D$11)+'СЕТ СН'!$F$12+СВЦЭМ!$D$10+'СЕТ СН'!$F$6-'СЕТ СН'!$F$22</f>
        <v>955.21229639000001</v>
      </c>
      <c r="E36" s="36">
        <f>SUMIFS(СВЦЭМ!$C$39:$C$782,СВЦЭМ!$A$39:$A$782,$A36,СВЦЭМ!$B$39:$B$782,E$11)+'СЕТ СН'!$F$12+СВЦЭМ!$D$10+'СЕТ СН'!$F$6-'СЕТ СН'!$F$22</f>
        <v>976.95809725000004</v>
      </c>
      <c r="F36" s="36">
        <f>SUMIFS(СВЦЭМ!$C$39:$C$782,СВЦЭМ!$A$39:$A$782,$A36,СВЦЭМ!$B$39:$B$782,F$11)+'СЕТ СН'!$F$12+СВЦЭМ!$D$10+'СЕТ СН'!$F$6-'СЕТ СН'!$F$22</f>
        <v>982.85983092000004</v>
      </c>
      <c r="G36" s="36">
        <f>SUMIFS(СВЦЭМ!$C$39:$C$782,СВЦЭМ!$A$39:$A$782,$A36,СВЦЭМ!$B$39:$B$782,G$11)+'СЕТ СН'!$F$12+СВЦЭМ!$D$10+'СЕТ СН'!$F$6-'СЕТ СН'!$F$22</f>
        <v>970.61799084999996</v>
      </c>
      <c r="H36" s="36">
        <f>SUMIFS(СВЦЭМ!$C$39:$C$782,СВЦЭМ!$A$39:$A$782,$A36,СВЦЭМ!$B$39:$B$782,H$11)+'СЕТ СН'!$F$12+СВЦЭМ!$D$10+'СЕТ СН'!$F$6-'СЕТ СН'!$F$22</f>
        <v>953.07693228000005</v>
      </c>
      <c r="I36" s="36">
        <f>SUMIFS(СВЦЭМ!$C$39:$C$782,СВЦЭМ!$A$39:$A$782,$A36,СВЦЭМ!$B$39:$B$782,I$11)+'СЕТ СН'!$F$12+СВЦЭМ!$D$10+'СЕТ СН'!$F$6-'СЕТ СН'!$F$22</f>
        <v>900.71394054999996</v>
      </c>
      <c r="J36" s="36">
        <f>SUMIFS(СВЦЭМ!$C$39:$C$782,СВЦЭМ!$A$39:$A$782,$A36,СВЦЭМ!$B$39:$B$782,J$11)+'СЕТ СН'!$F$12+СВЦЭМ!$D$10+'СЕТ СН'!$F$6-'СЕТ СН'!$F$22</f>
        <v>831.99299279000002</v>
      </c>
      <c r="K36" s="36">
        <f>SUMIFS(СВЦЭМ!$C$39:$C$782,СВЦЭМ!$A$39:$A$782,$A36,СВЦЭМ!$B$39:$B$782,K$11)+'СЕТ СН'!$F$12+СВЦЭМ!$D$10+'СЕТ СН'!$F$6-'СЕТ СН'!$F$22</f>
        <v>798.08520809000004</v>
      </c>
      <c r="L36" s="36">
        <f>SUMIFS(СВЦЭМ!$C$39:$C$782,СВЦЭМ!$A$39:$A$782,$A36,СВЦЭМ!$B$39:$B$782,L$11)+'СЕТ СН'!$F$12+СВЦЭМ!$D$10+'СЕТ СН'!$F$6-'СЕТ СН'!$F$22</f>
        <v>796.74643456000001</v>
      </c>
      <c r="M36" s="36">
        <f>SUMIFS(СВЦЭМ!$C$39:$C$782,СВЦЭМ!$A$39:$A$782,$A36,СВЦЭМ!$B$39:$B$782,M$11)+'СЕТ СН'!$F$12+СВЦЭМ!$D$10+'СЕТ СН'!$F$6-'СЕТ СН'!$F$22</f>
        <v>809.47460598999999</v>
      </c>
      <c r="N36" s="36">
        <f>SUMIFS(СВЦЭМ!$C$39:$C$782,СВЦЭМ!$A$39:$A$782,$A36,СВЦЭМ!$B$39:$B$782,N$11)+'СЕТ СН'!$F$12+СВЦЭМ!$D$10+'СЕТ СН'!$F$6-'СЕТ СН'!$F$22</f>
        <v>864.83968503000006</v>
      </c>
      <c r="O36" s="36">
        <f>SUMIFS(СВЦЭМ!$C$39:$C$782,СВЦЭМ!$A$39:$A$782,$A36,СВЦЭМ!$B$39:$B$782,O$11)+'СЕТ СН'!$F$12+СВЦЭМ!$D$10+'СЕТ СН'!$F$6-'СЕТ СН'!$F$22</f>
        <v>902.10191788999998</v>
      </c>
      <c r="P36" s="36">
        <f>SUMIFS(СВЦЭМ!$C$39:$C$782,СВЦЭМ!$A$39:$A$782,$A36,СВЦЭМ!$B$39:$B$782,P$11)+'СЕТ СН'!$F$12+СВЦЭМ!$D$10+'СЕТ СН'!$F$6-'СЕТ СН'!$F$22</f>
        <v>900.56088560000001</v>
      </c>
      <c r="Q36" s="36">
        <f>SUMIFS(СВЦЭМ!$C$39:$C$782,СВЦЭМ!$A$39:$A$782,$A36,СВЦЭМ!$B$39:$B$782,Q$11)+'СЕТ СН'!$F$12+СВЦЭМ!$D$10+'СЕТ СН'!$F$6-'СЕТ СН'!$F$22</f>
        <v>909.02022435000003</v>
      </c>
      <c r="R36" s="36">
        <f>SUMIFS(СВЦЭМ!$C$39:$C$782,СВЦЭМ!$A$39:$A$782,$A36,СВЦЭМ!$B$39:$B$782,R$11)+'СЕТ СН'!$F$12+СВЦЭМ!$D$10+'СЕТ СН'!$F$6-'СЕТ СН'!$F$22</f>
        <v>867.85950381999999</v>
      </c>
      <c r="S36" s="36">
        <f>SUMIFS(СВЦЭМ!$C$39:$C$782,СВЦЭМ!$A$39:$A$782,$A36,СВЦЭМ!$B$39:$B$782,S$11)+'СЕТ СН'!$F$12+СВЦЭМ!$D$10+'СЕТ СН'!$F$6-'СЕТ СН'!$F$22</f>
        <v>842.25616721000006</v>
      </c>
      <c r="T36" s="36">
        <f>SUMIFS(СВЦЭМ!$C$39:$C$782,СВЦЭМ!$A$39:$A$782,$A36,СВЦЭМ!$B$39:$B$782,T$11)+'СЕТ СН'!$F$12+СВЦЭМ!$D$10+'СЕТ СН'!$F$6-'СЕТ СН'!$F$22</f>
        <v>811.79052333000004</v>
      </c>
      <c r="U36" s="36">
        <f>SUMIFS(СВЦЭМ!$C$39:$C$782,СВЦЭМ!$A$39:$A$782,$A36,СВЦЭМ!$B$39:$B$782,U$11)+'СЕТ СН'!$F$12+СВЦЭМ!$D$10+'СЕТ СН'!$F$6-'СЕТ СН'!$F$22</f>
        <v>809.30444418000002</v>
      </c>
      <c r="V36" s="36">
        <f>SUMIFS(СВЦЭМ!$C$39:$C$782,СВЦЭМ!$A$39:$A$782,$A36,СВЦЭМ!$B$39:$B$782,V$11)+'СЕТ СН'!$F$12+СВЦЭМ!$D$10+'СЕТ СН'!$F$6-'СЕТ СН'!$F$22</f>
        <v>810.65753409000001</v>
      </c>
      <c r="W36" s="36">
        <f>SUMIFS(СВЦЭМ!$C$39:$C$782,СВЦЭМ!$A$39:$A$782,$A36,СВЦЭМ!$B$39:$B$782,W$11)+'СЕТ СН'!$F$12+СВЦЭМ!$D$10+'СЕТ СН'!$F$6-'СЕТ СН'!$F$22</f>
        <v>855.71949016999997</v>
      </c>
      <c r="X36" s="36">
        <f>SUMIFS(СВЦЭМ!$C$39:$C$782,СВЦЭМ!$A$39:$A$782,$A36,СВЦЭМ!$B$39:$B$782,X$11)+'СЕТ СН'!$F$12+СВЦЭМ!$D$10+'СЕТ СН'!$F$6-'СЕТ СН'!$F$22</f>
        <v>819.02026837000005</v>
      </c>
      <c r="Y36" s="36">
        <f>SUMIFS(СВЦЭМ!$C$39:$C$782,СВЦЭМ!$A$39:$A$782,$A36,СВЦЭМ!$B$39:$B$782,Y$11)+'СЕТ СН'!$F$12+СВЦЭМ!$D$10+'СЕТ СН'!$F$6-'СЕТ СН'!$F$22</f>
        <v>837.39660762000005</v>
      </c>
    </row>
    <row r="37" spans="1:25" ht="15.75" x14ac:dyDescent="0.2">
      <c r="A37" s="35">
        <f t="shared" si="0"/>
        <v>44403</v>
      </c>
      <c r="B37" s="36">
        <f>SUMIFS(СВЦЭМ!$C$39:$C$782,СВЦЭМ!$A$39:$A$782,$A37,СВЦЭМ!$B$39:$B$782,B$11)+'СЕТ СН'!$F$12+СВЦЭМ!$D$10+'СЕТ СН'!$F$6-'СЕТ СН'!$F$22</f>
        <v>856.61925489999999</v>
      </c>
      <c r="C37" s="36">
        <f>SUMIFS(СВЦЭМ!$C$39:$C$782,СВЦЭМ!$A$39:$A$782,$A37,СВЦЭМ!$B$39:$B$782,C$11)+'СЕТ СН'!$F$12+СВЦЭМ!$D$10+'СЕТ СН'!$F$6-'СЕТ СН'!$F$22</f>
        <v>920.43209662000004</v>
      </c>
      <c r="D37" s="36">
        <f>SUMIFS(СВЦЭМ!$C$39:$C$782,СВЦЭМ!$A$39:$A$782,$A37,СВЦЭМ!$B$39:$B$782,D$11)+'СЕТ СН'!$F$12+СВЦЭМ!$D$10+'СЕТ СН'!$F$6-'СЕТ СН'!$F$22</f>
        <v>954.90868036000006</v>
      </c>
      <c r="E37" s="36">
        <f>SUMIFS(СВЦЭМ!$C$39:$C$782,СВЦЭМ!$A$39:$A$782,$A37,СВЦЭМ!$B$39:$B$782,E$11)+'СЕТ СН'!$F$12+СВЦЭМ!$D$10+'СЕТ СН'!$F$6-'СЕТ СН'!$F$22</f>
        <v>957.98695348000001</v>
      </c>
      <c r="F37" s="36">
        <f>SUMIFS(СВЦЭМ!$C$39:$C$782,СВЦЭМ!$A$39:$A$782,$A37,СВЦЭМ!$B$39:$B$782,F$11)+'СЕТ СН'!$F$12+СВЦЭМ!$D$10+'СЕТ СН'!$F$6-'СЕТ СН'!$F$22</f>
        <v>962.46870420000005</v>
      </c>
      <c r="G37" s="36">
        <f>SUMIFS(СВЦЭМ!$C$39:$C$782,СВЦЭМ!$A$39:$A$782,$A37,СВЦЭМ!$B$39:$B$782,G$11)+'СЕТ СН'!$F$12+СВЦЭМ!$D$10+'СЕТ СН'!$F$6-'СЕТ СН'!$F$22</f>
        <v>950.27265670999998</v>
      </c>
      <c r="H37" s="36">
        <f>SUMIFS(СВЦЭМ!$C$39:$C$782,СВЦЭМ!$A$39:$A$782,$A37,СВЦЭМ!$B$39:$B$782,H$11)+'СЕТ СН'!$F$12+СВЦЭМ!$D$10+'СЕТ СН'!$F$6-'СЕТ СН'!$F$22</f>
        <v>938.32187404000001</v>
      </c>
      <c r="I37" s="36">
        <f>SUMIFS(СВЦЭМ!$C$39:$C$782,СВЦЭМ!$A$39:$A$782,$A37,СВЦЭМ!$B$39:$B$782,I$11)+'СЕТ СН'!$F$12+СВЦЭМ!$D$10+'СЕТ СН'!$F$6-'СЕТ СН'!$F$22</f>
        <v>877.23590806000004</v>
      </c>
      <c r="J37" s="36">
        <f>SUMIFS(СВЦЭМ!$C$39:$C$782,СВЦЭМ!$A$39:$A$782,$A37,СВЦЭМ!$B$39:$B$782,J$11)+'СЕТ СН'!$F$12+СВЦЭМ!$D$10+'СЕТ СН'!$F$6-'СЕТ СН'!$F$22</f>
        <v>830.63169555000002</v>
      </c>
      <c r="K37" s="36">
        <f>SUMIFS(СВЦЭМ!$C$39:$C$782,СВЦЭМ!$A$39:$A$782,$A37,СВЦЭМ!$B$39:$B$782,K$11)+'СЕТ СН'!$F$12+СВЦЭМ!$D$10+'СЕТ СН'!$F$6-'СЕТ СН'!$F$22</f>
        <v>882.05161870000006</v>
      </c>
      <c r="L37" s="36">
        <f>SUMIFS(СВЦЭМ!$C$39:$C$782,СВЦЭМ!$A$39:$A$782,$A37,СВЦЭМ!$B$39:$B$782,L$11)+'СЕТ СН'!$F$12+СВЦЭМ!$D$10+'СЕТ СН'!$F$6-'СЕТ СН'!$F$22</f>
        <v>913.54307143000005</v>
      </c>
      <c r="M37" s="36">
        <f>SUMIFS(СВЦЭМ!$C$39:$C$782,СВЦЭМ!$A$39:$A$782,$A37,СВЦЭМ!$B$39:$B$782,M$11)+'СЕТ СН'!$F$12+СВЦЭМ!$D$10+'СЕТ СН'!$F$6-'СЕТ СН'!$F$22</f>
        <v>884.43982711000001</v>
      </c>
      <c r="N37" s="36">
        <f>SUMIFS(СВЦЭМ!$C$39:$C$782,СВЦЭМ!$A$39:$A$782,$A37,СВЦЭМ!$B$39:$B$782,N$11)+'СЕТ СН'!$F$12+СВЦЭМ!$D$10+'СЕТ СН'!$F$6-'СЕТ СН'!$F$22</f>
        <v>932.82122277999997</v>
      </c>
      <c r="O37" s="36">
        <f>SUMIFS(СВЦЭМ!$C$39:$C$782,СВЦЭМ!$A$39:$A$782,$A37,СВЦЭМ!$B$39:$B$782,O$11)+'СЕТ СН'!$F$12+СВЦЭМ!$D$10+'СЕТ СН'!$F$6-'СЕТ СН'!$F$22</f>
        <v>916.84737639000002</v>
      </c>
      <c r="P37" s="36">
        <f>SUMIFS(СВЦЭМ!$C$39:$C$782,СВЦЭМ!$A$39:$A$782,$A37,СВЦЭМ!$B$39:$B$782,P$11)+'СЕТ СН'!$F$12+СВЦЭМ!$D$10+'СЕТ СН'!$F$6-'СЕТ СН'!$F$22</f>
        <v>921.88534878999997</v>
      </c>
      <c r="Q37" s="36">
        <f>SUMIFS(СВЦЭМ!$C$39:$C$782,СВЦЭМ!$A$39:$A$782,$A37,СВЦЭМ!$B$39:$B$782,Q$11)+'СЕТ СН'!$F$12+СВЦЭМ!$D$10+'СЕТ СН'!$F$6-'СЕТ СН'!$F$22</f>
        <v>917.62608432000002</v>
      </c>
      <c r="R37" s="36">
        <f>SUMIFS(СВЦЭМ!$C$39:$C$782,СВЦЭМ!$A$39:$A$782,$A37,СВЦЭМ!$B$39:$B$782,R$11)+'СЕТ СН'!$F$12+СВЦЭМ!$D$10+'СЕТ СН'!$F$6-'СЕТ СН'!$F$22</f>
        <v>930.42159659000004</v>
      </c>
      <c r="S37" s="36">
        <f>SUMIFS(СВЦЭМ!$C$39:$C$782,СВЦЭМ!$A$39:$A$782,$A37,СВЦЭМ!$B$39:$B$782,S$11)+'СЕТ СН'!$F$12+СВЦЭМ!$D$10+'СЕТ СН'!$F$6-'СЕТ СН'!$F$22</f>
        <v>851.99143542000002</v>
      </c>
      <c r="T37" s="36">
        <f>SUMIFS(СВЦЭМ!$C$39:$C$782,СВЦЭМ!$A$39:$A$782,$A37,СВЦЭМ!$B$39:$B$782,T$11)+'СЕТ СН'!$F$12+СВЦЭМ!$D$10+'СЕТ СН'!$F$6-'СЕТ СН'!$F$22</f>
        <v>830.52372929000001</v>
      </c>
      <c r="U37" s="36">
        <f>SUMIFS(СВЦЭМ!$C$39:$C$782,СВЦЭМ!$A$39:$A$782,$A37,СВЦЭМ!$B$39:$B$782,U$11)+'СЕТ СН'!$F$12+СВЦЭМ!$D$10+'СЕТ СН'!$F$6-'СЕТ СН'!$F$22</f>
        <v>836.42439990000003</v>
      </c>
      <c r="V37" s="36">
        <f>SUMIFS(СВЦЭМ!$C$39:$C$782,СВЦЭМ!$A$39:$A$782,$A37,СВЦЭМ!$B$39:$B$782,V$11)+'СЕТ СН'!$F$12+СВЦЭМ!$D$10+'СЕТ СН'!$F$6-'СЕТ СН'!$F$22</f>
        <v>825.26240515000006</v>
      </c>
      <c r="W37" s="36">
        <f>SUMIFS(СВЦЭМ!$C$39:$C$782,СВЦЭМ!$A$39:$A$782,$A37,СВЦЭМ!$B$39:$B$782,W$11)+'СЕТ СН'!$F$12+СВЦЭМ!$D$10+'СЕТ СН'!$F$6-'СЕТ СН'!$F$22</f>
        <v>875.55383876999997</v>
      </c>
      <c r="X37" s="36">
        <f>SUMIFS(СВЦЭМ!$C$39:$C$782,СВЦЭМ!$A$39:$A$782,$A37,СВЦЭМ!$B$39:$B$782,X$11)+'СЕТ СН'!$F$12+СВЦЭМ!$D$10+'СЕТ СН'!$F$6-'СЕТ СН'!$F$22</f>
        <v>841.28872964000004</v>
      </c>
      <c r="Y37" s="36">
        <f>SUMIFS(СВЦЭМ!$C$39:$C$782,СВЦЭМ!$A$39:$A$782,$A37,СВЦЭМ!$B$39:$B$782,Y$11)+'СЕТ СН'!$F$12+СВЦЭМ!$D$10+'СЕТ СН'!$F$6-'СЕТ СН'!$F$22</f>
        <v>788.90933231999998</v>
      </c>
    </row>
    <row r="38" spans="1:25" ht="15.75" x14ac:dyDescent="0.2">
      <c r="A38" s="35">
        <f t="shared" si="0"/>
        <v>44404</v>
      </c>
      <c r="B38" s="36">
        <f>SUMIFS(СВЦЭМ!$C$39:$C$782,СВЦЭМ!$A$39:$A$782,$A38,СВЦЭМ!$B$39:$B$782,B$11)+'СЕТ СН'!$F$12+СВЦЭМ!$D$10+'СЕТ СН'!$F$6-'СЕТ СН'!$F$22</f>
        <v>979.12109240999996</v>
      </c>
      <c r="C38" s="36">
        <f>SUMIFS(СВЦЭМ!$C$39:$C$782,СВЦЭМ!$A$39:$A$782,$A38,СВЦЭМ!$B$39:$B$782,C$11)+'СЕТ СН'!$F$12+СВЦЭМ!$D$10+'СЕТ СН'!$F$6-'СЕТ СН'!$F$22</f>
        <v>1029.33595515</v>
      </c>
      <c r="D38" s="36">
        <f>SUMIFS(СВЦЭМ!$C$39:$C$782,СВЦЭМ!$A$39:$A$782,$A38,СВЦЭМ!$B$39:$B$782,D$11)+'СЕТ СН'!$F$12+СВЦЭМ!$D$10+'СЕТ СН'!$F$6-'СЕТ СН'!$F$22</f>
        <v>1065.50694701</v>
      </c>
      <c r="E38" s="36">
        <f>SUMIFS(СВЦЭМ!$C$39:$C$782,СВЦЭМ!$A$39:$A$782,$A38,СВЦЭМ!$B$39:$B$782,E$11)+'СЕТ СН'!$F$12+СВЦЭМ!$D$10+'СЕТ СН'!$F$6-'СЕТ СН'!$F$22</f>
        <v>1071.35464602</v>
      </c>
      <c r="F38" s="36">
        <f>SUMIFS(СВЦЭМ!$C$39:$C$782,СВЦЭМ!$A$39:$A$782,$A38,СВЦЭМ!$B$39:$B$782,F$11)+'СЕТ СН'!$F$12+СВЦЭМ!$D$10+'СЕТ СН'!$F$6-'СЕТ СН'!$F$22</f>
        <v>1081.0448564699998</v>
      </c>
      <c r="G38" s="36">
        <f>SUMIFS(СВЦЭМ!$C$39:$C$782,СВЦЭМ!$A$39:$A$782,$A38,СВЦЭМ!$B$39:$B$782,G$11)+'СЕТ СН'!$F$12+СВЦЭМ!$D$10+'СЕТ СН'!$F$6-'СЕТ СН'!$F$22</f>
        <v>1060.52715311</v>
      </c>
      <c r="H38" s="36">
        <f>SUMIFS(СВЦЭМ!$C$39:$C$782,СВЦЭМ!$A$39:$A$782,$A38,СВЦЭМ!$B$39:$B$782,H$11)+'СЕТ СН'!$F$12+СВЦЭМ!$D$10+'СЕТ СН'!$F$6-'СЕТ СН'!$F$22</f>
        <v>1035.8198902199999</v>
      </c>
      <c r="I38" s="36">
        <f>SUMIFS(СВЦЭМ!$C$39:$C$782,СВЦЭМ!$A$39:$A$782,$A38,СВЦЭМ!$B$39:$B$782,I$11)+'СЕТ СН'!$F$12+СВЦЭМ!$D$10+'СЕТ СН'!$F$6-'СЕТ СН'!$F$22</f>
        <v>982.09147407</v>
      </c>
      <c r="J38" s="36">
        <f>SUMIFS(СВЦЭМ!$C$39:$C$782,СВЦЭМ!$A$39:$A$782,$A38,СВЦЭМ!$B$39:$B$782,J$11)+'СЕТ СН'!$F$12+СВЦЭМ!$D$10+'СЕТ СН'!$F$6-'СЕТ СН'!$F$22</f>
        <v>932.50641135000001</v>
      </c>
      <c r="K38" s="36">
        <f>SUMIFS(СВЦЭМ!$C$39:$C$782,СВЦЭМ!$A$39:$A$782,$A38,СВЦЭМ!$B$39:$B$782,K$11)+'СЕТ СН'!$F$12+СВЦЭМ!$D$10+'СЕТ СН'!$F$6-'СЕТ СН'!$F$22</f>
        <v>873.08118130000003</v>
      </c>
      <c r="L38" s="36">
        <f>SUMIFS(СВЦЭМ!$C$39:$C$782,СВЦЭМ!$A$39:$A$782,$A38,СВЦЭМ!$B$39:$B$782,L$11)+'СЕТ СН'!$F$12+СВЦЭМ!$D$10+'СЕТ СН'!$F$6-'СЕТ СН'!$F$22</f>
        <v>877.91989937000005</v>
      </c>
      <c r="M38" s="36">
        <f>SUMIFS(СВЦЭМ!$C$39:$C$782,СВЦЭМ!$A$39:$A$782,$A38,СВЦЭМ!$B$39:$B$782,M$11)+'СЕТ СН'!$F$12+СВЦЭМ!$D$10+'СЕТ СН'!$F$6-'СЕТ СН'!$F$22</f>
        <v>930.42492492999997</v>
      </c>
      <c r="N38" s="36">
        <f>SUMIFS(СВЦЭМ!$C$39:$C$782,СВЦЭМ!$A$39:$A$782,$A38,СВЦЭМ!$B$39:$B$782,N$11)+'СЕТ СН'!$F$12+СВЦЭМ!$D$10+'СЕТ СН'!$F$6-'СЕТ СН'!$F$22</f>
        <v>969.18436005000001</v>
      </c>
      <c r="O38" s="36">
        <f>SUMIFS(СВЦЭМ!$C$39:$C$782,СВЦЭМ!$A$39:$A$782,$A38,СВЦЭМ!$B$39:$B$782,O$11)+'СЕТ СН'!$F$12+СВЦЭМ!$D$10+'СЕТ СН'!$F$6-'СЕТ СН'!$F$22</f>
        <v>954.3234582</v>
      </c>
      <c r="P38" s="36">
        <f>SUMIFS(СВЦЭМ!$C$39:$C$782,СВЦЭМ!$A$39:$A$782,$A38,СВЦЭМ!$B$39:$B$782,P$11)+'СЕТ СН'!$F$12+СВЦЭМ!$D$10+'СЕТ СН'!$F$6-'СЕТ СН'!$F$22</f>
        <v>956.22934607000002</v>
      </c>
      <c r="Q38" s="36">
        <f>SUMIFS(СВЦЭМ!$C$39:$C$782,СВЦЭМ!$A$39:$A$782,$A38,СВЦЭМ!$B$39:$B$782,Q$11)+'СЕТ СН'!$F$12+СВЦЭМ!$D$10+'СЕТ СН'!$F$6-'СЕТ СН'!$F$22</f>
        <v>954.87857683000004</v>
      </c>
      <c r="R38" s="36">
        <f>SUMIFS(СВЦЭМ!$C$39:$C$782,СВЦЭМ!$A$39:$A$782,$A38,СВЦЭМ!$B$39:$B$782,R$11)+'СЕТ СН'!$F$12+СВЦЭМ!$D$10+'СЕТ СН'!$F$6-'СЕТ СН'!$F$22</f>
        <v>953.34179932999996</v>
      </c>
      <c r="S38" s="36">
        <f>SUMIFS(СВЦЭМ!$C$39:$C$782,СВЦЭМ!$A$39:$A$782,$A38,СВЦЭМ!$B$39:$B$782,S$11)+'СЕТ СН'!$F$12+СВЦЭМ!$D$10+'СЕТ СН'!$F$6-'СЕТ СН'!$F$22</f>
        <v>948.77928644999997</v>
      </c>
      <c r="T38" s="36">
        <f>SUMIFS(СВЦЭМ!$C$39:$C$782,СВЦЭМ!$A$39:$A$782,$A38,СВЦЭМ!$B$39:$B$782,T$11)+'СЕТ СН'!$F$12+СВЦЭМ!$D$10+'СЕТ СН'!$F$6-'СЕТ СН'!$F$22</f>
        <v>928.24059449000003</v>
      </c>
      <c r="U38" s="36">
        <f>SUMIFS(СВЦЭМ!$C$39:$C$782,СВЦЭМ!$A$39:$A$782,$A38,СВЦЭМ!$B$39:$B$782,U$11)+'СЕТ СН'!$F$12+СВЦЭМ!$D$10+'СЕТ СН'!$F$6-'СЕТ СН'!$F$22</f>
        <v>914.93504299000006</v>
      </c>
      <c r="V38" s="36">
        <f>SUMIFS(СВЦЭМ!$C$39:$C$782,СВЦЭМ!$A$39:$A$782,$A38,СВЦЭМ!$B$39:$B$782,V$11)+'СЕТ СН'!$F$12+СВЦЭМ!$D$10+'СЕТ СН'!$F$6-'СЕТ СН'!$F$22</f>
        <v>866.48267191000002</v>
      </c>
      <c r="W38" s="36">
        <f>SUMIFS(СВЦЭМ!$C$39:$C$782,СВЦЭМ!$A$39:$A$782,$A38,СВЦЭМ!$B$39:$B$782,W$11)+'СЕТ СН'!$F$12+СВЦЭМ!$D$10+'СЕТ СН'!$F$6-'СЕТ СН'!$F$22</f>
        <v>878.16894587000002</v>
      </c>
      <c r="X38" s="36">
        <f>SUMIFS(СВЦЭМ!$C$39:$C$782,СВЦЭМ!$A$39:$A$782,$A38,СВЦЭМ!$B$39:$B$782,X$11)+'СЕТ СН'!$F$12+СВЦЭМ!$D$10+'СЕТ СН'!$F$6-'СЕТ СН'!$F$22</f>
        <v>892.16000284999996</v>
      </c>
      <c r="Y38" s="36">
        <f>SUMIFS(СВЦЭМ!$C$39:$C$782,СВЦЭМ!$A$39:$A$782,$A38,СВЦЭМ!$B$39:$B$782,Y$11)+'СЕТ СН'!$F$12+СВЦЭМ!$D$10+'СЕТ СН'!$F$6-'СЕТ СН'!$F$22</f>
        <v>949.22935259999997</v>
      </c>
    </row>
    <row r="39" spans="1:25" ht="15.75" x14ac:dyDescent="0.2">
      <c r="A39" s="35">
        <f t="shared" si="0"/>
        <v>44405</v>
      </c>
      <c r="B39" s="36">
        <f>SUMIFS(СВЦЭМ!$C$39:$C$782,СВЦЭМ!$A$39:$A$782,$A39,СВЦЭМ!$B$39:$B$782,B$11)+'СЕТ СН'!$F$12+СВЦЭМ!$D$10+'СЕТ СН'!$F$6-'СЕТ СН'!$F$22</f>
        <v>1004.24038653</v>
      </c>
      <c r="C39" s="36">
        <f>SUMIFS(СВЦЭМ!$C$39:$C$782,СВЦЭМ!$A$39:$A$782,$A39,СВЦЭМ!$B$39:$B$782,C$11)+'СЕТ СН'!$F$12+СВЦЭМ!$D$10+'СЕТ СН'!$F$6-'СЕТ СН'!$F$22</f>
        <v>989.72782440000003</v>
      </c>
      <c r="D39" s="36">
        <f>SUMIFS(СВЦЭМ!$C$39:$C$782,СВЦЭМ!$A$39:$A$782,$A39,СВЦЭМ!$B$39:$B$782,D$11)+'СЕТ СН'!$F$12+СВЦЭМ!$D$10+'СЕТ СН'!$F$6-'СЕТ СН'!$F$22</f>
        <v>1036.5523541299999</v>
      </c>
      <c r="E39" s="36">
        <f>SUMIFS(СВЦЭМ!$C$39:$C$782,СВЦЭМ!$A$39:$A$782,$A39,СВЦЭМ!$B$39:$B$782,E$11)+'СЕТ СН'!$F$12+СВЦЭМ!$D$10+'СЕТ СН'!$F$6-'СЕТ СН'!$F$22</f>
        <v>1047.5532038599999</v>
      </c>
      <c r="F39" s="36">
        <f>SUMIFS(СВЦЭМ!$C$39:$C$782,СВЦЭМ!$A$39:$A$782,$A39,СВЦЭМ!$B$39:$B$782,F$11)+'СЕТ СН'!$F$12+СВЦЭМ!$D$10+'СЕТ СН'!$F$6-'СЕТ СН'!$F$22</f>
        <v>1042.44382316</v>
      </c>
      <c r="G39" s="36">
        <f>SUMIFS(СВЦЭМ!$C$39:$C$782,СВЦЭМ!$A$39:$A$782,$A39,СВЦЭМ!$B$39:$B$782,G$11)+'СЕТ СН'!$F$12+СВЦЭМ!$D$10+'СЕТ СН'!$F$6-'СЕТ СН'!$F$22</f>
        <v>1024.91770271</v>
      </c>
      <c r="H39" s="36">
        <f>SUMIFS(СВЦЭМ!$C$39:$C$782,СВЦЭМ!$A$39:$A$782,$A39,СВЦЭМ!$B$39:$B$782,H$11)+'СЕТ СН'!$F$12+СВЦЭМ!$D$10+'СЕТ СН'!$F$6-'СЕТ СН'!$F$22</f>
        <v>1013.44755323</v>
      </c>
      <c r="I39" s="36">
        <f>SUMIFS(СВЦЭМ!$C$39:$C$782,СВЦЭМ!$A$39:$A$782,$A39,СВЦЭМ!$B$39:$B$782,I$11)+'СЕТ СН'!$F$12+СВЦЭМ!$D$10+'СЕТ СН'!$F$6-'СЕТ СН'!$F$22</f>
        <v>980.90344513000002</v>
      </c>
      <c r="J39" s="36">
        <f>SUMIFS(СВЦЭМ!$C$39:$C$782,СВЦЭМ!$A$39:$A$782,$A39,СВЦЭМ!$B$39:$B$782,J$11)+'СЕТ СН'!$F$12+СВЦЭМ!$D$10+'СЕТ СН'!$F$6-'СЕТ СН'!$F$22</f>
        <v>932.60705385000006</v>
      </c>
      <c r="K39" s="36">
        <f>SUMIFS(СВЦЭМ!$C$39:$C$782,СВЦЭМ!$A$39:$A$782,$A39,СВЦЭМ!$B$39:$B$782,K$11)+'СЕТ СН'!$F$12+СВЦЭМ!$D$10+'СЕТ СН'!$F$6-'СЕТ СН'!$F$22</f>
        <v>949.00851871999998</v>
      </c>
      <c r="L39" s="36">
        <f>SUMIFS(СВЦЭМ!$C$39:$C$782,СВЦЭМ!$A$39:$A$782,$A39,СВЦЭМ!$B$39:$B$782,L$11)+'СЕТ СН'!$F$12+СВЦЭМ!$D$10+'СЕТ СН'!$F$6-'СЕТ СН'!$F$22</f>
        <v>922.46246809000002</v>
      </c>
      <c r="M39" s="36">
        <f>SUMIFS(СВЦЭМ!$C$39:$C$782,СВЦЭМ!$A$39:$A$782,$A39,СВЦЭМ!$B$39:$B$782,M$11)+'СЕТ СН'!$F$12+СВЦЭМ!$D$10+'СЕТ СН'!$F$6-'СЕТ СН'!$F$22</f>
        <v>923.83301426000003</v>
      </c>
      <c r="N39" s="36">
        <f>SUMIFS(СВЦЭМ!$C$39:$C$782,СВЦЭМ!$A$39:$A$782,$A39,СВЦЭМ!$B$39:$B$782,N$11)+'СЕТ СН'!$F$12+СВЦЭМ!$D$10+'СЕТ СН'!$F$6-'СЕТ СН'!$F$22</f>
        <v>927.95582605000004</v>
      </c>
      <c r="O39" s="36">
        <f>SUMIFS(СВЦЭМ!$C$39:$C$782,СВЦЭМ!$A$39:$A$782,$A39,СВЦЭМ!$B$39:$B$782,O$11)+'СЕТ СН'!$F$12+СВЦЭМ!$D$10+'СЕТ СН'!$F$6-'СЕТ СН'!$F$22</f>
        <v>932.59291623000001</v>
      </c>
      <c r="P39" s="36">
        <f>SUMIFS(СВЦЭМ!$C$39:$C$782,СВЦЭМ!$A$39:$A$782,$A39,СВЦЭМ!$B$39:$B$782,P$11)+'СЕТ СН'!$F$12+СВЦЭМ!$D$10+'СЕТ СН'!$F$6-'СЕТ СН'!$F$22</f>
        <v>978.78730129999997</v>
      </c>
      <c r="Q39" s="36">
        <f>SUMIFS(СВЦЭМ!$C$39:$C$782,СВЦЭМ!$A$39:$A$782,$A39,СВЦЭМ!$B$39:$B$782,Q$11)+'СЕТ СН'!$F$12+СВЦЭМ!$D$10+'СЕТ СН'!$F$6-'СЕТ СН'!$F$22</f>
        <v>972.68453958999999</v>
      </c>
      <c r="R39" s="36">
        <f>SUMIFS(СВЦЭМ!$C$39:$C$782,СВЦЭМ!$A$39:$A$782,$A39,СВЦЭМ!$B$39:$B$782,R$11)+'СЕТ СН'!$F$12+СВЦЭМ!$D$10+'СЕТ СН'!$F$6-'СЕТ СН'!$F$22</f>
        <v>970.77816967000001</v>
      </c>
      <c r="S39" s="36">
        <f>SUMIFS(СВЦЭМ!$C$39:$C$782,СВЦЭМ!$A$39:$A$782,$A39,СВЦЭМ!$B$39:$B$782,S$11)+'СЕТ СН'!$F$12+СВЦЭМ!$D$10+'СЕТ СН'!$F$6-'СЕТ СН'!$F$22</f>
        <v>965.47612581999999</v>
      </c>
      <c r="T39" s="36">
        <f>SUMIFS(СВЦЭМ!$C$39:$C$782,СВЦЭМ!$A$39:$A$782,$A39,СВЦЭМ!$B$39:$B$782,T$11)+'СЕТ СН'!$F$12+СВЦЭМ!$D$10+'СЕТ СН'!$F$6-'СЕТ СН'!$F$22</f>
        <v>964.56043887999999</v>
      </c>
      <c r="U39" s="36">
        <f>SUMIFS(СВЦЭМ!$C$39:$C$782,СВЦЭМ!$A$39:$A$782,$A39,СВЦЭМ!$B$39:$B$782,U$11)+'СЕТ СН'!$F$12+СВЦЭМ!$D$10+'СЕТ СН'!$F$6-'СЕТ СН'!$F$22</f>
        <v>965.3375436</v>
      </c>
      <c r="V39" s="36">
        <f>SUMIFS(СВЦЭМ!$C$39:$C$782,СВЦЭМ!$A$39:$A$782,$A39,СВЦЭМ!$B$39:$B$782,V$11)+'СЕТ СН'!$F$12+СВЦЭМ!$D$10+'СЕТ СН'!$F$6-'СЕТ СН'!$F$22</f>
        <v>955.92737561000001</v>
      </c>
      <c r="W39" s="36">
        <f>SUMIFS(СВЦЭМ!$C$39:$C$782,СВЦЭМ!$A$39:$A$782,$A39,СВЦЭМ!$B$39:$B$782,W$11)+'СЕТ СН'!$F$12+СВЦЭМ!$D$10+'СЕТ СН'!$F$6-'СЕТ СН'!$F$22</f>
        <v>974.78676200000007</v>
      </c>
      <c r="X39" s="36">
        <f>SUMIFS(СВЦЭМ!$C$39:$C$782,СВЦЭМ!$A$39:$A$782,$A39,СВЦЭМ!$B$39:$B$782,X$11)+'СЕТ СН'!$F$12+СВЦЭМ!$D$10+'СЕТ СН'!$F$6-'СЕТ СН'!$F$22</f>
        <v>942.82142461000001</v>
      </c>
      <c r="Y39" s="36">
        <f>SUMIFS(СВЦЭМ!$C$39:$C$782,СВЦЭМ!$A$39:$A$782,$A39,СВЦЭМ!$B$39:$B$782,Y$11)+'СЕТ СН'!$F$12+СВЦЭМ!$D$10+'СЕТ СН'!$F$6-'СЕТ СН'!$F$22</f>
        <v>930.04200213000001</v>
      </c>
    </row>
    <row r="40" spans="1:25" ht="15.75" x14ac:dyDescent="0.2">
      <c r="A40" s="35">
        <f t="shared" si="0"/>
        <v>44406</v>
      </c>
      <c r="B40" s="36">
        <f>SUMIFS(СВЦЭМ!$C$39:$C$782,СВЦЭМ!$A$39:$A$782,$A40,СВЦЭМ!$B$39:$B$782,B$11)+'СЕТ СН'!$F$12+СВЦЭМ!$D$10+'СЕТ СН'!$F$6-'СЕТ СН'!$F$22</f>
        <v>975.73646787999996</v>
      </c>
      <c r="C40" s="36">
        <f>SUMIFS(СВЦЭМ!$C$39:$C$782,СВЦЭМ!$A$39:$A$782,$A40,СВЦЭМ!$B$39:$B$782,C$11)+'СЕТ СН'!$F$12+СВЦЭМ!$D$10+'СЕТ СН'!$F$6-'СЕТ СН'!$F$22</f>
        <v>1129.7394363299998</v>
      </c>
      <c r="D40" s="36">
        <f>SUMIFS(СВЦЭМ!$C$39:$C$782,СВЦЭМ!$A$39:$A$782,$A40,СВЦЭМ!$B$39:$B$782,D$11)+'СЕТ СН'!$F$12+СВЦЭМ!$D$10+'СЕТ СН'!$F$6-'СЕТ СН'!$F$22</f>
        <v>1097.5325578299999</v>
      </c>
      <c r="E40" s="36">
        <f>SUMIFS(СВЦЭМ!$C$39:$C$782,СВЦЭМ!$A$39:$A$782,$A40,СВЦЭМ!$B$39:$B$782,E$11)+'СЕТ СН'!$F$12+СВЦЭМ!$D$10+'СЕТ СН'!$F$6-'СЕТ СН'!$F$22</f>
        <v>1075.4704262999999</v>
      </c>
      <c r="F40" s="36">
        <f>SUMIFS(СВЦЭМ!$C$39:$C$782,СВЦЭМ!$A$39:$A$782,$A40,СВЦЭМ!$B$39:$B$782,F$11)+'СЕТ СН'!$F$12+СВЦЭМ!$D$10+'СЕТ СН'!$F$6-'СЕТ СН'!$F$22</f>
        <v>1069.58330626</v>
      </c>
      <c r="G40" s="36">
        <f>SUMIFS(СВЦЭМ!$C$39:$C$782,СВЦЭМ!$A$39:$A$782,$A40,СВЦЭМ!$B$39:$B$782,G$11)+'СЕТ СН'!$F$12+СВЦЭМ!$D$10+'СЕТ СН'!$F$6-'СЕТ СН'!$F$22</f>
        <v>1076.0751479799999</v>
      </c>
      <c r="H40" s="36">
        <f>SUMIFS(СВЦЭМ!$C$39:$C$782,СВЦЭМ!$A$39:$A$782,$A40,СВЦЭМ!$B$39:$B$782,H$11)+'СЕТ СН'!$F$12+СВЦЭМ!$D$10+'СЕТ СН'!$F$6-'СЕТ СН'!$F$22</f>
        <v>1119.7679745499997</v>
      </c>
      <c r="I40" s="36">
        <f>SUMIFS(СВЦЭМ!$C$39:$C$782,СВЦЭМ!$A$39:$A$782,$A40,СВЦЭМ!$B$39:$B$782,I$11)+'СЕТ СН'!$F$12+СВЦЭМ!$D$10+'СЕТ СН'!$F$6-'СЕТ СН'!$F$22</f>
        <v>1124.8970350699999</v>
      </c>
      <c r="J40" s="36">
        <f>SUMIFS(СВЦЭМ!$C$39:$C$782,СВЦЭМ!$A$39:$A$782,$A40,СВЦЭМ!$B$39:$B$782,J$11)+'СЕТ СН'!$F$12+СВЦЭМ!$D$10+'СЕТ СН'!$F$6-'СЕТ СН'!$F$22</f>
        <v>1027.79877493</v>
      </c>
      <c r="K40" s="36">
        <f>SUMIFS(СВЦЭМ!$C$39:$C$782,СВЦЭМ!$A$39:$A$782,$A40,СВЦЭМ!$B$39:$B$782,K$11)+'СЕТ СН'!$F$12+СВЦЭМ!$D$10+'СЕТ СН'!$F$6-'СЕТ СН'!$F$22</f>
        <v>984.97657154000001</v>
      </c>
      <c r="L40" s="36">
        <f>SUMIFS(СВЦЭМ!$C$39:$C$782,СВЦЭМ!$A$39:$A$782,$A40,СВЦЭМ!$B$39:$B$782,L$11)+'СЕТ СН'!$F$12+СВЦЭМ!$D$10+'СЕТ СН'!$F$6-'СЕТ СН'!$F$22</f>
        <v>993.06321648000005</v>
      </c>
      <c r="M40" s="36">
        <f>SUMIFS(СВЦЭМ!$C$39:$C$782,СВЦЭМ!$A$39:$A$782,$A40,СВЦЭМ!$B$39:$B$782,M$11)+'СЕТ СН'!$F$12+СВЦЭМ!$D$10+'СЕТ СН'!$F$6-'СЕТ СН'!$F$22</f>
        <v>1000.4647886</v>
      </c>
      <c r="N40" s="36">
        <f>SUMIFS(СВЦЭМ!$C$39:$C$782,СВЦЭМ!$A$39:$A$782,$A40,СВЦЭМ!$B$39:$B$782,N$11)+'СЕТ СН'!$F$12+СВЦЭМ!$D$10+'СЕТ СН'!$F$6-'СЕТ СН'!$F$22</f>
        <v>1000.03680811</v>
      </c>
      <c r="O40" s="36">
        <f>SUMIFS(СВЦЭМ!$C$39:$C$782,СВЦЭМ!$A$39:$A$782,$A40,СВЦЭМ!$B$39:$B$782,O$11)+'СЕТ СН'!$F$12+СВЦЭМ!$D$10+'СЕТ СН'!$F$6-'СЕТ СН'!$F$22</f>
        <v>991.87915891</v>
      </c>
      <c r="P40" s="36">
        <f>SUMIFS(СВЦЭМ!$C$39:$C$782,СВЦЭМ!$A$39:$A$782,$A40,СВЦЭМ!$B$39:$B$782,P$11)+'СЕТ СН'!$F$12+СВЦЭМ!$D$10+'СЕТ СН'!$F$6-'СЕТ СН'!$F$22</f>
        <v>1005.95853963</v>
      </c>
      <c r="Q40" s="36">
        <f>SUMIFS(СВЦЭМ!$C$39:$C$782,СВЦЭМ!$A$39:$A$782,$A40,СВЦЭМ!$B$39:$B$782,Q$11)+'СЕТ СН'!$F$12+СВЦЭМ!$D$10+'СЕТ СН'!$F$6-'СЕТ СН'!$F$22</f>
        <v>1012.3713657</v>
      </c>
      <c r="R40" s="36">
        <f>SUMIFS(СВЦЭМ!$C$39:$C$782,СВЦЭМ!$A$39:$A$782,$A40,СВЦЭМ!$B$39:$B$782,R$11)+'СЕТ СН'!$F$12+СВЦЭМ!$D$10+'СЕТ СН'!$F$6-'СЕТ СН'!$F$22</f>
        <v>1000.95432285</v>
      </c>
      <c r="S40" s="36">
        <f>SUMIFS(СВЦЭМ!$C$39:$C$782,СВЦЭМ!$A$39:$A$782,$A40,СВЦЭМ!$B$39:$B$782,S$11)+'СЕТ СН'!$F$12+СВЦЭМ!$D$10+'СЕТ СН'!$F$6-'СЕТ СН'!$F$22</f>
        <v>990.69903623000005</v>
      </c>
      <c r="T40" s="36">
        <f>SUMIFS(СВЦЭМ!$C$39:$C$782,СВЦЭМ!$A$39:$A$782,$A40,СВЦЭМ!$B$39:$B$782,T$11)+'СЕТ СН'!$F$12+СВЦЭМ!$D$10+'СЕТ СН'!$F$6-'СЕТ СН'!$F$22</f>
        <v>963.98523351000006</v>
      </c>
      <c r="U40" s="36">
        <f>SUMIFS(СВЦЭМ!$C$39:$C$782,СВЦЭМ!$A$39:$A$782,$A40,СВЦЭМ!$B$39:$B$782,U$11)+'СЕТ СН'!$F$12+СВЦЭМ!$D$10+'СЕТ СН'!$F$6-'СЕТ СН'!$F$22</f>
        <v>949.86884515999998</v>
      </c>
      <c r="V40" s="36">
        <f>SUMIFS(СВЦЭМ!$C$39:$C$782,СВЦЭМ!$A$39:$A$782,$A40,СВЦЭМ!$B$39:$B$782,V$11)+'СЕТ СН'!$F$12+СВЦЭМ!$D$10+'СЕТ СН'!$F$6-'СЕТ СН'!$F$22</f>
        <v>939.48182137000003</v>
      </c>
      <c r="W40" s="36">
        <f>SUMIFS(СВЦЭМ!$C$39:$C$782,СВЦЭМ!$A$39:$A$782,$A40,СВЦЭМ!$B$39:$B$782,W$11)+'СЕТ СН'!$F$12+СВЦЭМ!$D$10+'СЕТ СН'!$F$6-'СЕТ СН'!$F$22</f>
        <v>966.65623544000005</v>
      </c>
      <c r="X40" s="36">
        <f>SUMIFS(СВЦЭМ!$C$39:$C$782,СВЦЭМ!$A$39:$A$782,$A40,СВЦЭМ!$B$39:$B$782,X$11)+'СЕТ СН'!$F$12+СВЦЭМ!$D$10+'СЕТ СН'!$F$6-'СЕТ СН'!$F$22</f>
        <v>973.04516923000006</v>
      </c>
      <c r="Y40" s="36">
        <f>SUMIFS(СВЦЭМ!$C$39:$C$782,СВЦЭМ!$A$39:$A$782,$A40,СВЦЭМ!$B$39:$B$782,Y$11)+'СЕТ СН'!$F$12+СВЦЭМ!$D$10+'СЕТ СН'!$F$6-'СЕТ СН'!$F$22</f>
        <v>1050.85450242</v>
      </c>
    </row>
    <row r="41" spans="1:25" ht="15.75" x14ac:dyDescent="0.2">
      <c r="A41" s="35">
        <f t="shared" si="0"/>
        <v>44407</v>
      </c>
      <c r="B41" s="36">
        <f>SUMIFS(СВЦЭМ!$C$39:$C$782,СВЦЭМ!$A$39:$A$782,$A41,СВЦЭМ!$B$39:$B$782,B$11)+'СЕТ СН'!$F$12+СВЦЭМ!$D$10+'СЕТ СН'!$F$6-'СЕТ СН'!$F$22</f>
        <v>1051.8163797899999</v>
      </c>
      <c r="C41" s="36">
        <f>SUMIFS(СВЦЭМ!$C$39:$C$782,СВЦЭМ!$A$39:$A$782,$A41,СВЦЭМ!$B$39:$B$782,C$11)+'СЕТ СН'!$F$12+СВЦЭМ!$D$10+'СЕТ СН'!$F$6-'СЕТ СН'!$F$22</f>
        <v>1064.6226439699999</v>
      </c>
      <c r="D41" s="36">
        <f>SUMIFS(СВЦЭМ!$C$39:$C$782,СВЦЭМ!$A$39:$A$782,$A41,СВЦЭМ!$B$39:$B$782,D$11)+'СЕТ СН'!$F$12+СВЦЭМ!$D$10+'СЕТ СН'!$F$6-'СЕТ СН'!$F$22</f>
        <v>1030.0405654399999</v>
      </c>
      <c r="E41" s="36">
        <f>SUMIFS(СВЦЭМ!$C$39:$C$782,СВЦЭМ!$A$39:$A$782,$A41,СВЦЭМ!$B$39:$B$782,E$11)+'СЕТ СН'!$F$12+СВЦЭМ!$D$10+'СЕТ СН'!$F$6-'СЕТ СН'!$F$22</f>
        <v>1043.3905996999999</v>
      </c>
      <c r="F41" s="36">
        <f>SUMIFS(СВЦЭМ!$C$39:$C$782,СВЦЭМ!$A$39:$A$782,$A41,СВЦЭМ!$B$39:$B$782,F$11)+'СЕТ СН'!$F$12+СВЦЭМ!$D$10+'СЕТ СН'!$F$6-'СЕТ СН'!$F$22</f>
        <v>1052.2420966</v>
      </c>
      <c r="G41" s="36">
        <f>SUMIFS(СВЦЭМ!$C$39:$C$782,СВЦЭМ!$A$39:$A$782,$A41,СВЦЭМ!$B$39:$B$782,G$11)+'СЕТ СН'!$F$12+СВЦЭМ!$D$10+'СЕТ СН'!$F$6-'СЕТ СН'!$F$22</f>
        <v>1021.36320884</v>
      </c>
      <c r="H41" s="36">
        <f>SUMIFS(СВЦЭМ!$C$39:$C$782,СВЦЭМ!$A$39:$A$782,$A41,СВЦЭМ!$B$39:$B$782,H$11)+'СЕТ СН'!$F$12+СВЦЭМ!$D$10+'СЕТ СН'!$F$6-'СЕТ СН'!$F$22</f>
        <v>1017.69297412</v>
      </c>
      <c r="I41" s="36">
        <f>SUMIFS(СВЦЭМ!$C$39:$C$782,СВЦЭМ!$A$39:$A$782,$A41,СВЦЭМ!$B$39:$B$782,I$11)+'СЕТ СН'!$F$12+СВЦЭМ!$D$10+'СЕТ СН'!$F$6-'СЕТ СН'!$F$22</f>
        <v>982.16306033000001</v>
      </c>
      <c r="J41" s="36">
        <f>SUMIFS(СВЦЭМ!$C$39:$C$782,СВЦЭМ!$A$39:$A$782,$A41,СВЦЭМ!$B$39:$B$782,J$11)+'СЕТ СН'!$F$12+СВЦЭМ!$D$10+'СЕТ СН'!$F$6-'СЕТ СН'!$F$22</f>
        <v>947.03466584</v>
      </c>
      <c r="K41" s="36">
        <f>SUMIFS(СВЦЭМ!$C$39:$C$782,СВЦЭМ!$A$39:$A$782,$A41,СВЦЭМ!$B$39:$B$782,K$11)+'СЕТ СН'!$F$12+СВЦЭМ!$D$10+'СЕТ СН'!$F$6-'СЕТ СН'!$F$22</f>
        <v>925.44656886999996</v>
      </c>
      <c r="L41" s="36">
        <f>SUMIFS(СВЦЭМ!$C$39:$C$782,СВЦЭМ!$A$39:$A$782,$A41,СВЦЭМ!$B$39:$B$782,L$11)+'СЕТ СН'!$F$12+СВЦЭМ!$D$10+'СЕТ СН'!$F$6-'СЕТ СН'!$F$22</f>
        <v>922.67512173</v>
      </c>
      <c r="M41" s="36">
        <f>SUMIFS(СВЦЭМ!$C$39:$C$782,СВЦЭМ!$A$39:$A$782,$A41,СВЦЭМ!$B$39:$B$782,M$11)+'СЕТ СН'!$F$12+СВЦЭМ!$D$10+'СЕТ СН'!$F$6-'СЕТ СН'!$F$22</f>
        <v>922.46223899000006</v>
      </c>
      <c r="N41" s="36">
        <f>SUMIFS(СВЦЭМ!$C$39:$C$782,СВЦЭМ!$A$39:$A$782,$A41,СВЦЭМ!$B$39:$B$782,N$11)+'СЕТ СН'!$F$12+СВЦЭМ!$D$10+'СЕТ СН'!$F$6-'СЕТ СН'!$F$22</f>
        <v>933.46139665999999</v>
      </c>
      <c r="O41" s="36">
        <f>SUMIFS(СВЦЭМ!$C$39:$C$782,СВЦЭМ!$A$39:$A$782,$A41,СВЦЭМ!$B$39:$B$782,O$11)+'СЕТ СН'!$F$12+СВЦЭМ!$D$10+'СЕТ СН'!$F$6-'СЕТ СН'!$F$22</f>
        <v>932.67838438000001</v>
      </c>
      <c r="P41" s="36">
        <f>SUMIFS(СВЦЭМ!$C$39:$C$782,СВЦЭМ!$A$39:$A$782,$A41,СВЦЭМ!$B$39:$B$782,P$11)+'СЕТ СН'!$F$12+СВЦЭМ!$D$10+'СЕТ СН'!$F$6-'СЕТ СН'!$F$22</f>
        <v>943.04886984000007</v>
      </c>
      <c r="Q41" s="36">
        <f>SUMIFS(СВЦЭМ!$C$39:$C$782,СВЦЭМ!$A$39:$A$782,$A41,СВЦЭМ!$B$39:$B$782,Q$11)+'СЕТ СН'!$F$12+СВЦЭМ!$D$10+'СЕТ СН'!$F$6-'СЕТ СН'!$F$22</f>
        <v>954.60567080999999</v>
      </c>
      <c r="R41" s="36">
        <f>SUMIFS(СВЦЭМ!$C$39:$C$782,СВЦЭМ!$A$39:$A$782,$A41,СВЦЭМ!$B$39:$B$782,R$11)+'СЕТ СН'!$F$12+СВЦЭМ!$D$10+'СЕТ СН'!$F$6-'СЕТ СН'!$F$22</f>
        <v>950.13611123999999</v>
      </c>
      <c r="S41" s="36">
        <f>SUMIFS(СВЦЭМ!$C$39:$C$782,СВЦЭМ!$A$39:$A$782,$A41,СВЦЭМ!$B$39:$B$782,S$11)+'СЕТ СН'!$F$12+СВЦЭМ!$D$10+'СЕТ СН'!$F$6-'СЕТ СН'!$F$22</f>
        <v>951.22123409000005</v>
      </c>
      <c r="T41" s="36">
        <f>SUMIFS(СВЦЭМ!$C$39:$C$782,СВЦЭМ!$A$39:$A$782,$A41,СВЦЭМ!$B$39:$B$782,T$11)+'СЕТ СН'!$F$12+СВЦЭМ!$D$10+'СЕТ СН'!$F$6-'СЕТ СН'!$F$22</f>
        <v>958.16139297000007</v>
      </c>
      <c r="U41" s="36">
        <f>SUMIFS(СВЦЭМ!$C$39:$C$782,СВЦЭМ!$A$39:$A$782,$A41,СВЦЭМ!$B$39:$B$782,U$11)+'СЕТ СН'!$F$12+СВЦЭМ!$D$10+'СЕТ СН'!$F$6-'СЕТ СН'!$F$22</f>
        <v>989.26089645000002</v>
      </c>
      <c r="V41" s="36">
        <f>SUMIFS(СВЦЭМ!$C$39:$C$782,СВЦЭМ!$A$39:$A$782,$A41,СВЦЭМ!$B$39:$B$782,V$11)+'СЕТ СН'!$F$12+СВЦЭМ!$D$10+'СЕТ СН'!$F$6-'СЕТ СН'!$F$22</f>
        <v>966.27531136000005</v>
      </c>
      <c r="W41" s="36">
        <f>SUMIFS(СВЦЭМ!$C$39:$C$782,СВЦЭМ!$A$39:$A$782,$A41,СВЦЭМ!$B$39:$B$782,W$11)+'СЕТ СН'!$F$12+СВЦЭМ!$D$10+'СЕТ СН'!$F$6-'СЕТ СН'!$F$22</f>
        <v>990.67664987000001</v>
      </c>
      <c r="X41" s="36">
        <f>SUMIFS(СВЦЭМ!$C$39:$C$782,СВЦЭМ!$A$39:$A$782,$A41,СВЦЭМ!$B$39:$B$782,X$11)+'СЕТ СН'!$F$12+СВЦЭМ!$D$10+'СЕТ СН'!$F$6-'СЕТ СН'!$F$22</f>
        <v>962.80820451</v>
      </c>
      <c r="Y41" s="36">
        <f>SUMIFS(СВЦЭМ!$C$39:$C$782,СВЦЭМ!$A$39:$A$782,$A41,СВЦЭМ!$B$39:$B$782,Y$11)+'СЕТ СН'!$F$12+СВЦЭМ!$D$10+'СЕТ СН'!$F$6-'СЕТ СН'!$F$22</f>
        <v>948.80537363999997</v>
      </c>
    </row>
    <row r="42" spans="1:25" ht="15.75" x14ac:dyDescent="0.2">
      <c r="A42" s="35">
        <f t="shared" si="0"/>
        <v>44408</v>
      </c>
      <c r="B42" s="36">
        <f>SUMIFS(СВЦЭМ!$C$39:$C$782,СВЦЭМ!$A$39:$A$782,$A42,СВЦЭМ!$B$39:$B$782,B$11)+'СЕТ СН'!$F$12+СВЦЭМ!$D$10+'СЕТ СН'!$F$6-'СЕТ СН'!$F$22</f>
        <v>1008.0699176000001</v>
      </c>
      <c r="C42" s="36">
        <f>SUMIFS(СВЦЭМ!$C$39:$C$782,СВЦЭМ!$A$39:$A$782,$A42,СВЦЭМ!$B$39:$B$782,C$11)+'СЕТ СН'!$F$12+СВЦЭМ!$D$10+'СЕТ СН'!$F$6-'СЕТ СН'!$F$22</f>
        <v>1106.8158722199998</v>
      </c>
      <c r="D42" s="36">
        <f>SUMIFS(СВЦЭМ!$C$39:$C$782,СВЦЭМ!$A$39:$A$782,$A42,СВЦЭМ!$B$39:$B$782,D$11)+'СЕТ СН'!$F$12+СВЦЭМ!$D$10+'СЕТ СН'!$F$6-'СЕТ СН'!$F$22</f>
        <v>1144.5797831599998</v>
      </c>
      <c r="E42" s="36">
        <f>SUMIFS(СВЦЭМ!$C$39:$C$782,СВЦЭМ!$A$39:$A$782,$A42,СВЦЭМ!$B$39:$B$782,E$11)+'СЕТ СН'!$F$12+СВЦЭМ!$D$10+'СЕТ СН'!$F$6-'СЕТ СН'!$F$22</f>
        <v>1125.6521314300001</v>
      </c>
      <c r="F42" s="36">
        <f>SUMIFS(СВЦЭМ!$C$39:$C$782,СВЦЭМ!$A$39:$A$782,$A42,СВЦЭМ!$B$39:$B$782,F$11)+'СЕТ СН'!$F$12+СВЦЭМ!$D$10+'СЕТ СН'!$F$6-'СЕТ СН'!$F$22</f>
        <v>1106.2721774199999</v>
      </c>
      <c r="G42" s="36">
        <f>SUMIFS(СВЦЭМ!$C$39:$C$782,СВЦЭМ!$A$39:$A$782,$A42,СВЦЭМ!$B$39:$B$782,G$11)+'СЕТ СН'!$F$12+СВЦЭМ!$D$10+'СЕТ СН'!$F$6-'СЕТ СН'!$F$22</f>
        <v>1114.7607364999999</v>
      </c>
      <c r="H42" s="36">
        <f>SUMIFS(СВЦЭМ!$C$39:$C$782,СВЦЭМ!$A$39:$A$782,$A42,СВЦЭМ!$B$39:$B$782,H$11)+'СЕТ СН'!$F$12+СВЦЭМ!$D$10+'СЕТ СН'!$F$6-'СЕТ СН'!$F$22</f>
        <v>1096.5923010199999</v>
      </c>
      <c r="I42" s="36">
        <f>SUMIFS(СВЦЭМ!$C$39:$C$782,СВЦЭМ!$A$39:$A$782,$A42,СВЦЭМ!$B$39:$B$782,I$11)+'СЕТ СН'!$F$12+СВЦЭМ!$D$10+'СЕТ СН'!$F$6-'СЕТ СН'!$F$22</f>
        <v>1019.43806455</v>
      </c>
      <c r="J42" s="36">
        <f>SUMIFS(СВЦЭМ!$C$39:$C$782,СВЦЭМ!$A$39:$A$782,$A42,СВЦЭМ!$B$39:$B$782,J$11)+'СЕТ СН'!$F$12+СВЦЭМ!$D$10+'СЕТ СН'!$F$6-'СЕТ СН'!$F$22</f>
        <v>976.47036036999998</v>
      </c>
      <c r="K42" s="36">
        <f>SUMIFS(СВЦЭМ!$C$39:$C$782,СВЦЭМ!$A$39:$A$782,$A42,СВЦЭМ!$B$39:$B$782,K$11)+'СЕТ СН'!$F$12+СВЦЭМ!$D$10+'СЕТ СН'!$F$6-'СЕТ СН'!$F$22</f>
        <v>937.24917541000002</v>
      </c>
      <c r="L42" s="36">
        <f>SUMIFS(СВЦЭМ!$C$39:$C$782,СВЦЭМ!$A$39:$A$782,$A42,СВЦЭМ!$B$39:$B$782,L$11)+'СЕТ СН'!$F$12+СВЦЭМ!$D$10+'СЕТ СН'!$F$6-'СЕТ СН'!$F$22</f>
        <v>947.70622137999999</v>
      </c>
      <c r="M42" s="36">
        <f>SUMIFS(СВЦЭМ!$C$39:$C$782,СВЦЭМ!$A$39:$A$782,$A42,СВЦЭМ!$B$39:$B$782,M$11)+'СЕТ СН'!$F$12+СВЦЭМ!$D$10+'СЕТ СН'!$F$6-'СЕТ СН'!$F$22</f>
        <v>960.76145936</v>
      </c>
      <c r="N42" s="36">
        <f>SUMIFS(СВЦЭМ!$C$39:$C$782,СВЦЭМ!$A$39:$A$782,$A42,СВЦЭМ!$B$39:$B$782,N$11)+'СЕТ СН'!$F$12+СВЦЭМ!$D$10+'СЕТ СН'!$F$6-'СЕТ СН'!$F$22</f>
        <v>978.08218577000002</v>
      </c>
      <c r="O42" s="36">
        <f>SUMIFS(СВЦЭМ!$C$39:$C$782,СВЦЭМ!$A$39:$A$782,$A42,СВЦЭМ!$B$39:$B$782,O$11)+'СЕТ СН'!$F$12+СВЦЭМ!$D$10+'СЕТ СН'!$F$6-'СЕТ СН'!$F$22</f>
        <v>966.38159154000004</v>
      </c>
      <c r="P42" s="36">
        <f>SUMIFS(СВЦЭМ!$C$39:$C$782,СВЦЭМ!$A$39:$A$782,$A42,СВЦЭМ!$B$39:$B$782,P$11)+'СЕТ СН'!$F$12+СВЦЭМ!$D$10+'СЕТ СН'!$F$6-'СЕТ СН'!$F$22</f>
        <v>919.43896974000006</v>
      </c>
      <c r="Q42" s="36">
        <f>SUMIFS(СВЦЭМ!$C$39:$C$782,СВЦЭМ!$A$39:$A$782,$A42,СВЦЭМ!$B$39:$B$782,Q$11)+'СЕТ СН'!$F$12+СВЦЭМ!$D$10+'СЕТ СН'!$F$6-'СЕТ СН'!$F$22</f>
        <v>866.86833681999997</v>
      </c>
      <c r="R42" s="36">
        <f>SUMIFS(СВЦЭМ!$C$39:$C$782,СВЦЭМ!$A$39:$A$782,$A42,СВЦЭМ!$B$39:$B$782,R$11)+'СЕТ СН'!$F$12+СВЦЭМ!$D$10+'СЕТ СН'!$F$6-'СЕТ СН'!$F$22</f>
        <v>860.73787124</v>
      </c>
      <c r="S42" s="36">
        <f>SUMIFS(СВЦЭМ!$C$39:$C$782,СВЦЭМ!$A$39:$A$782,$A42,СВЦЭМ!$B$39:$B$782,S$11)+'СЕТ СН'!$F$12+СВЦЭМ!$D$10+'СЕТ СН'!$F$6-'СЕТ СН'!$F$22</f>
        <v>859.17193562</v>
      </c>
      <c r="T42" s="36">
        <f>SUMIFS(СВЦЭМ!$C$39:$C$782,СВЦЭМ!$A$39:$A$782,$A42,СВЦЭМ!$B$39:$B$782,T$11)+'СЕТ СН'!$F$12+СВЦЭМ!$D$10+'СЕТ СН'!$F$6-'СЕТ СН'!$F$22</f>
        <v>866.95715667000002</v>
      </c>
      <c r="U42" s="36">
        <f>SUMIFS(СВЦЭМ!$C$39:$C$782,СВЦЭМ!$A$39:$A$782,$A42,СВЦЭМ!$B$39:$B$782,U$11)+'СЕТ СН'!$F$12+СВЦЭМ!$D$10+'СЕТ СН'!$F$6-'СЕТ СН'!$F$22</f>
        <v>866.27321543000005</v>
      </c>
      <c r="V42" s="36">
        <f>SUMIFS(СВЦЭМ!$C$39:$C$782,СВЦЭМ!$A$39:$A$782,$A42,СВЦЭМ!$B$39:$B$782,V$11)+'СЕТ СН'!$F$12+СВЦЭМ!$D$10+'СЕТ СН'!$F$6-'СЕТ СН'!$F$22</f>
        <v>848.02214188000005</v>
      </c>
      <c r="W42" s="36">
        <f>SUMIFS(СВЦЭМ!$C$39:$C$782,СВЦЭМ!$A$39:$A$782,$A42,СВЦЭМ!$B$39:$B$782,W$11)+'СЕТ СН'!$F$12+СВЦЭМ!$D$10+'СЕТ СН'!$F$6-'СЕТ СН'!$F$22</f>
        <v>844.95882886000004</v>
      </c>
      <c r="X42" s="36">
        <f>SUMIFS(СВЦЭМ!$C$39:$C$782,СВЦЭМ!$A$39:$A$782,$A42,СВЦЭМ!$B$39:$B$782,X$11)+'СЕТ СН'!$F$12+СВЦЭМ!$D$10+'СЕТ СН'!$F$6-'СЕТ СН'!$F$22</f>
        <v>891.16512224999997</v>
      </c>
      <c r="Y42" s="36">
        <f>SUMIFS(СВЦЭМ!$C$39:$C$782,СВЦЭМ!$A$39:$A$782,$A42,СВЦЭМ!$B$39:$B$782,Y$11)+'СЕТ СН'!$F$12+СВЦЭМ!$D$10+'СЕТ СН'!$F$6-'СЕТ СН'!$F$22</f>
        <v>914.87679966999997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01.07.2021</v>
      </c>
      <c r="B48" s="36">
        <f>SUMIFS(СВЦЭМ!$C$39:$C$782,СВЦЭМ!$A$39:$A$782,$A48,СВЦЭМ!$B$39:$B$782,B$47)+'СЕТ СН'!$G$12+СВЦЭМ!$D$10+'СЕТ СН'!$G$6-'СЕТ СН'!$G$22</f>
        <v>1105.6245294999999</v>
      </c>
      <c r="C48" s="36">
        <f>SUMIFS(СВЦЭМ!$C$39:$C$782,СВЦЭМ!$A$39:$A$782,$A48,СВЦЭМ!$B$39:$B$782,C$47)+'СЕТ СН'!$G$12+СВЦЭМ!$D$10+'СЕТ СН'!$G$6-'СЕТ СН'!$G$22</f>
        <v>1120.7902681199998</v>
      </c>
      <c r="D48" s="36">
        <f>SUMIFS(СВЦЭМ!$C$39:$C$782,СВЦЭМ!$A$39:$A$782,$A48,СВЦЭМ!$B$39:$B$782,D$47)+'СЕТ СН'!$G$12+СВЦЭМ!$D$10+'СЕТ СН'!$G$6-'СЕТ СН'!$G$22</f>
        <v>1151.4891620599999</v>
      </c>
      <c r="E48" s="36">
        <f>SUMIFS(СВЦЭМ!$C$39:$C$782,СВЦЭМ!$A$39:$A$782,$A48,СВЦЭМ!$B$39:$B$782,E$47)+'СЕТ СН'!$G$12+СВЦЭМ!$D$10+'СЕТ СН'!$G$6-'СЕТ СН'!$G$22</f>
        <v>1169.43065705</v>
      </c>
      <c r="F48" s="36">
        <f>SUMIFS(СВЦЭМ!$C$39:$C$782,СВЦЭМ!$A$39:$A$782,$A48,СВЦЭМ!$B$39:$B$782,F$47)+'СЕТ СН'!$G$12+СВЦЭМ!$D$10+'СЕТ СН'!$G$6-'СЕТ СН'!$G$22</f>
        <v>1165.67246163</v>
      </c>
      <c r="G48" s="36">
        <f>SUMIFS(СВЦЭМ!$C$39:$C$782,СВЦЭМ!$A$39:$A$782,$A48,СВЦЭМ!$B$39:$B$782,G$47)+'СЕТ СН'!$G$12+СВЦЭМ!$D$10+'СЕТ СН'!$G$6-'СЕТ СН'!$G$22</f>
        <v>1156.0291553099999</v>
      </c>
      <c r="H48" s="36">
        <f>SUMIFS(СВЦЭМ!$C$39:$C$782,СВЦЭМ!$A$39:$A$782,$A48,СВЦЭМ!$B$39:$B$782,H$47)+'СЕТ СН'!$G$12+СВЦЭМ!$D$10+'СЕТ СН'!$G$6-'СЕТ СН'!$G$22</f>
        <v>1136.20579735</v>
      </c>
      <c r="I48" s="36">
        <f>SUMIFS(СВЦЭМ!$C$39:$C$782,СВЦЭМ!$A$39:$A$782,$A48,СВЦЭМ!$B$39:$B$782,I$47)+'СЕТ СН'!$G$12+СВЦЭМ!$D$10+'СЕТ СН'!$G$6-'СЕТ СН'!$G$22</f>
        <v>1094.0350668199999</v>
      </c>
      <c r="J48" s="36">
        <f>SUMIFS(СВЦЭМ!$C$39:$C$782,СВЦЭМ!$A$39:$A$782,$A48,СВЦЭМ!$B$39:$B$782,J$47)+'СЕТ СН'!$G$12+СВЦЭМ!$D$10+'СЕТ СН'!$G$6-'СЕТ СН'!$G$22</f>
        <v>1064.02221452</v>
      </c>
      <c r="K48" s="36">
        <f>SUMIFS(СВЦЭМ!$C$39:$C$782,СВЦЭМ!$A$39:$A$782,$A48,СВЦЭМ!$B$39:$B$782,K$47)+'СЕТ СН'!$G$12+СВЦЭМ!$D$10+'СЕТ СН'!$G$6-'СЕТ СН'!$G$22</f>
        <v>1138.15582877</v>
      </c>
      <c r="L48" s="36">
        <f>SUMIFS(СВЦЭМ!$C$39:$C$782,СВЦЭМ!$A$39:$A$782,$A48,СВЦЭМ!$B$39:$B$782,L$47)+'СЕТ СН'!$G$12+СВЦЭМ!$D$10+'СЕТ СН'!$G$6-'СЕТ СН'!$G$22</f>
        <v>1144.5812536999999</v>
      </c>
      <c r="M48" s="36">
        <f>SUMIFS(СВЦЭМ!$C$39:$C$782,СВЦЭМ!$A$39:$A$782,$A48,СВЦЭМ!$B$39:$B$782,M$47)+'СЕТ СН'!$G$12+СВЦЭМ!$D$10+'СЕТ СН'!$G$6-'СЕТ СН'!$G$22</f>
        <v>1072.5687285499998</v>
      </c>
      <c r="N48" s="36">
        <f>SUMIFS(СВЦЭМ!$C$39:$C$782,СВЦЭМ!$A$39:$A$782,$A48,СВЦЭМ!$B$39:$B$782,N$47)+'СЕТ СН'!$G$12+СВЦЭМ!$D$10+'СЕТ СН'!$G$6-'СЕТ СН'!$G$22</f>
        <v>1017.39998823</v>
      </c>
      <c r="O48" s="36">
        <f>SUMIFS(СВЦЭМ!$C$39:$C$782,СВЦЭМ!$A$39:$A$782,$A48,СВЦЭМ!$B$39:$B$782,O$47)+'СЕТ СН'!$G$12+СВЦЭМ!$D$10+'СЕТ СН'!$G$6-'СЕТ СН'!$G$22</f>
        <v>1021.06628598</v>
      </c>
      <c r="P48" s="36">
        <f>SUMIFS(СВЦЭМ!$C$39:$C$782,СВЦЭМ!$A$39:$A$782,$A48,СВЦЭМ!$B$39:$B$782,P$47)+'СЕТ СН'!$G$12+СВЦЭМ!$D$10+'СЕТ СН'!$G$6-'СЕТ СН'!$G$22</f>
        <v>1022.29094608</v>
      </c>
      <c r="Q48" s="36">
        <f>SUMIFS(СВЦЭМ!$C$39:$C$782,СВЦЭМ!$A$39:$A$782,$A48,СВЦЭМ!$B$39:$B$782,Q$47)+'СЕТ СН'!$G$12+СВЦЭМ!$D$10+'СЕТ СН'!$G$6-'СЕТ СН'!$G$22</f>
        <v>1032.2809005199999</v>
      </c>
      <c r="R48" s="36">
        <f>SUMIFS(СВЦЭМ!$C$39:$C$782,СВЦЭМ!$A$39:$A$782,$A48,СВЦЭМ!$B$39:$B$782,R$47)+'СЕТ СН'!$G$12+СВЦЭМ!$D$10+'СЕТ СН'!$G$6-'СЕТ СН'!$G$22</f>
        <v>1020.69477313</v>
      </c>
      <c r="S48" s="36">
        <f>SUMIFS(СВЦЭМ!$C$39:$C$782,СВЦЭМ!$A$39:$A$782,$A48,СВЦЭМ!$B$39:$B$782,S$47)+'СЕТ СН'!$G$12+СВЦЭМ!$D$10+'СЕТ СН'!$G$6-'СЕТ СН'!$G$22</f>
        <v>1003.4946639</v>
      </c>
      <c r="T48" s="36">
        <f>SUMIFS(СВЦЭМ!$C$39:$C$782,СВЦЭМ!$A$39:$A$782,$A48,СВЦЭМ!$B$39:$B$782,T$47)+'СЕТ СН'!$G$12+СВЦЭМ!$D$10+'СЕТ СН'!$G$6-'СЕТ СН'!$G$22</f>
        <v>1045.6294584899999</v>
      </c>
      <c r="U48" s="36">
        <f>SUMIFS(СВЦЭМ!$C$39:$C$782,СВЦЭМ!$A$39:$A$782,$A48,СВЦЭМ!$B$39:$B$782,U$47)+'СЕТ СН'!$G$12+СВЦЭМ!$D$10+'СЕТ СН'!$G$6-'СЕТ СН'!$G$22</f>
        <v>1060.1492543299998</v>
      </c>
      <c r="V48" s="36">
        <f>SUMIFS(СВЦЭМ!$C$39:$C$782,СВЦЭМ!$A$39:$A$782,$A48,СВЦЭМ!$B$39:$B$782,V$47)+'СЕТ СН'!$G$12+СВЦЭМ!$D$10+'СЕТ СН'!$G$6-'СЕТ СН'!$G$22</f>
        <v>1057.4463529699999</v>
      </c>
      <c r="W48" s="36">
        <f>SUMIFS(СВЦЭМ!$C$39:$C$782,СВЦЭМ!$A$39:$A$782,$A48,СВЦЭМ!$B$39:$B$782,W$47)+'СЕТ СН'!$G$12+СВЦЭМ!$D$10+'СЕТ СН'!$G$6-'СЕТ СН'!$G$22</f>
        <v>1079.3403480099998</v>
      </c>
      <c r="X48" s="36">
        <f>SUMIFS(СВЦЭМ!$C$39:$C$782,СВЦЭМ!$A$39:$A$782,$A48,СВЦЭМ!$B$39:$B$782,X$47)+'СЕТ СН'!$G$12+СВЦЭМ!$D$10+'СЕТ СН'!$G$6-'СЕТ СН'!$G$22</f>
        <v>1041.13946033</v>
      </c>
      <c r="Y48" s="36">
        <f>SUMIFS(СВЦЭМ!$C$39:$C$782,СВЦЭМ!$A$39:$A$782,$A48,СВЦЭМ!$B$39:$B$782,Y$47)+'СЕТ СН'!$G$12+СВЦЭМ!$D$10+'СЕТ СН'!$G$6-'СЕТ СН'!$G$22</f>
        <v>1002.40034201</v>
      </c>
    </row>
    <row r="49" spans="1:25" ht="15.75" x14ac:dyDescent="0.2">
      <c r="A49" s="35">
        <f>A48+1</f>
        <v>44379</v>
      </c>
      <c r="B49" s="36">
        <f>SUMIFS(СВЦЭМ!$C$39:$C$782,СВЦЭМ!$A$39:$A$782,$A49,СВЦЭМ!$B$39:$B$782,B$47)+'СЕТ СН'!$G$12+СВЦЭМ!$D$10+'СЕТ СН'!$G$6-'СЕТ СН'!$G$22</f>
        <v>1080.2416286099999</v>
      </c>
      <c r="C49" s="36">
        <f>SUMIFS(СВЦЭМ!$C$39:$C$782,СВЦЭМ!$A$39:$A$782,$A49,СВЦЭМ!$B$39:$B$782,C$47)+'СЕТ СН'!$G$12+СВЦЭМ!$D$10+'СЕТ СН'!$G$6-'СЕТ СН'!$G$22</f>
        <v>1119.3695020799998</v>
      </c>
      <c r="D49" s="36">
        <f>SUMIFS(СВЦЭМ!$C$39:$C$782,СВЦЭМ!$A$39:$A$782,$A49,СВЦЭМ!$B$39:$B$782,D$47)+'СЕТ СН'!$G$12+СВЦЭМ!$D$10+'СЕТ СН'!$G$6-'СЕТ СН'!$G$22</f>
        <v>1156.7553841399999</v>
      </c>
      <c r="E49" s="36">
        <f>SUMIFS(СВЦЭМ!$C$39:$C$782,СВЦЭМ!$A$39:$A$782,$A49,СВЦЭМ!$B$39:$B$782,E$47)+'СЕТ СН'!$G$12+СВЦЭМ!$D$10+'СЕТ СН'!$G$6-'СЕТ СН'!$G$22</f>
        <v>1161.17023582</v>
      </c>
      <c r="F49" s="36">
        <f>SUMIFS(СВЦЭМ!$C$39:$C$782,СВЦЭМ!$A$39:$A$782,$A49,СВЦЭМ!$B$39:$B$782,F$47)+'СЕТ СН'!$G$12+СВЦЭМ!$D$10+'СЕТ СН'!$G$6-'СЕТ СН'!$G$22</f>
        <v>1163.49050556</v>
      </c>
      <c r="G49" s="36">
        <f>SUMIFS(СВЦЭМ!$C$39:$C$782,СВЦЭМ!$A$39:$A$782,$A49,СВЦЭМ!$B$39:$B$782,G$47)+'СЕТ СН'!$G$12+СВЦЭМ!$D$10+'СЕТ СН'!$G$6-'СЕТ СН'!$G$22</f>
        <v>1151.81408519</v>
      </c>
      <c r="H49" s="36">
        <f>SUMIFS(СВЦЭМ!$C$39:$C$782,СВЦЭМ!$A$39:$A$782,$A49,СВЦЭМ!$B$39:$B$782,H$47)+'СЕТ СН'!$G$12+СВЦЭМ!$D$10+'СЕТ СН'!$G$6-'СЕТ СН'!$G$22</f>
        <v>1122.8041812699998</v>
      </c>
      <c r="I49" s="36">
        <f>SUMIFS(СВЦЭМ!$C$39:$C$782,СВЦЭМ!$A$39:$A$782,$A49,СВЦЭМ!$B$39:$B$782,I$47)+'СЕТ СН'!$G$12+СВЦЭМ!$D$10+'СЕТ СН'!$G$6-'СЕТ СН'!$G$22</f>
        <v>1056.2569879499999</v>
      </c>
      <c r="J49" s="36">
        <f>SUMIFS(СВЦЭМ!$C$39:$C$782,СВЦЭМ!$A$39:$A$782,$A49,СВЦЭМ!$B$39:$B$782,J$47)+'СЕТ СН'!$G$12+СВЦЭМ!$D$10+'СЕТ СН'!$G$6-'СЕТ СН'!$G$22</f>
        <v>1030.6387969</v>
      </c>
      <c r="K49" s="36">
        <f>SUMIFS(СВЦЭМ!$C$39:$C$782,СВЦЭМ!$A$39:$A$782,$A49,СВЦЭМ!$B$39:$B$782,K$47)+'СЕТ СН'!$G$12+СВЦЭМ!$D$10+'СЕТ СН'!$G$6-'СЕТ СН'!$G$22</f>
        <v>1057.76441234</v>
      </c>
      <c r="L49" s="36">
        <f>SUMIFS(СВЦЭМ!$C$39:$C$782,СВЦЭМ!$A$39:$A$782,$A49,СВЦЭМ!$B$39:$B$782,L$47)+'СЕТ СН'!$G$12+СВЦЭМ!$D$10+'СЕТ СН'!$G$6-'СЕТ СН'!$G$22</f>
        <v>1069.31687038</v>
      </c>
      <c r="M49" s="36">
        <f>SUMIFS(СВЦЭМ!$C$39:$C$782,СВЦЭМ!$A$39:$A$782,$A49,СВЦЭМ!$B$39:$B$782,M$47)+'СЕТ СН'!$G$12+СВЦЭМ!$D$10+'СЕТ СН'!$G$6-'СЕТ СН'!$G$22</f>
        <v>997.97917690999998</v>
      </c>
      <c r="N49" s="36">
        <f>SUMIFS(СВЦЭМ!$C$39:$C$782,СВЦЭМ!$A$39:$A$782,$A49,СВЦЭМ!$B$39:$B$782,N$47)+'СЕТ СН'!$G$12+СВЦЭМ!$D$10+'СЕТ СН'!$G$6-'СЕТ СН'!$G$22</f>
        <v>989.97270160000005</v>
      </c>
      <c r="O49" s="36">
        <f>SUMIFS(СВЦЭМ!$C$39:$C$782,СВЦЭМ!$A$39:$A$782,$A49,СВЦЭМ!$B$39:$B$782,O$47)+'СЕТ СН'!$G$12+СВЦЭМ!$D$10+'СЕТ СН'!$G$6-'СЕТ СН'!$G$22</f>
        <v>1003.60108753</v>
      </c>
      <c r="P49" s="36">
        <f>SUMIFS(СВЦЭМ!$C$39:$C$782,СВЦЭМ!$A$39:$A$782,$A49,СВЦЭМ!$B$39:$B$782,P$47)+'СЕТ СН'!$G$12+СВЦЭМ!$D$10+'СЕТ СН'!$G$6-'СЕТ СН'!$G$22</f>
        <v>1003.07591332</v>
      </c>
      <c r="Q49" s="36">
        <f>SUMIFS(СВЦЭМ!$C$39:$C$782,СВЦЭМ!$A$39:$A$782,$A49,СВЦЭМ!$B$39:$B$782,Q$47)+'СЕТ СН'!$G$12+СВЦЭМ!$D$10+'СЕТ СН'!$G$6-'СЕТ СН'!$G$22</f>
        <v>1007.96340161</v>
      </c>
      <c r="R49" s="36">
        <f>SUMIFS(СВЦЭМ!$C$39:$C$782,СВЦЭМ!$A$39:$A$782,$A49,СВЦЭМ!$B$39:$B$782,R$47)+'СЕТ СН'!$G$12+СВЦЭМ!$D$10+'СЕТ СН'!$G$6-'СЕТ СН'!$G$22</f>
        <v>1011.78415922</v>
      </c>
      <c r="S49" s="36">
        <f>SUMIFS(СВЦЭМ!$C$39:$C$782,СВЦЭМ!$A$39:$A$782,$A49,СВЦЭМ!$B$39:$B$782,S$47)+'СЕТ СН'!$G$12+СВЦЭМ!$D$10+'СЕТ СН'!$G$6-'СЕТ СН'!$G$22</f>
        <v>1003.8232984700001</v>
      </c>
      <c r="T49" s="36">
        <f>SUMIFS(СВЦЭМ!$C$39:$C$782,СВЦЭМ!$A$39:$A$782,$A49,СВЦЭМ!$B$39:$B$782,T$47)+'СЕТ СН'!$G$12+СВЦЭМ!$D$10+'СЕТ СН'!$G$6-'СЕТ СН'!$G$22</f>
        <v>1055.4798239199999</v>
      </c>
      <c r="U49" s="36">
        <f>SUMIFS(СВЦЭМ!$C$39:$C$782,СВЦЭМ!$A$39:$A$782,$A49,СВЦЭМ!$B$39:$B$782,U$47)+'СЕТ СН'!$G$12+СВЦЭМ!$D$10+'СЕТ СН'!$G$6-'СЕТ СН'!$G$22</f>
        <v>1049.8627758299999</v>
      </c>
      <c r="V49" s="36">
        <f>SUMIFS(СВЦЭМ!$C$39:$C$782,СВЦЭМ!$A$39:$A$782,$A49,СВЦЭМ!$B$39:$B$782,V$47)+'СЕТ СН'!$G$12+СВЦЭМ!$D$10+'СЕТ СН'!$G$6-'СЕТ СН'!$G$22</f>
        <v>1036.5706009099999</v>
      </c>
      <c r="W49" s="36">
        <f>SUMIFS(СВЦЭМ!$C$39:$C$782,СВЦЭМ!$A$39:$A$782,$A49,СВЦЭМ!$B$39:$B$782,W$47)+'СЕТ СН'!$G$12+СВЦЭМ!$D$10+'СЕТ СН'!$G$6-'СЕТ СН'!$G$22</f>
        <v>1060.44566098</v>
      </c>
      <c r="X49" s="36">
        <f>SUMIFS(СВЦЭМ!$C$39:$C$782,СВЦЭМ!$A$39:$A$782,$A49,СВЦЭМ!$B$39:$B$782,X$47)+'СЕТ СН'!$G$12+СВЦЭМ!$D$10+'СЕТ СН'!$G$6-'СЕТ СН'!$G$22</f>
        <v>1034.61441734</v>
      </c>
      <c r="Y49" s="36">
        <f>SUMIFS(СВЦЭМ!$C$39:$C$782,СВЦЭМ!$A$39:$A$782,$A49,СВЦЭМ!$B$39:$B$782,Y$47)+'СЕТ СН'!$G$12+СВЦЭМ!$D$10+'СЕТ СН'!$G$6-'СЕТ СН'!$G$22</f>
        <v>999.62971345999995</v>
      </c>
    </row>
    <row r="50" spans="1:25" ht="15.75" x14ac:dyDescent="0.2">
      <c r="A50" s="35">
        <f t="shared" ref="A50:A78" si="1">A49+1</f>
        <v>44380</v>
      </c>
      <c r="B50" s="36">
        <f>SUMIFS(СВЦЭМ!$C$39:$C$782,СВЦЭМ!$A$39:$A$782,$A50,СВЦЭМ!$B$39:$B$782,B$47)+'СЕТ СН'!$G$12+СВЦЭМ!$D$10+'СЕТ СН'!$G$6-'СЕТ СН'!$G$22</f>
        <v>1041.25135112</v>
      </c>
      <c r="C50" s="36">
        <f>SUMIFS(СВЦЭМ!$C$39:$C$782,СВЦЭМ!$A$39:$A$782,$A50,СВЦЭМ!$B$39:$B$782,C$47)+'СЕТ СН'!$G$12+СВЦЭМ!$D$10+'СЕТ СН'!$G$6-'СЕТ СН'!$G$22</f>
        <v>1104.14972018</v>
      </c>
      <c r="D50" s="36">
        <f>SUMIFS(СВЦЭМ!$C$39:$C$782,СВЦЭМ!$A$39:$A$782,$A50,СВЦЭМ!$B$39:$B$782,D$47)+'СЕТ СН'!$G$12+СВЦЭМ!$D$10+'СЕТ СН'!$G$6-'СЕТ СН'!$G$22</f>
        <v>1140.37641465</v>
      </c>
      <c r="E50" s="36">
        <f>SUMIFS(СВЦЭМ!$C$39:$C$782,СВЦЭМ!$A$39:$A$782,$A50,СВЦЭМ!$B$39:$B$782,E$47)+'СЕТ СН'!$G$12+СВЦЭМ!$D$10+'СЕТ СН'!$G$6-'СЕТ СН'!$G$22</f>
        <v>1153.8414341999999</v>
      </c>
      <c r="F50" s="36">
        <f>SUMIFS(СВЦЭМ!$C$39:$C$782,СВЦЭМ!$A$39:$A$782,$A50,СВЦЭМ!$B$39:$B$782,F$47)+'СЕТ СН'!$G$12+СВЦЭМ!$D$10+'СЕТ СН'!$G$6-'СЕТ СН'!$G$22</f>
        <v>1157.0821164399999</v>
      </c>
      <c r="G50" s="36">
        <f>SUMIFS(СВЦЭМ!$C$39:$C$782,СВЦЭМ!$A$39:$A$782,$A50,СВЦЭМ!$B$39:$B$782,G$47)+'СЕТ СН'!$G$12+СВЦЭМ!$D$10+'СЕТ СН'!$G$6-'СЕТ СН'!$G$22</f>
        <v>1141.15463286</v>
      </c>
      <c r="H50" s="36">
        <f>SUMIFS(СВЦЭМ!$C$39:$C$782,СВЦЭМ!$A$39:$A$782,$A50,СВЦЭМ!$B$39:$B$782,H$47)+'СЕТ СН'!$G$12+СВЦЭМ!$D$10+'СЕТ СН'!$G$6-'СЕТ СН'!$G$22</f>
        <v>1125.3267276300001</v>
      </c>
      <c r="I50" s="36">
        <f>SUMIFS(СВЦЭМ!$C$39:$C$782,СВЦЭМ!$A$39:$A$782,$A50,СВЦЭМ!$B$39:$B$782,I$47)+'СЕТ СН'!$G$12+СВЦЭМ!$D$10+'СЕТ СН'!$G$6-'СЕТ СН'!$G$22</f>
        <v>1084.37735215</v>
      </c>
      <c r="J50" s="36">
        <f>SUMIFS(СВЦЭМ!$C$39:$C$782,СВЦЭМ!$A$39:$A$782,$A50,СВЦЭМ!$B$39:$B$782,J$47)+'СЕТ СН'!$G$12+СВЦЭМ!$D$10+'СЕТ СН'!$G$6-'СЕТ СН'!$G$22</f>
        <v>1031.5263248599999</v>
      </c>
      <c r="K50" s="36">
        <f>SUMIFS(СВЦЭМ!$C$39:$C$782,СВЦЭМ!$A$39:$A$782,$A50,СВЦЭМ!$B$39:$B$782,K$47)+'СЕТ СН'!$G$12+СВЦЭМ!$D$10+'СЕТ СН'!$G$6-'СЕТ СН'!$G$22</f>
        <v>1022.76803212</v>
      </c>
      <c r="L50" s="36">
        <f>SUMIFS(СВЦЭМ!$C$39:$C$782,СВЦЭМ!$A$39:$A$782,$A50,СВЦЭМ!$B$39:$B$782,L$47)+'СЕТ СН'!$G$12+СВЦЭМ!$D$10+'СЕТ СН'!$G$6-'СЕТ СН'!$G$22</f>
        <v>1002.12279166</v>
      </c>
      <c r="M50" s="36">
        <f>SUMIFS(СВЦЭМ!$C$39:$C$782,СВЦЭМ!$A$39:$A$782,$A50,СВЦЭМ!$B$39:$B$782,M$47)+'СЕТ СН'!$G$12+СВЦЭМ!$D$10+'СЕТ СН'!$G$6-'СЕТ СН'!$G$22</f>
        <v>940.96691675</v>
      </c>
      <c r="N50" s="36">
        <f>SUMIFS(СВЦЭМ!$C$39:$C$782,СВЦЭМ!$A$39:$A$782,$A50,СВЦЭМ!$B$39:$B$782,N$47)+'СЕТ СН'!$G$12+СВЦЭМ!$D$10+'СЕТ СН'!$G$6-'СЕТ СН'!$G$22</f>
        <v>972.44480454999996</v>
      </c>
      <c r="O50" s="36">
        <f>SUMIFS(СВЦЭМ!$C$39:$C$782,СВЦЭМ!$A$39:$A$782,$A50,СВЦЭМ!$B$39:$B$782,O$47)+'СЕТ СН'!$G$12+СВЦЭМ!$D$10+'СЕТ СН'!$G$6-'СЕТ СН'!$G$22</f>
        <v>991.24817052000003</v>
      </c>
      <c r="P50" s="36">
        <f>SUMIFS(СВЦЭМ!$C$39:$C$782,СВЦЭМ!$A$39:$A$782,$A50,СВЦЭМ!$B$39:$B$782,P$47)+'СЕТ СН'!$G$12+СВЦЭМ!$D$10+'СЕТ СН'!$G$6-'СЕТ СН'!$G$22</f>
        <v>981.73488695000003</v>
      </c>
      <c r="Q50" s="36">
        <f>SUMIFS(СВЦЭМ!$C$39:$C$782,СВЦЭМ!$A$39:$A$782,$A50,СВЦЭМ!$B$39:$B$782,Q$47)+'СЕТ СН'!$G$12+СВЦЭМ!$D$10+'СЕТ СН'!$G$6-'СЕТ СН'!$G$22</f>
        <v>978.89245579999999</v>
      </c>
      <c r="R50" s="36">
        <f>SUMIFS(СВЦЭМ!$C$39:$C$782,СВЦЭМ!$A$39:$A$782,$A50,СВЦЭМ!$B$39:$B$782,R$47)+'СЕТ СН'!$G$12+СВЦЭМ!$D$10+'СЕТ СН'!$G$6-'СЕТ СН'!$G$22</f>
        <v>989.33813425999995</v>
      </c>
      <c r="S50" s="36">
        <f>SUMIFS(СВЦЭМ!$C$39:$C$782,СВЦЭМ!$A$39:$A$782,$A50,СВЦЭМ!$B$39:$B$782,S$47)+'СЕТ СН'!$G$12+СВЦЭМ!$D$10+'СЕТ СН'!$G$6-'СЕТ СН'!$G$22</f>
        <v>979.11784511999997</v>
      </c>
      <c r="T50" s="36">
        <f>SUMIFS(СВЦЭМ!$C$39:$C$782,СВЦЭМ!$A$39:$A$782,$A50,СВЦЭМ!$B$39:$B$782,T$47)+'СЕТ СН'!$G$12+СВЦЭМ!$D$10+'СЕТ СН'!$G$6-'СЕТ СН'!$G$22</f>
        <v>1000.45315539</v>
      </c>
      <c r="U50" s="36">
        <f>SUMIFS(СВЦЭМ!$C$39:$C$782,СВЦЭМ!$A$39:$A$782,$A50,СВЦЭМ!$B$39:$B$782,U$47)+'СЕТ СН'!$G$12+СВЦЭМ!$D$10+'СЕТ СН'!$G$6-'СЕТ СН'!$G$22</f>
        <v>1003.62242513</v>
      </c>
      <c r="V50" s="36">
        <f>SUMIFS(СВЦЭМ!$C$39:$C$782,СВЦЭМ!$A$39:$A$782,$A50,СВЦЭМ!$B$39:$B$782,V$47)+'СЕТ СН'!$G$12+СВЦЭМ!$D$10+'СЕТ СН'!$G$6-'СЕТ СН'!$G$22</f>
        <v>994.82535326000004</v>
      </c>
      <c r="W50" s="36">
        <f>SUMIFS(СВЦЭМ!$C$39:$C$782,СВЦЭМ!$A$39:$A$782,$A50,СВЦЭМ!$B$39:$B$782,W$47)+'СЕТ СН'!$G$12+СВЦЭМ!$D$10+'СЕТ СН'!$G$6-'СЕТ СН'!$G$22</f>
        <v>1026.09884534</v>
      </c>
      <c r="X50" s="36">
        <f>SUMIFS(СВЦЭМ!$C$39:$C$782,СВЦЭМ!$A$39:$A$782,$A50,СВЦЭМ!$B$39:$B$782,X$47)+'СЕТ СН'!$G$12+СВЦЭМ!$D$10+'СЕТ СН'!$G$6-'СЕТ СН'!$G$22</f>
        <v>1008.11667621</v>
      </c>
      <c r="Y50" s="36">
        <f>SUMIFS(СВЦЭМ!$C$39:$C$782,СВЦЭМ!$A$39:$A$782,$A50,СВЦЭМ!$B$39:$B$782,Y$47)+'СЕТ СН'!$G$12+СВЦЭМ!$D$10+'СЕТ СН'!$G$6-'СЕТ СН'!$G$22</f>
        <v>947.74932992000004</v>
      </c>
    </row>
    <row r="51" spans="1:25" ht="15.75" x14ac:dyDescent="0.2">
      <c r="A51" s="35">
        <f t="shared" si="1"/>
        <v>44381</v>
      </c>
      <c r="B51" s="36">
        <f>SUMIFS(СВЦЭМ!$C$39:$C$782,СВЦЭМ!$A$39:$A$782,$A51,СВЦЭМ!$B$39:$B$782,B$47)+'СЕТ СН'!$G$12+СВЦЭМ!$D$10+'СЕТ СН'!$G$6-'СЕТ СН'!$G$22</f>
        <v>1039.3923766399998</v>
      </c>
      <c r="C51" s="36">
        <f>SUMIFS(СВЦЭМ!$C$39:$C$782,СВЦЭМ!$A$39:$A$782,$A51,СВЦЭМ!$B$39:$B$782,C$47)+'СЕТ СН'!$G$12+СВЦЭМ!$D$10+'СЕТ СН'!$G$6-'СЕТ СН'!$G$22</f>
        <v>1090.67342171</v>
      </c>
      <c r="D51" s="36">
        <f>SUMIFS(СВЦЭМ!$C$39:$C$782,СВЦЭМ!$A$39:$A$782,$A51,СВЦЭМ!$B$39:$B$782,D$47)+'СЕТ СН'!$G$12+СВЦЭМ!$D$10+'СЕТ СН'!$G$6-'СЕТ СН'!$G$22</f>
        <v>1114.8686159699998</v>
      </c>
      <c r="E51" s="36">
        <f>SUMIFS(СВЦЭМ!$C$39:$C$782,СВЦЭМ!$A$39:$A$782,$A51,СВЦЭМ!$B$39:$B$782,E$47)+'СЕТ СН'!$G$12+СВЦЭМ!$D$10+'СЕТ СН'!$G$6-'СЕТ СН'!$G$22</f>
        <v>1150.5629004499999</v>
      </c>
      <c r="F51" s="36">
        <f>SUMIFS(СВЦЭМ!$C$39:$C$782,СВЦЭМ!$A$39:$A$782,$A51,СВЦЭМ!$B$39:$B$782,F$47)+'СЕТ СН'!$G$12+СВЦЭМ!$D$10+'СЕТ СН'!$G$6-'СЕТ СН'!$G$22</f>
        <v>1163.24731023</v>
      </c>
      <c r="G51" s="36">
        <f>SUMIFS(СВЦЭМ!$C$39:$C$782,СВЦЭМ!$A$39:$A$782,$A51,СВЦЭМ!$B$39:$B$782,G$47)+'СЕТ СН'!$G$12+СВЦЭМ!$D$10+'СЕТ СН'!$G$6-'СЕТ СН'!$G$22</f>
        <v>1162.38457752</v>
      </c>
      <c r="H51" s="36">
        <f>SUMIFS(СВЦЭМ!$C$39:$C$782,СВЦЭМ!$A$39:$A$782,$A51,СВЦЭМ!$B$39:$B$782,H$47)+'СЕТ СН'!$G$12+СВЦЭМ!$D$10+'СЕТ СН'!$G$6-'СЕТ СН'!$G$22</f>
        <v>1141.2967708199999</v>
      </c>
      <c r="I51" s="36">
        <f>SUMIFS(СВЦЭМ!$C$39:$C$782,СВЦЭМ!$A$39:$A$782,$A51,СВЦЭМ!$B$39:$B$782,I$47)+'СЕТ СН'!$G$12+СВЦЭМ!$D$10+'СЕТ СН'!$G$6-'СЕТ СН'!$G$22</f>
        <v>1097.06648767</v>
      </c>
      <c r="J51" s="36">
        <f>SUMIFS(СВЦЭМ!$C$39:$C$782,СВЦЭМ!$A$39:$A$782,$A51,СВЦЭМ!$B$39:$B$782,J$47)+'СЕТ СН'!$G$12+СВЦЭМ!$D$10+'СЕТ СН'!$G$6-'СЕТ СН'!$G$22</f>
        <v>1015.55739223</v>
      </c>
      <c r="K51" s="36">
        <f>SUMIFS(СВЦЭМ!$C$39:$C$782,СВЦЭМ!$A$39:$A$782,$A51,СВЦЭМ!$B$39:$B$782,K$47)+'СЕТ СН'!$G$12+СВЦЭМ!$D$10+'СЕТ СН'!$G$6-'СЕТ СН'!$G$22</f>
        <v>981.42496229999995</v>
      </c>
      <c r="L51" s="36">
        <f>SUMIFS(СВЦЭМ!$C$39:$C$782,СВЦЭМ!$A$39:$A$782,$A51,СВЦЭМ!$B$39:$B$782,L$47)+'СЕТ СН'!$G$12+СВЦЭМ!$D$10+'СЕТ СН'!$G$6-'СЕТ СН'!$G$22</f>
        <v>955.30908575000001</v>
      </c>
      <c r="M51" s="36">
        <f>SUMIFS(СВЦЭМ!$C$39:$C$782,СВЦЭМ!$A$39:$A$782,$A51,СВЦЭМ!$B$39:$B$782,M$47)+'СЕТ СН'!$G$12+СВЦЭМ!$D$10+'СЕТ СН'!$G$6-'СЕТ СН'!$G$22</f>
        <v>966.77657763000002</v>
      </c>
      <c r="N51" s="36">
        <f>SUMIFS(СВЦЭМ!$C$39:$C$782,СВЦЭМ!$A$39:$A$782,$A51,СВЦЭМ!$B$39:$B$782,N$47)+'СЕТ СН'!$G$12+СВЦЭМ!$D$10+'СЕТ СН'!$G$6-'СЕТ СН'!$G$22</f>
        <v>994.53720319000001</v>
      </c>
      <c r="O51" s="36">
        <f>SUMIFS(СВЦЭМ!$C$39:$C$782,СВЦЭМ!$A$39:$A$782,$A51,СВЦЭМ!$B$39:$B$782,O$47)+'СЕТ СН'!$G$12+СВЦЭМ!$D$10+'СЕТ СН'!$G$6-'СЕТ СН'!$G$22</f>
        <v>1001.30323378</v>
      </c>
      <c r="P51" s="36">
        <f>SUMIFS(СВЦЭМ!$C$39:$C$782,СВЦЭМ!$A$39:$A$782,$A51,СВЦЭМ!$B$39:$B$782,P$47)+'СЕТ СН'!$G$12+СВЦЭМ!$D$10+'СЕТ СН'!$G$6-'СЕТ СН'!$G$22</f>
        <v>1007.40595266</v>
      </c>
      <c r="Q51" s="36">
        <f>SUMIFS(СВЦЭМ!$C$39:$C$782,СВЦЭМ!$A$39:$A$782,$A51,СВЦЭМ!$B$39:$B$782,Q$47)+'СЕТ СН'!$G$12+СВЦЭМ!$D$10+'СЕТ СН'!$G$6-'СЕТ СН'!$G$22</f>
        <v>1016.30135496</v>
      </c>
      <c r="R51" s="36">
        <f>SUMIFS(СВЦЭМ!$C$39:$C$782,СВЦЭМ!$A$39:$A$782,$A51,СВЦЭМ!$B$39:$B$782,R$47)+'СЕТ СН'!$G$12+СВЦЭМ!$D$10+'СЕТ СН'!$G$6-'СЕТ СН'!$G$22</f>
        <v>1010.09766832</v>
      </c>
      <c r="S51" s="36">
        <f>SUMIFS(СВЦЭМ!$C$39:$C$782,СВЦЭМ!$A$39:$A$782,$A51,СВЦЭМ!$B$39:$B$782,S$47)+'СЕТ СН'!$G$12+СВЦЭМ!$D$10+'СЕТ СН'!$G$6-'СЕТ СН'!$G$22</f>
        <v>997.19285692999995</v>
      </c>
      <c r="T51" s="36">
        <f>SUMIFS(СВЦЭМ!$C$39:$C$782,СВЦЭМ!$A$39:$A$782,$A51,СВЦЭМ!$B$39:$B$782,T$47)+'СЕТ СН'!$G$12+СВЦЭМ!$D$10+'СЕТ СН'!$G$6-'СЕТ СН'!$G$22</f>
        <v>987.27623300000005</v>
      </c>
      <c r="U51" s="36">
        <f>SUMIFS(СВЦЭМ!$C$39:$C$782,СВЦЭМ!$A$39:$A$782,$A51,СВЦЭМ!$B$39:$B$782,U$47)+'СЕТ СН'!$G$12+СВЦЭМ!$D$10+'СЕТ СН'!$G$6-'СЕТ СН'!$G$22</f>
        <v>971.56342295000002</v>
      </c>
      <c r="V51" s="36">
        <f>SUMIFS(СВЦЭМ!$C$39:$C$782,СВЦЭМ!$A$39:$A$782,$A51,СВЦЭМ!$B$39:$B$782,V$47)+'СЕТ СН'!$G$12+СВЦЭМ!$D$10+'СЕТ СН'!$G$6-'СЕТ СН'!$G$22</f>
        <v>934.95008919999998</v>
      </c>
      <c r="W51" s="36">
        <f>SUMIFS(СВЦЭМ!$C$39:$C$782,СВЦЭМ!$A$39:$A$782,$A51,СВЦЭМ!$B$39:$B$782,W$47)+'СЕТ СН'!$G$12+СВЦЭМ!$D$10+'СЕТ СН'!$G$6-'СЕТ СН'!$G$22</f>
        <v>945.36183254000002</v>
      </c>
      <c r="X51" s="36">
        <f>SUMIFS(СВЦЭМ!$C$39:$C$782,СВЦЭМ!$A$39:$A$782,$A51,СВЦЭМ!$B$39:$B$782,X$47)+'СЕТ СН'!$G$12+СВЦЭМ!$D$10+'СЕТ СН'!$G$6-'СЕТ СН'!$G$22</f>
        <v>963.29635279000001</v>
      </c>
      <c r="Y51" s="36">
        <f>SUMIFS(СВЦЭМ!$C$39:$C$782,СВЦЭМ!$A$39:$A$782,$A51,СВЦЭМ!$B$39:$B$782,Y$47)+'СЕТ СН'!$G$12+СВЦЭМ!$D$10+'СЕТ СН'!$G$6-'СЕТ СН'!$G$22</f>
        <v>1007.96945951</v>
      </c>
    </row>
    <row r="52" spans="1:25" ht="15.75" x14ac:dyDescent="0.2">
      <c r="A52" s="35">
        <f t="shared" si="1"/>
        <v>44382</v>
      </c>
      <c r="B52" s="36">
        <f>SUMIFS(СВЦЭМ!$C$39:$C$782,СВЦЭМ!$A$39:$A$782,$A52,СВЦЭМ!$B$39:$B$782,B$47)+'СЕТ СН'!$G$12+СВЦЭМ!$D$10+'СЕТ СН'!$G$6-'СЕТ СН'!$G$22</f>
        <v>1070.2813078299998</v>
      </c>
      <c r="C52" s="36">
        <f>SUMIFS(СВЦЭМ!$C$39:$C$782,СВЦЭМ!$A$39:$A$782,$A52,СВЦЭМ!$B$39:$B$782,C$47)+'СЕТ СН'!$G$12+СВЦЭМ!$D$10+'СЕТ СН'!$G$6-'СЕТ СН'!$G$22</f>
        <v>1142.0647891900001</v>
      </c>
      <c r="D52" s="36">
        <f>SUMIFS(СВЦЭМ!$C$39:$C$782,СВЦЭМ!$A$39:$A$782,$A52,СВЦЭМ!$B$39:$B$782,D$47)+'СЕТ СН'!$G$12+СВЦЭМ!$D$10+'СЕТ СН'!$G$6-'СЕТ СН'!$G$22</f>
        <v>1190.37390916</v>
      </c>
      <c r="E52" s="36">
        <f>SUMIFS(СВЦЭМ!$C$39:$C$782,СВЦЭМ!$A$39:$A$782,$A52,СВЦЭМ!$B$39:$B$782,E$47)+'СЕТ СН'!$G$12+СВЦЭМ!$D$10+'СЕТ СН'!$G$6-'СЕТ СН'!$G$22</f>
        <v>1193.3442614399999</v>
      </c>
      <c r="F52" s="36">
        <f>SUMIFS(СВЦЭМ!$C$39:$C$782,СВЦЭМ!$A$39:$A$782,$A52,СВЦЭМ!$B$39:$B$782,F$47)+'СЕТ СН'!$G$12+СВЦЭМ!$D$10+'СЕТ СН'!$G$6-'СЕТ СН'!$G$22</f>
        <v>1190.69217151</v>
      </c>
      <c r="G52" s="36">
        <f>SUMIFS(СВЦЭМ!$C$39:$C$782,СВЦЭМ!$A$39:$A$782,$A52,СВЦЭМ!$B$39:$B$782,G$47)+'СЕТ СН'!$G$12+СВЦЭМ!$D$10+'СЕТ СН'!$G$6-'СЕТ СН'!$G$22</f>
        <v>1181.10805989</v>
      </c>
      <c r="H52" s="36">
        <f>SUMIFS(СВЦЭМ!$C$39:$C$782,СВЦЭМ!$A$39:$A$782,$A52,СВЦЭМ!$B$39:$B$782,H$47)+'СЕТ СН'!$G$12+СВЦЭМ!$D$10+'СЕТ СН'!$G$6-'СЕТ СН'!$G$22</f>
        <v>1153.3011568699999</v>
      </c>
      <c r="I52" s="36">
        <f>SUMIFS(СВЦЭМ!$C$39:$C$782,СВЦЭМ!$A$39:$A$782,$A52,СВЦЭМ!$B$39:$B$782,I$47)+'СЕТ СН'!$G$12+СВЦЭМ!$D$10+'СЕТ СН'!$G$6-'СЕТ СН'!$G$22</f>
        <v>1070.2075971899999</v>
      </c>
      <c r="J52" s="36">
        <f>SUMIFS(СВЦЭМ!$C$39:$C$782,СВЦЭМ!$A$39:$A$782,$A52,СВЦЭМ!$B$39:$B$782,J$47)+'СЕТ СН'!$G$12+СВЦЭМ!$D$10+'СЕТ СН'!$G$6-'СЕТ СН'!$G$22</f>
        <v>1034.3855278199999</v>
      </c>
      <c r="K52" s="36">
        <f>SUMIFS(СВЦЭМ!$C$39:$C$782,СВЦЭМ!$A$39:$A$782,$A52,СВЦЭМ!$B$39:$B$782,K$47)+'СЕТ СН'!$G$12+СВЦЭМ!$D$10+'СЕТ СН'!$G$6-'СЕТ СН'!$G$22</f>
        <v>987.21397573000002</v>
      </c>
      <c r="L52" s="36">
        <f>SUMIFS(СВЦЭМ!$C$39:$C$782,СВЦЭМ!$A$39:$A$782,$A52,СВЦЭМ!$B$39:$B$782,L$47)+'СЕТ СН'!$G$12+СВЦЭМ!$D$10+'СЕТ СН'!$G$6-'СЕТ СН'!$G$22</f>
        <v>978.30510292999998</v>
      </c>
      <c r="M52" s="36">
        <f>SUMIFS(СВЦЭМ!$C$39:$C$782,СВЦЭМ!$A$39:$A$782,$A52,СВЦЭМ!$B$39:$B$782,M$47)+'СЕТ СН'!$G$12+СВЦЭМ!$D$10+'СЕТ СН'!$G$6-'СЕТ СН'!$G$22</f>
        <v>988.63434479</v>
      </c>
      <c r="N52" s="36">
        <f>SUMIFS(СВЦЭМ!$C$39:$C$782,СВЦЭМ!$A$39:$A$782,$A52,СВЦЭМ!$B$39:$B$782,N$47)+'СЕТ СН'!$G$12+СВЦЭМ!$D$10+'СЕТ СН'!$G$6-'СЕТ СН'!$G$22</f>
        <v>1024.62321286</v>
      </c>
      <c r="O52" s="36">
        <f>SUMIFS(СВЦЭМ!$C$39:$C$782,СВЦЭМ!$A$39:$A$782,$A52,СВЦЭМ!$B$39:$B$782,O$47)+'СЕТ СН'!$G$12+СВЦЭМ!$D$10+'СЕТ СН'!$G$6-'СЕТ СН'!$G$22</f>
        <v>1037.6323281</v>
      </c>
      <c r="P52" s="36">
        <f>SUMIFS(СВЦЭМ!$C$39:$C$782,СВЦЭМ!$A$39:$A$782,$A52,СВЦЭМ!$B$39:$B$782,P$47)+'СЕТ СН'!$G$12+СВЦЭМ!$D$10+'СЕТ СН'!$G$6-'СЕТ СН'!$G$22</f>
        <v>1038.10809503</v>
      </c>
      <c r="Q52" s="36">
        <f>SUMIFS(СВЦЭМ!$C$39:$C$782,СВЦЭМ!$A$39:$A$782,$A52,СВЦЭМ!$B$39:$B$782,Q$47)+'СЕТ СН'!$G$12+СВЦЭМ!$D$10+'СЕТ СН'!$G$6-'СЕТ СН'!$G$22</f>
        <v>1037.45455305</v>
      </c>
      <c r="R52" s="36">
        <f>SUMIFS(СВЦЭМ!$C$39:$C$782,СВЦЭМ!$A$39:$A$782,$A52,СВЦЭМ!$B$39:$B$782,R$47)+'СЕТ СН'!$G$12+СВЦЭМ!$D$10+'СЕТ СН'!$G$6-'СЕТ СН'!$G$22</f>
        <v>1020.62072636</v>
      </c>
      <c r="S52" s="36">
        <f>SUMIFS(СВЦЭМ!$C$39:$C$782,СВЦЭМ!$A$39:$A$782,$A52,СВЦЭМ!$B$39:$B$782,S$47)+'СЕТ СН'!$G$12+СВЦЭМ!$D$10+'СЕТ СН'!$G$6-'СЕТ СН'!$G$22</f>
        <v>1011.25431622</v>
      </c>
      <c r="T52" s="36">
        <f>SUMIFS(СВЦЭМ!$C$39:$C$782,СВЦЭМ!$A$39:$A$782,$A52,СВЦЭМ!$B$39:$B$782,T$47)+'СЕТ СН'!$G$12+СВЦЭМ!$D$10+'СЕТ СН'!$G$6-'СЕТ СН'!$G$22</f>
        <v>1006.08996616</v>
      </c>
      <c r="U52" s="36">
        <f>SUMIFS(СВЦЭМ!$C$39:$C$782,СВЦЭМ!$A$39:$A$782,$A52,СВЦЭМ!$B$39:$B$782,U$47)+'СЕТ СН'!$G$12+СВЦЭМ!$D$10+'СЕТ СН'!$G$6-'СЕТ СН'!$G$22</f>
        <v>1004.1514578</v>
      </c>
      <c r="V52" s="36">
        <f>SUMIFS(СВЦЭМ!$C$39:$C$782,СВЦЭМ!$A$39:$A$782,$A52,СВЦЭМ!$B$39:$B$782,V$47)+'СЕТ СН'!$G$12+СВЦЭМ!$D$10+'СЕТ СН'!$G$6-'СЕТ СН'!$G$22</f>
        <v>1006.0032258700001</v>
      </c>
      <c r="W52" s="36">
        <f>SUMIFS(СВЦЭМ!$C$39:$C$782,СВЦЭМ!$A$39:$A$782,$A52,СВЦЭМ!$B$39:$B$782,W$47)+'СЕТ СН'!$G$12+СВЦЭМ!$D$10+'СЕТ СН'!$G$6-'СЕТ СН'!$G$22</f>
        <v>1017.13970106</v>
      </c>
      <c r="X52" s="36">
        <f>SUMIFS(СВЦЭМ!$C$39:$C$782,СВЦЭМ!$A$39:$A$782,$A52,СВЦЭМ!$B$39:$B$782,X$47)+'СЕТ СН'!$G$12+СВЦЭМ!$D$10+'СЕТ СН'!$G$6-'СЕТ СН'!$G$22</f>
        <v>989.74203412999998</v>
      </c>
      <c r="Y52" s="36">
        <f>SUMIFS(СВЦЭМ!$C$39:$C$782,СВЦЭМ!$A$39:$A$782,$A52,СВЦЭМ!$B$39:$B$782,Y$47)+'СЕТ СН'!$G$12+СВЦЭМ!$D$10+'СЕТ СН'!$G$6-'СЕТ СН'!$G$22</f>
        <v>1031.5237110099999</v>
      </c>
    </row>
    <row r="53" spans="1:25" ht="15.75" x14ac:dyDescent="0.2">
      <c r="A53" s="35">
        <f t="shared" si="1"/>
        <v>44383</v>
      </c>
      <c r="B53" s="36">
        <f>SUMIFS(СВЦЭМ!$C$39:$C$782,СВЦЭМ!$A$39:$A$782,$A53,СВЦЭМ!$B$39:$B$782,B$47)+'СЕТ СН'!$G$12+СВЦЭМ!$D$10+'СЕТ СН'!$G$6-'СЕТ СН'!$G$22</f>
        <v>1072.89071878</v>
      </c>
      <c r="C53" s="36">
        <f>SUMIFS(СВЦЭМ!$C$39:$C$782,СВЦЭМ!$A$39:$A$782,$A53,СВЦЭМ!$B$39:$B$782,C$47)+'СЕТ СН'!$G$12+СВЦЭМ!$D$10+'СЕТ СН'!$G$6-'СЕТ СН'!$G$22</f>
        <v>1154.0942700099999</v>
      </c>
      <c r="D53" s="36">
        <f>SUMIFS(СВЦЭМ!$C$39:$C$782,СВЦЭМ!$A$39:$A$782,$A53,СВЦЭМ!$B$39:$B$782,D$47)+'СЕТ СН'!$G$12+СВЦЭМ!$D$10+'СЕТ СН'!$G$6-'СЕТ СН'!$G$22</f>
        <v>1202.51871542</v>
      </c>
      <c r="E53" s="36">
        <f>SUMIFS(СВЦЭМ!$C$39:$C$782,СВЦЭМ!$A$39:$A$782,$A53,СВЦЭМ!$B$39:$B$782,E$47)+'СЕТ СН'!$G$12+СВЦЭМ!$D$10+'СЕТ СН'!$G$6-'СЕТ СН'!$G$22</f>
        <v>1210.6554245699999</v>
      </c>
      <c r="F53" s="36">
        <f>SUMIFS(СВЦЭМ!$C$39:$C$782,СВЦЭМ!$A$39:$A$782,$A53,СВЦЭМ!$B$39:$B$782,F$47)+'СЕТ СН'!$G$12+СВЦЭМ!$D$10+'СЕТ СН'!$G$6-'СЕТ СН'!$G$22</f>
        <v>1213.45764052</v>
      </c>
      <c r="G53" s="36">
        <f>SUMIFS(СВЦЭМ!$C$39:$C$782,СВЦЭМ!$A$39:$A$782,$A53,СВЦЭМ!$B$39:$B$782,G$47)+'СЕТ СН'!$G$12+СВЦЭМ!$D$10+'СЕТ СН'!$G$6-'СЕТ СН'!$G$22</f>
        <v>1194.3317772299999</v>
      </c>
      <c r="H53" s="36">
        <f>SUMIFS(СВЦЭМ!$C$39:$C$782,СВЦЭМ!$A$39:$A$782,$A53,СВЦЭМ!$B$39:$B$782,H$47)+'СЕТ СН'!$G$12+СВЦЭМ!$D$10+'СЕТ СН'!$G$6-'СЕТ СН'!$G$22</f>
        <v>1152.6572228299999</v>
      </c>
      <c r="I53" s="36">
        <f>SUMIFS(СВЦЭМ!$C$39:$C$782,СВЦЭМ!$A$39:$A$782,$A53,СВЦЭМ!$B$39:$B$782,I$47)+'СЕТ СН'!$G$12+СВЦЭМ!$D$10+'СЕТ СН'!$G$6-'СЕТ СН'!$G$22</f>
        <v>1106.91344144</v>
      </c>
      <c r="J53" s="36">
        <f>SUMIFS(СВЦЭМ!$C$39:$C$782,СВЦЭМ!$A$39:$A$782,$A53,СВЦЭМ!$B$39:$B$782,J$47)+'СЕТ СН'!$G$12+СВЦЭМ!$D$10+'СЕТ СН'!$G$6-'СЕТ СН'!$G$22</f>
        <v>1037.2635963099999</v>
      </c>
      <c r="K53" s="36">
        <f>SUMIFS(СВЦЭМ!$C$39:$C$782,СВЦЭМ!$A$39:$A$782,$A53,СВЦЭМ!$B$39:$B$782,K$47)+'СЕТ СН'!$G$12+СВЦЭМ!$D$10+'СЕТ СН'!$G$6-'СЕТ СН'!$G$22</f>
        <v>976.81252684000003</v>
      </c>
      <c r="L53" s="36">
        <f>SUMIFS(СВЦЭМ!$C$39:$C$782,СВЦЭМ!$A$39:$A$782,$A53,СВЦЭМ!$B$39:$B$782,L$47)+'СЕТ СН'!$G$12+СВЦЭМ!$D$10+'СЕТ СН'!$G$6-'СЕТ СН'!$G$22</f>
        <v>966.99195168000006</v>
      </c>
      <c r="M53" s="36">
        <f>SUMIFS(СВЦЭМ!$C$39:$C$782,СВЦЭМ!$A$39:$A$782,$A53,СВЦЭМ!$B$39:$B$782,M$47)+'СЕТ СН'!$G$12+СВЦЭМ!$D$10+'СЕТ СН'!$G$6-'СЕТ СН'!$G$22</f>
        <v>995.45934362000003</v>
      </c>
      <c r="N53" s="36">
        <f>SUMIFS(СВЦЭМ!$C$39:$C$782,СВЦЭМ!$A$39:$A$782,$A53,СВЦЭМ!$B$39:$B$782,N$47)+'СЕТ СН'!$G$12+СВЦЭМ!$D$10+'СЕТ СН'!$G$6-'СЕТ СН'!$G$22</f>
        <v>1071.2995012199999</v>
      </c>
      <c r="O53" s="36">
        <f>SUMIFS(СВЦЭМ!$C$39:$C$782,СВЦЭМ!$A$39:$A$782,$A53,СВЦЭМ!$B$39:$B$782,O$47)+'СЕТ СН'!$G$12+СВЦЭМ!$D$10+'СЕТ СН'!$G$6-'СЕТ СН'!$G$22</f>
        <v>1069.1812648699999</v>
      </c>
      <c r="P53" s="36">
        <f>SUMIFS(СВЦЭМ!$C$39:$C$782,СВЦЭМ!$A$39:$A$782,$A53,СВЦЭМ!$B$39:$B$782,P$47)+'СЕТ СН'!$G$12+СВЦЭМ!$D$10+'СЕТ СН'!$G$6-'СЕТ СН'!$G$22</f>
        <v>1073.6739009099999</v>
      </c>
      <c r="Q53" s="36">
        <f>SUMIFS(СВЦЭМ!$C$39:$C$782,СВЦЭМ!$A$39:$A$782,$A53,СВЦЭМ!$B$39:$B$782,Q$47)+'СЕТ СН'!$G$12+СВЦЭМ!$D$10+'СЕТ СН'!$G$6-'СЕТ СН'!$G$22</f>
        <v>1083.2176824599999</v>
      </c>
      <c r="R53" s="36">
        <f>SUMIFS(СВЦЭМ!$C$39:$C$782,СВЦЭМ!$A$39:$A$782,$A53,СВЦЭМ!$B$39:$B$782,R$47)+'СЕТ СН'!$G$12+СВЦЭМ!$D$10+'СЕТ СН'!$G$6-'СЕТ СН'!$G$22</f>
        <v>1079.80309403</v>
      </c>
      <c r="S53" s="36">
        <f>SUMIFS(СВЦЭМ!$C$39:$C$782,СВЦЭМ!$A$39:$A$782,$A53,СВЦЭМ!$B$39:$B$782,S$47)+'СЕТ СН'!$G$12+СВЦЭМ!$D$10+'СЕТ СН'!$G$6-'СЕТ СН'!$G$22</f>
        <v>1055.8301252700001</v>
      </c>
      <c r="T53" s="36">
        <f>SUMIFS(СВЦЭМ!$C$39:$C$782,СВЦЭМ!$A$39:$A$782,$A53,СВЦЭМ!$B$39:$B$782,T$47)+'СЕТ СН'!$G$12+СВЦЭМ!$D$10+'СЕТ СН'!$G$6-'СЕТ СН'!$G$22</f>
        <v>1050.97275251</v>
      </c>
      <c r="U53" s="36">
        <f>SUMIFS(СВЦЭМ!$C$39:$C$782,СВЦЭМ!$A$39:$A$782,$A53,СВЦЭМ!$B$39:$B$782,U$47)+'СЕТ СН'!$G$12+СВЦЭМ!$D$10+'СЕТ СН'!$G$6-'СЕТ СН'!$G$22</f>
        <v>1013.42658911</v>
      </c>
      <c r="V53" s="36">
        <f>SUMIFS(СВЦЭМ!$C$39:$C$782,СВЦЭМ!$A$39:$A$782,$A53,СВЦЭМ!$B$39:$B$782,V$47)+'СЕТ СН'!$G$12+СВЦЭМ!$D$10+'СЕТ СН'!$G$6-'СЕТ СН'!$G$22</f>
        <v>1001.48729359</v>
      </c>
      <c r="W53" s="36">
        <f>SUMIFS(СВЦЭМ!$C$39:$C$782,СВЦЭМ!$A$39:$A$782,$A53,СВЦЭМ!$B$39:$B$782,W$47)+'СЕТ СН'!$G$12+СВЦЭМ!$D$10+'СЕТ СН'!$G$6-'СЕТ СН'!$G$22</f>
        <v>1010.93940672</v>
      </c>
      <c r="X53" s="36">
        <f>SUMIFS(СВЦЭМ!$C$39:$C$782,СВЦЭМ!$A$39:$A$782,$A53,СВЦЭМ!$B$39:$B$782,X$47)+'СЕТ СН'!$G$12+СВЦЭМ!$D$10+'СЕТ СН'!$G$6-'СЕТ СН'!$G$22</f>
        <v>1074.8466432999999</v>
      </c>
      <c r="Y53" s="36">
        <f>SUMIFS(СВЦЭМ!$C$39:$C$782,СВЦЭМ!$A$39:$A$782,$A53,СВЦЭМ!$B$39:$B$782,Y$47)+'СЕТ СН'!$G$12+СВЦЭМ!$D$10+'СЕТ СН'!$G$6-'СЕТ СН'!$G$22</f>
        <v>1187.8892726699999</v>
      </c>
    </row>
    <row r="54" spans="1:25" ht="15.75" x14ac:dyDescent="0.2">
      <c r="A54" s="35">
        <f t="shared" si="1"/>
        <v>44384</v>
      </c>
      <c r="B54" s="36">
        <f>SUMIFS(СВЦЭМ!$C$39:$C$782,СВЦЭМ!$A$39:$A$782,$A54,СВЦЭМ!$B$39:$B$782,B$47)+'СЕТ СН'!$G$12+СВЦЭМ!$D$10+'СЕТ СН'!$G$6-'СЕТ СН'!$G$22</f>
        <v>1116.9566120699999</v>
      </c>
      <c r="C54" s="36">
        <f>SUMIFS(СВЦЭМ!$C$39:$C$782,СВЦЭМ!$A$39:$A$782,$A54,СВЦЭМ!$B$39:$B$782,C$47)+'СЕТ СН'!$G$12+СВЦЭМ!$D$10+'СЕТ СН'!$G$6-'СЕТ СН'!$G$22</f>
        <v>1184.80159454</v>
      </c>
      <c r="D54" s="36">
        <f>SUMIFS(СВЦЭМ!$C$39:$C$782,СВЦЭМ!$A$39:$A$782,$A54,СВЦЭМ!$B$39:$B$782,D$47)+'СЕТ СН'!$G$12+СВЦЭМ!$D$10+'СЕТ СН'!$G$6-'СЕТ СН'!$G$22</f>
        <v>1229.69893394</v>
      </c>
      <c r="E54" s="36">
        <f>SUMIFS(СВЦЭМ!$C$39:$C$782,СВЦЭМ!$A$39:$A$782,$A54,СВЦЭМ!$B$39:$B$782,E$47)+'СЕТ СН'!$G$12+СВЦЭМ!$D$10+'СЕТ СН'!$G$6-'СЕТ СН'!$G$22</f>
        <v>1229.0335579099999</v>
      </c>
      <c r="F54" s="36">
        <f>SUMIFS(СВЦЭМ!$C$39:$C$782,СВЦЭМ!$A$39:$A$782,$A54,СВЦЭМ!$B$39:$B$782,F$47)+'СЕТ СН'!$G$12+СВЦЭМ!$D$10+'СЕТ СН'!$G$6-'СЕТ СН'!$G$22</f>
        <v>1236.9611844999999</v>
      </c>
      <c r="G54" s="36">
        <f>SUMIFS(СВЦЭМ!$C$39:$C$782,СВЦЭМ!$A$39:$A$782,$A54,СВЦЭМ!$B$39:$B$782,G$47)+'СЕТ СН'!$G$12+СВЦЭМ!$D$10+'СЕТ СН'!$G$6-'СЕТ СН'!$G$22</f>
        <v>1227.9640715</v>
      </c>
      <c r="H54" s="36">
        <f>SUMIFS(СВЦЭМ!$C$39:$C$782,СВЦЭМ!$A$39:$A$782,$A54,СВЦЭМ!$B$39:$B$782,H$47)+'СЕТ СН'!$G$12+СВЦЭМ!$D$10+'СЕТ СН'!$G$6-'СЕТ СН'!$G$22</f>
        <v>1190.4828046299999</v>
      </c>
      <c r="I54" s="36">
        <f>SUMIFS(СВЦЭМ!$C$39:$C$782,СВЦЭМ!$A$39:$A$782,$A54,СВЦЭМ!$B$39:$B$782,I$47)+'СЕТ СН'!$G$12+СВЦЭМ!$D$10+'СЕТ СН'!$G$6-'СЕТ СН'!$G$22</f>
        <v>1114.85583744</v>
      </c>
      <c r="J54" s="36">
        <f>SUMIFS(СВЦЭМ!$C$39:$C$782,СВЦЭМ!$A$39:$A$782,$A54,СВЦЭМ!$B$39:$B$782,J$47)+'СЕТ СН'!$G$12+СВЦЭМ!$D$10+'СЕТ СН'!$G$6-'СЕТ СН'!$G$22</f>
        <v>1037.8306972299999</v>
      </c>
      <c r="K54" s="36">
        <f>SUMIFS(СВЦЭМ!$C$39:$C$782,СВЦЭМ!$A$39:$A$782,$A54,СВЦЭМ!$B$39:$B$782,K$47)+'СЕТ СН'!$G$12+СВЦЭМ!$D$10+'СЕТ СН'!$G$6-'СЕТ СН'!$G$22</f>
        <v>1017.32219957</v>
      </c>
      <c r="L54" s="36">
        <f>SUMIFS(СВЦЭМ!$C$39:$C$782,СВЦЭМ!$A$39:$A$782,$A54,СВЦЭМ!$B$39:$B$782,L$47)+'СЕТ СН'!$G$12+СВЦЭМ!$D$10+'СЕТ СН'!$G$6-'СЕТ СН'!$G$22</f>
        <v>1025.88204501</v>
      </c>
      <c r="M54" s="36">
        <f>SUMIFS(СВЦЭМ!$C$39:$C$782,СВЦЭМ!$A$39:$A$782,$A54,СВЦЭМ!$B$39:$B$782,M$47)+'СЕТ СН'!$G$12+СВЦЭМ!$D$10+'СЕТ СН'!$G$6-'СЕТ СН'!$G$22</f>
        <v>1052.3254551799998</v>
      </c>
      <c r="N54" s="36">
        <f>SUMIFS(СВЦЭМ!$C$39:$C$782,СВЦЭМ!$A$39:$A$782,$A54,СВЦЭМ!$B$39:$B$782,N$47)+'СЕТ СН'!$G$12+СВЦЭМ!$D$10+'СЕТ СН'!$G$6-'СЕТ СН'!$G$22</f>
        <v>1071.24954222</v>
      </c>
      <c r="O54" s="36">
        <f>SUMIFS(СВЦЭМ!$C$39:$C$782,СВЦЭМ!$A$39:$A$782,$A54,СВЦЭМ!$B$39:$B$782,O$47)+'СЕТ СН'!$G$12+СВЦЭМ!$D$10+'СЕТ СН'!$G$6-'СЕТ СН'!$G$22</f>
        <v>1076.0660968499999</v>
      </c>
      <c r="P54" s="36">
        <f>SUMIFS(СВЦЭМ!$C$39:$C$782,СВЦЭМ!$A$39:$A$782,$A54,СВЦЭМ!$B$39:$B$782,P$47)+'СЕТ СН'!$G$12+СВЦЭМ!$D$10+'СЕТ СН'!$G$6-'СЕТ СН'!$G$22</f>
        <v>1084.1886813799999</v>
      </c>
      <c r="Q54" s="36">
        <f>SUMIFS(СВЦЭМ!$C$39:$C$782,СВЦЭМ!$A$39:$A$782,$A54,СВЦЭМ!$B$39:$B$782,Q$47)+'СЕТ СН'!$G$12+СВЦЭМ!$D$10+'СЕТ СН'!$G$6-'СЕТ СН'!$G$22</f>
        <v>1101.44203419</v>
      </c>
      <c r="R54" s="36">
        <f>SUMIFS(СВЦЭМ!$C$39:$C$782,СВЦЭМ!$A$39:$A$782,$A54,СВЦЭМ!$B$39:$B$782,R$47)+'СЕТ СН'!$G$12+СВЦЭМ!$D$10+'СЕТ СН'!$G$6-'СЕТ СН'!$G$22</f>
        <v>1099.4504428099999</v>
      </c>
      <c r="S54" s="36">
        <f>SUMIFS(СВЦЭМ!$C$39:$C$782,СВЦЭМ!$A$39:$A$782,$A54,СВЦЭМ!$B$39:$B$782,S$47)+'СЕТ СН'!$G$12+СВЦЭМ!$D$10+'СЕТ СН'!$G$6-'СЕТ СН'!$G$22</f>
        <v>1066.0599720599998</v>
      </c>
      <c r="T54" s="36">
        <f>SUMIFS(СВЦЭМ!$C$39:$C$782,СВЦЭМ!$A$39:$A$782,$A54,СВЦЭМ!$B$39:$B$782,T$47)+'СЕТ СН'!$G$12+СВЦЭМ!$D$10+'СЕТ СН'!$G$6-'СЕТ СН'!$G$22</f>
        <v>1027.59375735</v>
      </c>
      <c r="U54" s="36">
        <f>SUMIFS(СВЦЭМ!$C$39:$C$782,СВЦЭМ!$A$39:$A$782,$A54,СВЦЭМ!$B$39:$B$782,U$47)+'СЕТ СН'!$G$12+СВЦЭМ!$D$10+'СЕТ СН'!$G$6-'СЕТ СН'!$G$22</f>
        <v>1021.18443978</v>
      </c>
      <c r="V54" s="36">
        <f>SUMIFS(СВЦЭМ!$C$39:$C$782,СВЦЭМ!$A$39:$A$782,$A54,СВЦЭМ!$B$39:$B$782,V$47)+'СЕТ СН'!$G$12+СВЦЭМ!$D$10+'СЕТ СН'!$G$6-'СЕТ СН'!$G$22</f>
        <v>1016.52353185</v>
      </c>
      <c r="W54" s="36">
        <f>SUMIFS(СВЦЭМ!$C$39:$C$782,СВЦЭМ!$A$39:$A$782,$A54,СВЦЭМ!$B$39:$B$782,W$47)+'СЕТ СН'!$G$12+СВЦЭМ!$D$10+'СЕТ СН'!$G$6-'СЕТ СН'!$G$22</f>
        <v>1005.61043383</v>
      </c>
      <c r="X54" s="36">
        <f>SUMIFS(СВЦЭМ!$C$39:$C$782,СВЦЭМ!$A$39:$A$782,$A54,СВЦЭМ!$B$39:$B$782,X$47)+'СЕТ СН'!$G$12+СВЦЭМ!$D$10+'СЕТ СН'!$G$6-'СЕТ СН'!$G$22</f>
        <v>1003.1375025</v>
      </c>
      <c r="Y54" s="36">
        <f>SUMIFS(СВЦЭМ!$C$39:$C$782,СВЦЭМ!$A$39:$A$782,$A54,СВЦЭМ!$B$39:$B$782,Y$47)+'СЕТ СН'!$G$12+СВЦЭМ!$D$10+'СЕТ СН'!$G$6-'СЕТ СН'!$G$22</f>
        <v>991.68391294000003</v>
      </c>
    </row>
    <row r="55" spans="1:25" ht="15.75" x14ac:dyDescent="0.2">
      <c r="A55" s="35">
        <f t="shared" si="1"/>
        <v>44385</v>
      </c>
      <c r="B55" s="36">
        <f>SUMIFS(СВЦЭМ!$C$39:$C$782,СВЦЭМ!$A$39:$A$782,$A55,СВЦЭМ!$B$39:$B$782,B$47)+'СЕТ СН'!$G$12+СВЦЭМ!$D$10+'СЕТ СН'!$G$6-'СЕТ СН'!$G$22</f>
        <v>1070.0224767099999</v>
      </c>
      <c r="C55" s="36">
        <f>SUMIFS(СВЦЭМ!$C$39:$C$782,СВЦЭМ!$A$39:$A$782,$A55,СВЦЭМ!$B$39:$B$782,C$47)+'СЕТ СН'!$G$12+СВЦЭМ!$D$10+'СЕТ СН'!$G$6-'СЕТ СН'!$G$22</f>
        <v>1166.53548688</v>
      </c>
      <c r="D55" s="36">
        <f>SUMIFS(СВЦЭМ!$C$39:$C$782,СВЦЭМ!$A$39:$A$782,$A55,СВЦЭМ!$B$39:$B$782,D$47)+'СЕТ СН'!$G$12+СВЦЭМ!$D$10+'СЕТ СН'!$G$6-'СЕТ СН'!$G$22</f>
        <v>1208.4392188499999</v>
      </c>
      <c r="E55" s="36">
        <f>SUMIFS(СВЦЭМ!$C$39:$C$782,СВЦЭМ!$A$39:$A$782,$A55,СВЦЭМ!$B$39:$B$782,E$47)+'СЕТ СН'!$G$12+СВЦЭМ!$D$10+'СЕТ СН'!$G$6-'СЕТ СН'!$G$22</f>
        <v>1227.4078910799999</v>
      </c>
      <c r="F55" s="36">
        <f>SUMIFS(СВЦЭМ!$C$39:$C$782,СВЦЭМ!$A$39:$A$782,$A55,СВЦЭМ!$B$39:$B$782,F$47)+'СЕТ СН'!$G$12+СВЦЭМ!$D$10+'СЕТ СН'!$G$6-'СЕТ СН'!$G$22</f>
        <v>1222.11175989</v>
      </c>
      <c r="G55" s="36">
        <f>SUMIFS(СВЦЭМ!$C$39:$C$782,СВЦЭМ!$A$39:$A$782,$A55,СВЦЭМ!$B$39:$B$782,G$47)+'СЕТ СН'!$G$12+СВЦЭМ!$D$10+'СЕТ СН'!$G$6-'СЕТ СН'!$G$22</f>
        <v>1213.6400159</v>
      </c>
      <c r="H55" s="36">
        <f>SUMIFS(СВЦЭМ!$C$39:$C$782,СВЦЭМ!$A$39:$A$782,$A55,СВЦЭМ!$B$39:$B$782,H$47)+'СЕТ СН'!$G$12+СВЦЭМ!$D$10+'СЕТ СН'!$G$6-'СЕТ СН'!$G$22</f>
        <v>1177.88395507</v>
      </c>
      <c r="I55" s="36">
        <f>SUMIFS(СВЦЭМ!$C$39:$C$782,СВЦЭМ!$A$39:$A$782,$A55,СВЦЭМ!$B$39:$B$782,I$47)+'СЕТ СН'!$G$12+СВЦЭМ!$D$10+'СЕТ СН'!$G$6-'СЕТ СН'!$G$22</f>
        <v>1129.1080607199999</v>
      </c>
      <c r="J55" s="36">
        <f>SUMIFS(СВЦЭМ!$C$39:$C$782,СВЦЭМ!$A$39:$A$782,$A55,СВЦЭМ!$B$39:$B$782,J$47)+'СЕТ СН'!$G$12+СВЦЭМ!$D$10+'СЕТ СН'!$G$6-'СЕТ СН'!$G$22</f>
        <v>1069.0353158999999</v>
      </c>
      <c r="K55" s="36">
        <f>SUMIFS(СВЦЭМ!$C$39:$C$782,СВЦЭМ!$A$39:$A$782,$A55,СВЦЭМ!$B$39:$B$782,K$47)+'СЕТ СН'!$G$12+СВЦЭМ!$D$10+'СЕТ СН'!$G$6-'СЕТ СН'!$G$22</f>
        <v>1030.59886164</v>
      </c>
      <c r="L55" s="36">
        <f>SUMIFS(СВЦЭМ!$C$39:$C$782,СВЦЭМ!$A$39:$A$782,$A55,СВЦЭМ!$B$39:$B$782,L$47)+'СЕТ СН'!$G$12+СВЦЭМ!$D$10+'СЕТ СН'!$G$6-'СЕТ СН'!$G$22</f>
        <v>1033.7880332899999</v>
      </c>
      <c r="M55" s="36">
        <f>SUMIFS(СВЦЭМ!$C$39:$C$782,СВЦЭМ!$A$39:$A$782,$A55,СВЦЭМ!$B$39:$B$782,M$47)+'СЕТ СН'!$G$12+СВЦЭМ!$D$10+'СЕТ СН'!$G$6-'СЕТ СН'!$G$22</f>
        <v>1049.65400922</v>
      </c>
      <c r="N55" s="36">
        <f>SUMIFS(СВЦЭМ!$C$39:$C$782,СВЦЭМ!$A$39:$A$782,$A55,СВЦЭМ!$B$39:$B$782,N$47)+'СЕТ СН'!$G$12+СВЦЭМ!$D$10+'СЕТ СН'!$G$6-'СЕТ СН'!$G$22</f>
        <v>1081.97950584</v>
      </c>
      <c r="O55" s="36">
        <f>SUMIFS(СВЦЭМ!$C$39:$C$782,СВЦЭМ!$A$39:$A$782,$A55,СВЦЭМ!$B$39:$B$782,O$47)+'СЕТ СН'!$G$12+СВЦЭМ!$D$10+'СЕТ СН'!$G$6-'СЕТ СН'!$G$22</f>
        <v>1094.1707851799999</v>
      </c>
      <c r="P55" s="36">
        <f>SUMIFS(СВЦЭМ!$C$39:$C$782,СВЦЭМ!$A$39:$A$782,$A55,СВЦЭМ!$B$39:$B$782,P$47)+'СЕТ СН'!$G$12+СВЦЭМ!$D$10+'СЕТ СН'!$G$6-'СЕТ СН'!$G$22</f>
        <v>1120.70052242</v>
      </c>
      <c r="Q55" s="36">
        <f>SUMIFS(СВЦЭМ!$C$39:$C$782,СВЦЭМ!$A$39:$A$782,$A55,СВЦЭМ!$B$39:$B$782,Q$47)+'СЕТ СН'!$G$12+СВЦЭМ!$D$10+'СЕТ СН'!$G$6-'СЕТ СН'!$G$22</f>
        <v>1083.9457124399999</v>
      </c>
      <c r="R55" s="36">
        <f>SUMIFS(СВЦЭМ!$C$39:$C$782,СВЦЭМ!$A$39:$A$782,$A55,СВЦЭМ!$B$39:$B$782,R$47)+'СЕТ СН'!$G$12+СВЦЭМ!$D$10+'СЕТ СН'!$G$6-'СЕТ СН'!$G$22</f>
        <v>1080.5147939799999</v>
      </c>
      <c r="S55" s="36">
        <f>SUMIFS(СВЦЭМ!$C$39:$C$782,СВЦЭМ!$A$39:$A$782,$A55,СВЦЭМ!$B$39:$B$782,S$47)+'СЕТ СН'!$G$12+СВЦЭМ!$D$10+'СЕТ СН'!$G$6-'СЕТ СН'!$G$22</f>
        <v>1059.2819970099999</v>
      </c>
      <c r="T55" s="36">
        <f>SUMIFS(СВЦЭМ!$C$39:$C$782,СВЦЭМ!$A$39:$A$782,$A55,СВЦЭМ!$B$39:$B$782,T$47)+'СЕТ СН'!$G$12+СВЦЭМ!$D$10+'СЕТ СН'!$G$6-'СЕТ СН'!$G$22</f>
        <v>1027.8786082899999</v>
      </c>
      <c r="U55" s="36">
        <f>SUMIFS(СВЦЭМ!$C$39:$C$782,СВЦЭМ!$A$39:$A$782,$A55,СВЦЭМ!$B$39:$B$782,U$47)+'СЕТ СН'!$G$12+СВЦЭМ!$D$10+'СЕТ СН'!$G$6-'СЕТ СН'!$G$22</f>
        <v>1009.20957544</v>
      </c>
      <c r="V55" s="36">
        <f>SUMIFS(СВЦЭМ!$C$39:$C$782,СВЦЭМ!$A$39:$A$782,$A55,СВЦЭМ!$B$39:$B$782,V$47)+'СЕТ СН'!$G$12+СВЦЭМ!$D$10+'СЕТ СН'!$G$6-'СЕТ СН'!$G$22</f>
        <v>1005.43311062</v>
      </c>
      <c r="W55" s="36">
        <f>SUMIFS(СВЦЭМ!$C$39:$C$782,СВЦЭМ!$A$39:$A$782,$A55,СВЦЭМ!$B$39:$B$782,W$47)+'СЕТ СН'!$G$12+СВЦЭМ!$D$10+'СЕТ СН'!$G$6-'СЕТ СН'!$G$22</f>
        <v>1007.08092361</v>
      </c>
      <c r="X55" s="36">
        <f>SUMIFS(СВЦЭМ!$C$39:$C$782,СВЦЭМ!$A$39:$A$782,$A55,СВЦЭМ!$B$39:$B$782,X$47)+'СЕТ СН'!$G$12+СВЦЭМ!$D$10+'СЕТ СН'!$G$6-'СЕТ СН'!$G$22</f>
        <v>1013.77460928</v>
      </c>
      <c r="Y55" s="36">
        <f>SUMIFS(СВЦЭМ!$C$39:$C$782,СВЦЭМ!$A$39:$A$782,$A55,СВЦЭМ!$B$39:$B$782,Y$47)+'СЕТ СН'!$G$12+СВЦЭМ!$D$10+'СЕТ СН'!$G$6-'СЕТ СН'!$G$22</f>
        <v>1064.79237244</v>
      </c>
    </row>
    <row r="56" spans="1:25" ht="15.75" x14ac:dyDescent="0.2">
      <c r="A56" s="35">
        <f t="shared" si="1"/>
        <v>44386</v>
      </c>
      <c r="B56" s="36">
        <f>SUMIFS(СВЦЭМ!$C$39:$C$782,СВЦЭМ!$A$39:$A$782,$A56,СВЦЭМ!$B$39:$B$782,B$47)+'СЕТ СН'!$G$12+СВЦЭМ!$D$10+'СЕТ СН'!$G$6-'СЕТ СН'!$G$22</f>
        <v>1156.93949051</v>
      </c>
      <c r="C56" s="36">
        <f>SUMIFS(СВЦЭМ!$C$39:$C$782,СВЦЭМ!$A$39:$A$782,$A56,СВЦЭМ!$B$39:$B$782,C$47)+'СЕТ СН'!$G$12+СВЦЭМ!$D$10+'СЕТ СН'!$G$6-'СЕТ СН'!$G$22</f>
        <v>1252.0624371499998</v>
      </c>
      <c r="D56" s="36">
        <f>SUMIFS(СВЦЭМ!$C$39:$C$782,СВЦЭМ!$A$39:$A$782,$A56,СВЦЭМ!$B$39:$B$782,D$47)+'СЕТ СН'!$G$12+СВЦЭМ!$D$10+'СЕТ СН'!$G$6-'СЕТ СН'!$G$22</f>
        <v>1282.5186962799999</v>
      </c>
      <c r="E56" s="36">
        <f>SUMIFS(СВЦЭМ!$C$39:$C$782,СВЦЭМ!$A$39:$A$782,$A56,СВЦЭМ!$B$39:$B$782,E$47)+'СЕТ СН'!$G$12+СВЦЭМ!$D$10+'СЕТ СН'!$G$6-'СЕТ СН'!$G$22</f>
        <v>1307.98262914</v>
      </c>
      <c r="F56" s="36">
        <f>SUMIFS(СВЦЭМ!$C$39:$C$782,СВЦЭМ!$A$39:$A$782,$A56,СВЦЭМ!$B$39:$B$782,F$47)+'СЕТ СН'!$G$12+СВЦЭМ!$D$10+'СЕТ СН'!$G$6-'СЕТ СН'!$G$22</f>
        <v>1302.6212951699999</v>
      </c>
      <c r="G56" s="36">
        <f>SUMIFS(СВЦЭМ!$C$39:$C$782,СВЦЭМ!$A$39:$A$782,$A56,СВЦЭМ!$B$39:$B$782,G$47)+'СЕТ СН'!$G$12+СВЦЭМ!$D$10+'СЕТ СН'!$G$6-'СЕТ СН'!$G$22</f>
        <v>1277.38437703</v>
      </c>
      <c r="H56" s="36">
        <f>SUMIFS(СВЦЭМ!$C$39:$C$782,СВЦЭМ!$A$39:$A$782,$A56,СВЦЭМ!$B$39:$B$782,H$47)+'СЕТ СН'!$G$12+СВЦЭМ!$D$10+'СЕТ СН'!$G$6-'СЕТ СН'!$G$22</f>
        <v>1229.4420188399999</v>
      </c>
      <c r="I56" s="36">
        <f>SUMIFS(СВЦЭМ!$C$39:$C$782,СВЦЭМ!$A$39:$A$782,$A56,СВЦЭМ!$B$39:$B$782,I$47)+'СЕТ СН'!$G$12+СВЦЭМ!$D$10+'СЕТ СН'!$G$6-'СЕТ СН'!$G$22</f>
        <v>1142.16408015</v>
      </c>
      <c r="J56" s="36">
        <f>SUMIFS(СВЦЭМ!$C$39:$C$782,СВЦЭМ!$A$39:$A$782,$A56,СВЦЭМ!$B$39:$B$782,J$47)+'СЕТ СН'!$G$12+СВЦЭМ!$D$10+'СЕТ СН'!$G$6-'СЕТ СН'!$G$22</f>
        <v>1063.3478378899999</v>
      </c>
      <c r="K56" s="36">
        <f>SUMIFS(СВЦЭМ!$C$39:$C$782,СВЦЭМ!$A$39:$A$782,$A56,СВЦЭМ!$B$39:$B$782,K$47)+'СЕТ СН'!$G$12+СВЦЭМ!$D$10+'СЕТ СН'!$G$6-'СЕТ СН'!$G$22</f>
        <v>1036.74534156</v>
      </c>
      <c r="L56" s="36">
        <f>SUMIFS(СВЦЭМ!$C$39:$C$782,СВЦЭМ!$A$39:$A$782,$A56,СВЦЭМ!$B$39:$B$782,L$47)+'СЕТ СН'!$G$12+СВЦЭМ!$D$10+'СЕТ СН'!$G$6-'СЕТ СН'!$G$22</f>
        <v>1014.2883865700001</v>
      </c>
      <c r="M56" s="36">
        <f>SUMIFS(СВЦЭМ!$C$39:$C$782,СВЦЭМ!$A$39:$A$782,$A56,СВЦЭМ!$B$39:$B$782,M$47)+'СЕТ СН'!$G$12+СВЦЭМ!$D$10+'СЕТ СН'!$G$6-'СЕТ СН'!$G$22</f>
        <v>1022.49687948</v>
      </c>
      <c r="N56" s="36">
        <f>SUMIFS(СВЦЭМ!$C$39:$C$782,СВЦЭМ!$A$39:$A$782,$A56,СВЦЭМ!$B$39:$B$782,N$47)+'СЕТ СН'!$G$12+СВЦЭМ!$D$10+'СЕТ СН'!$G$6-'СЕТ СН'!$G$22</f>
        <v>1048.6259974099999</v>
      </c>
      <c r="O56" s="36">
        <f>SUMIFS(СВЦЭМ!$C$39:$C$782,СВЦЭМ!$A$39:$A$782,$A56,СВЦЭМ!$B$39:$B$782,O$47)+'СЕТ СН'!$G$12+СВЦЭМ!$D$10+'СЕТ СН'!$G$6-'СЕТ СН'!$G$22</f>
        <v>1053.8392329399999</v>
      </c>
      <c r="P56" s="36">
        <f>SUMIFS(СВЦЭМ!$C$39:$C$782,СВЦЭМ!$A$39:$A$782,$A56,СВЦЭМ!$B$39:$B$782,P$47)+'СЕТ СН'!$G$12+СВЦЭМ!$D$10+'СЕТ СН'!$G$6-'СЕТ СН'!$G$22</f>
        <v>1060.71842182</v>
      </c>
      <c r="Q56" s="36">
        <f>SUMIFS(СВЦЭМ!$C$39:$C$782,СВЦЭМ!$A$39:$A$782,$A56,СВЦЭМ!$B$39:$B$782,Q$47)+'СЕТ СН'!$G$12+СВЦЭМ!$D$10+'СЕТ СН'!$G$6-'СЕТ СН'!$G$22</f>
        <v>1062.77055518</v>
      </c>
      <c r="R56" s="36">
        <f>SUMIFS(СВЦЭМ!$C$39:$C$782,СВЦЭМ!$A$39:$A$782,$A56,СВЦЭМ!$B$39:$B$782,R$47)+'СЕТ СН'!$G$12+СВЦЭМ!$D$10+'СЕТ СН'!$G$6-'СЕТ СН'!$G$22</f>
        <v>1053.2917540599999</v>
      </c>
      <c r="S56" s="36">
        <f>SUMIFS(СВЦЭМ!$C$39:$C$782,СВЦЭМ!$A$39:$A$782,$A56,СВЦЭМ!$B$39:$B$782,S$47)+'СЕТ СН'!$G$12+СВЦЭМ!$D$10+'СЕТ СН'!$G$6-'СЕТ СН'!$G$22</f>
        <v>1044.2108543100001</v>
      </c>
      <c r="T56" s="36">
        <f>SUMIFS(СВЦЭМ!$C$39:$C$782,СВЦЭМ!$A$39:$A$782,$A56,СВЦЭМ!$B$39:$B$782,T$47)+'СЕТ СН'!$G$12+СВЦЭМ!$D$10+'СЕТ СН'!$G$6-'СЕТ СН'!$G$22</f>
        <v>1023.6036481900001</v>
      </c>
      <c r="U56" s="36">
        <f>SUMIFS(СВЦЭМ!$C$39:$C$782,СВЦЭМ!$A$39:$A$782,$A56,СВЦЭМ!$B$39:$B$782,U$47)+'СЕТ СН'!$G$12+СВЦЭМ!$D$10+'СЕТ СН'!$G$6-'СЕТ СН'!$G$22</f>
        <v>1006.51663762</v>
      </c>
      <c r="V56" s="36">
        <f>SUMIFS(СВЦЭМ!$C$39:$C$782,СВЦЭМ!$A$39:$A$782,$A56,СВЦЭМ!$B$39:$B$782,V$47)+'СЕТ СН'!$G$12+СВЦЭМ!$D$10+'СЕТ СН'!$G$6-'СЕТ СН'!$G$22</f>
        <v>991.04139729999997</v>
      </c>
      <c r="W56" s="36">
        <f>SUMIFS(СВЦЭМ!$C$39:$C$782,СВЦЭМ!$A$39:$A$782,$A56,СВЦЭМ!$B$39:$B$782,W$47)+'СЕТ СН'!$G$12+СВЦЭМ!$D$10+'СЕТ СН'!$G$6-'СЕТ СН'!$G$22</f>
        <v>1007.92810084</v>
      </c>
      <c r="X56" s="36">
        <f>SUMIFS(СВЦЭМ!$C$39:$C$782,СВЦЭМ!$A$39:$A$782,$A56,СВЦЭМ!$B$39:$B$782,X$47)+'СЕТ СН'!$G$12+СВЦЭМ!$D$10+'СЕТ СН'!$G$6-'СЕТ СН'!$G$22</f>
        <v>993.35860247000005</v>
      </c>
      <c r="Y56" s="36">
        <f>SUMIFS(СВЦЭМ!$C$39:$C$782,СВЦЭМ!$A$39:$A$782,$A56,СВЦЭМ!$B$39:$B$782,Y$47)+'СЕТ СН'!$G$12+СВЦЭМ!$D$10+'СЕТ СН'!$G$6-'СЕТ СН'!$G$22</f>
        <v>1011.28349079</v>
      </c>
    </row>
    <row r="57" spans="1:25" ht="15.75" x14ac:dyDescent="0.2">
      <c r="A57" s="35">
        <f t="shared" si="1"/>
        <v>44387</v>
      </c>
      <c r="B57" s="36">
        <f>SUMIFS(СВЦЭМ!$C$39:$C$782,СВЦЭМ!$A$39:$A$782,$A57,СВЦЭМ!$B$39:$B$782,B$47)+'СЕТ СН'!$G$12+СВЦЭМ!$D$10+'СЕТ СН'!$G$6-'СЕТ СН'!$G$22</f>
        <v>1091.1021266099999</v>
      </c>
      <c r="C57" s="36">
        <f>SUMIFS(СВЦЭМ!$C$39:$C$782,СВЦЭМ!$A$39:$A$782,$A57,СВЦЭМ!$B$39:$B$782,C$47)+'СЕТ СН'!$G$12+СВЦЭМ!$D$10+'СЕТ СН'!$G$6-'СЕТ СН'!$G$22</f>
        <v>1153.62973545</v>
      </c>
      <c r="D57" s="36">
        <f>SUMIFS(СВЦЭМ!$C$39:$C$782,СВЦЭМ!$A$39:$A$782,$A57,СВЦЭМ!$B$39:$B$782,D$47)+'СЕТ СН'!$G$12+СВЦЭМ!$D$10+'СЕТ СН'!$G$6-'СЕТ СН'!$G$22</f>
        <v>1187.53727316</v>
      </c>
      <c r="E57" s="36">
        <f>SUMIFS(СВЦЭМ!$C$39:$C$782,СВЦЭМ!$A$39:$A$782,$A57,СВЦЭМ!$B$39:$B$782,E$47)+'СЕТ СН'!$G$12+СВЦЭМ!$D$10+'СЕТ СН'!$G$6-'СЕТ СН'!$G$22</f>
        <v>1197.6370198299999</v>
      </c>
      <c r="F57" s="36">
        <f>SUMIFS(СВЦЭМ!$C$39:$C$782,СВЦЭМ!$A$39:$A$782,$A57,СВЦЭМ!$B$39:$B$782,F$47)+'СЕТ СН'!$G$12+СВЦЭМ!$D$10+'СЕТ СН'!$G$6-'СЕТ СН'!$G$22</f>
        <v>1204.9262474699999</v>
      </c>
      <c r="G57" s="36">
        <f>SUMIFS(СВЦЭМ!$C$39:$C$782,СВЦЭМ!$A$39:$A$782,$A57,СВЦЭМ!$B$39:$B$782,G$47)+'СЕТ СН'!$G$12+СВЦЭМ!$D$10+'СЕТ СН'!$G$6-'СЕТ СН'!$G$22</f>
        <v>1190.94831727</v>
      </c>
      <c r="H57" s="36">
        <f>SUMIFS(СВЦЭМ!$C$39:$C$782,СВЦЭМ!$A$39:$A$782,$A57,СВЦЭМ!$B$39:$B$782,H$47)+'СЕТ СН'!$G$12+СВЦЭМ!$D$10+'СЕТ СН'!$G$6-'СЕТ СН'!$G$22</f>
        <v>1176.7371703399999</v>
      </c>
      <c r="I57" s="36">
        <f>SUMIFS(СВЦЭМ!$C$39:$C$782,СВЦЭМ!$A$39:$A$782,$A57,СВЦЭМ!$B$39:$B$782,I$47)+'СЕТ СН'!$G$12+СВЦЭМ!$D$10+'СЕТ СН'!$G$6-'СЕТ СН'!$G$22</f>
        <v>1114.9322921</v>
      </c>
      <c r="J57" s="36">
        <f>SUMIFS(СВЦЭМ!$C$39:$C$782,СВЦЭМ!$A$39:$A$782,$A57,СВЦЭМ!$B$39:$B$782,J$47)+'СЕТ СН'!$G$12+СВЦЭМ!$D$10+'СЕТ СН'!$G$6-'СЕТ СН'!$G$22</f>
        <v>1056.6272887600001</v>
      </c>
      <c r="K57" s="36">
        <f>SUMIFS(СВЦЭМ!$C$39:$C$782,СВЦЭМ!$A$39:$A$782,$A57,СВЦЭМ!$B$39:$B$782,K$47)+'СЕТ СН'!$G$12+СВЦЭМ!$D$10+'СЕТ СН'!$G$6-'СЕТ СН'!$G$22</f>
        <v>996.22947312999997</v>
      </c>
      <c r="L57" s="36">
        <f>SUMIFS(СВЦЭМ!$C$39:$C$782,СВЦЭМ!$A$39:$A$782,$A57,СВЦЭМ!$B$39:$B$782,L$47)+'СЕТ СН'!$G$12+СВЦЭМ!$D$10+'СЕТ СН'!$G$6-'СЕТ СН'!$G$22</f>
        <v>982.43112759999997</v>
      </c>
      <c r="M57" s="36">
        <f>SUMIFS(СВЦЭМ!$C$39:$C$782,СВЦЭМ!$A$39:$A$782,$A57,СВЦЭМ!$B$39:$B$782,M$47)+'СЕТ СН'!$G$12+СВЦЭМ!$D$10+'СЕТ СН'!$G$6-'СЕТ СН'!$G$22</f>
        <v>973.25293051000006</v>
      </c>
      <c r="N57" s="36">
        <f>SUMIFS(СВЦЭМ!$C$39:$C$782,СВЦЭМ!$A$39:$A$782,$A57,СВЦЭМ!$B$39:$B$782,N$47)+'СЕТ СН'!$G$12+СВЦЭМ!$D$10+'СЕТ СН'!$G$6-'СЕТ СН'!$G$22</f>
        <v>1009.56090321</v>
      </c>
      <c r="O57" s="36">
        <f>SUMIFS(СВЦЭМ!$C$39:$C$782,СВЦЭМ!$A$39:$A$782,$A57,СВЦЭМ!$B$39:$B$782,O$47)+'СЕТ СН'!$G$12+СВЦЭМ!$D$10+'СЕТ СН'!$G$6-'СЕТ СН'!$G$22</f>
        <v>1021.63756985</v>
      </c>
      <c r="P57" s="36">
        <f>SUMIFS(СВЦЭМ!$C$39:$C$782,СВЦЭМ!$A$39:$A$782,$A57,СВЦЭМ!$B$39:$B$782,P$47)+'СЕТ СН'!$G$12+СВЦЭМ!$D$10+'СЕТ СН'!$G$6-'СЕТ СН'!$G$22</f>
        <v>1037.4662286499999</v>
      </c>
      <c r="Q57" s="36">
        <f>SUMIFS(СВЦЭМ!$C$39:$C$782,СВЦЭМ!$A$39:$A$782,$A57,СВЦЭМ!$B$39:$B$782,Q$47)+'СЕТ СН'!$G$12+СВЦЭМ!$D$10+'СЕТ СН'!$G$6-'СЕТ СН'!$G$22</f>
        <v>1046.4390710799998</v>
      </c>
      <c r="R57" s="36">
        <f>SUMIFS(СВЦЭМ!$C$39:$C$782,СВЦЭМ!$A$39:$A$782,$A57,СВЦЭМ!$B$39:$B$782,R$47)+'СЕТ СН'!$G$12+СВЦЭМ!$D$10+'СЕТ СН'!$G$6-'СЕТ СН'!$G$22</f>
        <v>1048.98728742</v>
      </c>
      <c r="S57" s="36">
        <f>SUMIFS(СВЦЭМ!$C$39:$C$782,СВЦЭМ!$A$39:$A$782,$A57,СВЦЭМ!$B$39:$B$782,S$47)+'СЕТ СН'!$G$12+СВЦЭМ!$D$10+'СЕТ СН'!$G$6-'СЕТ СН'!$G$22</f>
        <v>1041.10613906</v>
      </c>
      <c r="T57" s="36">
        <f>SUMIFS(СВЦЭМ!$C$39:$C$782,СВЦЭМ!$A$39:$A$782,$A57,СВЦЭМ!$B$39:$B$782,T$47)+'СЕТ СН'!$G$12+СВЦЭМ!$D$10+'СЕТ СН'!$G$6-'СЕТ СН'!$G$22</f>
        <v>1027.48642864</v>
      </c>
      <c r="U57" s="36">
        <f>SUMIFS(СВЦЭМ!$C$39:$C$782,СВЦЭМ!$A$39:$A$782,$A57,СВЦЭМ!$B$39:$B$782,U$47)+'СЕТ СН'!$G$12+СВЦЭМ!$D$10+'СЕТ СН'!$G$6-'СЕТ СН'!$G$22</f>
        <v>1013.25870995</v>
      </c>
      <c r="V57" s="36">
        <f>SUMIFS(СВЦЭМ!$C$39:$C$782,СВЦЭМ!$A$39:$A$782,$A57,СВЦЭМ!$B$39:$B$782,V$47)+'СЕТ СН'!$G$12+СВЦЭМ!$D$10+'СЕТ СН'!$G$6-'СЕТ СН'!$G$22</f>
        <v>1003.30552549</v>
      </c>
      <c r="W57" s="36">
        <f>SUMIFS(СВЦЭМ!$C$39:$C$782,СВЦЭМ!$A$39:$A$782,$A57,СВЦЭМ!$B$39:$B$782,W$47)+'СЕТ СН'!$G$12+СВЦЭМ!$D$10+'СЕТ СН'!$G$6-'СЕТ СН'!$G$22</f>
        <v>992.00225868999996</v>
      </c>
      <c r="X57" s="36">
        <f>SUMIFS(СВЦЭМ!$C$39:$C$782,СВЦЭМ!$A$39:$A$782,$A57,СВЦЭМ!$B$39:$B$782,X$47)+'СЕТ СН'!$G$12+СВЦЭМ!$D$10+'СЕТ СН'!$G$6-'СЕТ СН'!$G$22</f>
        <v>990.18582863999995</v>
      </c>
      <c r="Y57" s="36">
        <f>SUMIFS(СВЦЭМ!$C$39:$C$782,СВЦЭМ!$A$39:$A$782,$A57,СВЦЭМ!$B$39:$B$782,Y$47)+'СЕТ СН'!$G$12+СВЦЭМ!$D$10+'СЕТ СН'!$G$6-'СЕТ СН'!$G$22</f>
        <v>1051.4001570599999</v>
      </c>
    </row>
    <row r="58" spans="1:25" ht="15.75" x14ac:dyDescent="0.2">
      <c r="A58" s="35">
        <f t="shared" si="1"/>
        <v>44388</v>
      </c>
      <c r="B58" s="36">
        <f>SUMIFS(СВЦЭМ!$C$39:$C$782,СВЦЭМ!$A$39:$A$782,$A58,СВЦЭМ!$B$39:$B$782,B$47)+'СЕТ СН'!$G$12+СВЦЭМ!$D$10+'СЕТ СН'!$G$6-'СЕТ СН'!$G$22</f>
        <v>1080.5340289599999</v>
      </c>
      <c r="C58" s="36">
        <f>SUMIFS(СВЦЭМ!$C$39:$C$782,СВЦЭМ!$A$39:$A$782,$A58,СВЦЭМ!$B$39:$B$782,C$47)+'СЕТ СН'!$G$12+СВЦЭМ!$D$10+'СЕТ СН'!$G$6-'СЕТ СН'!$G$22</f>
        <v>1145.8888623</v>
      </c>
      <c r="D58" s="36">
        <f>SUMIFS(СВЦЭМ!$C$39:$C$782,СВЦЭМ!$A$39:$A$782,$A58,СВЦЭМ!$B$39:$B$782,D$47)+'СЕТ СН'!$G$12+СВЦЭМ!$D$10+'СЕТ СН'!$G$6-'СЕТ СН'!$G$22</f>
        <v>1196.1224982199999</v>
      </c>
      <c r="E58" s="36">
        <f>SUMIFS(СВЦЭМ!$C$39:$C$782,СВЦЭМ!$A$39:$A$782,$A58,СВЦЭМ!$B$39:$B$782,E$47)+'СЕТ СН'!$G$12+СВЦЭМ!$D$10+'СЕТ СН'!$G$6-'СЕТ СН'!$G$22</f>
        <v>1204.55030569</v>
      </c>
      <c r="F58" s="36">
        <f>SUMIFS(СВЦЭМ!$C$39:$C$782,СВЦЭМ!$A$39:$A$782,$A58,СВЦЭМ!$B$39:$B$782,F$47)+'СЕТ СН'!$G$12+СВЦЭМ!$D$10+'СЕТ СН'!$G$6-'СЕТ СН'!$G$22</f>
        <v>1201.3972099999999</v>
      </c>
      <c r="G58" s="36">
        <f>SUMIFS(СВЦЭМ!$C$39:$C$782,СВЦЭМ!$A$39:$A$782,$A58,СВЦЭМ!$B$39:$B$782,G$47)+'СЕТ СН'!$G$12+СВЦЭМ!$D$10+'СЕТ СН'!$G$6-'СЕТ СН'!$G$22</f>
        <v>1198.6882133699999</v>
      </c>
      <c r="H58" s="36">
        <f>SUMIFS(СВЦЭМ!$C$39:$C$782,СВЦЭМ!$A$39:$A$782,$A58,СВЦЭМ!$B$39:$B$782,H$47)+'СЕТ СН'!$G$12+СВЦЭМ!$D$10+'СЕТ СН'!$G$6-'СЕТ СН'!$G$22</f>
        <v>1192.08651932</v>
      </c>
      <c r="I58" s="36">
        <f>SUMIFS(СВЦЭМ!$C$39:$C$782,СВЦЭМ!$A$39:$A$782,$A58,СВЦЭМ!$B$39:$B$782,I$47)+'СЕТ СН'!$G$12+СВЦЭМ!$D$10+'СЕТ СН'!$G$6-'СЕТ СН'!$G$22</f>
        <v>1147.69946899</v>
      </c>
      <c r="J58" s="36">
        <f>SUMIFS(СВЦЭМ!$C$39:$C$782,СВЦЭМ!$A$39:$A$782,$A58,СВЦЭМ!$B$39:$B$782,J$47)+'СЕТ СН'!$G$12+СВЦЭМ!$D$10+'СЕТ СН'!$G$6-'СЕТ СН'!$G$22</f>
        <v>1071.3451978999999</v>
      </c>
      <c r="K58" s="36">
        <f>SUMIFS(СВЦЭМ!$C$39:$C$782,СВЦЭМ!$A$39:$A$782,$A58,СВЦЭМ!$B$39:$B$782,K$47)+'СЕТ СН'!$G$12+СВЦЭМ!$D$10+'СЕТ СН'!$G$6-'СЕТ СН'!$G$22</f>
        <v>1028.0507720000001</v>
      </c>
      <c r="L58" s="36">
        <f>SUMIFS(СВЦЭМ!$C$39:$C$782,СВЦЭМ!$A$39:$A$782,$A58,СВЦЭМ!$B$39:$B$782,L$47)+'СЕТ СН'!$G$12+СВЦЭМ!$D$10+'СЕТ СН'!$G$6-'СЕТ СН'!$G$22</f>
        <v>989.42253614000003</v>
      </c>
      <c r="M58" s="36">
        <f>SUMIFS(СВЦЭМ!$C$39:$C$782,СВЦЭМ!$A$39:$A$782,$A58,СВЦЭМ!$B$39:$B$782,M$47)+'СЕТ СН'!$G$12+СВЦЭМ!$D$10+'СЕТ СН'!$G$6-'СЕТ СН'!$G$22</f>
        <v>988.02494164999996</v>
      </c>
      <c r="N58" s="36">
        <f>SUMIFS(СВЦЭМ!$C$39:$C$782,СВЦЭМ!$A$39:$A$782,$A58,СВЦЭМ!$B$39:$B$782,N$47)+'СЕТ СН'!$G$12+СВЦЭМ!$D$10+'СЕТ СН'!$G$6-'СЕТ СН'!$G$22</f>
        <v>1009.42156328</v>
      </c>
      <c r="O58" s="36">
        <f>SUMIFS(СВЦЭМ!$C$39:$C$782,СВЦЭМ!$A$39:$A$782,$A58,СВЦЭМ!$B$39:$B$782,O$47)+'СЕТ СН'!$G$12+СВЦЭМ!$D$10+'СЕТ СН'!$G$6-'СЕТ СН'!$G$22</f>
        <v>1015.29916696</v>
      </c>
      <c r="P58" s="36">
        <f>SUMIFS(СВЦЭМ!$C$39:$C$782,СВЦЭМ!$A$39:$A$782,$A58,СВЦЭМ!$B$39:$B$782,P$47)+'СЕТ СН'!$G$12+СВЦЭМ!$D$10+'СЕТ СН'!$G$6-'СЕТ СН'!$G$22</f>
        <v>1012.26883809</v>
      </c>
      <c r="Q58" s="36">
        <f>SUMIFS(СВЦЭМ!$C$39:$C$782,СВЦЭМ!$A$39:$A$782,$A58,СВЦЭМ!$B$39:$B$782,Q$47)+'СЕТ СН'!$G$12+СВЦЭМ!$D$10+'СЕТ СН'!$G$6-'СЕТ СН'!$G$22</f>
        <v>1016.95084805</v>
      </c>
      <c r="R58" s="36">
        <f>SUMIFS(СВЦЭМ!$C$39:$C$782,СВЦЭМ!$A$39:$A$782,$A58,СВЦЭМ!$B$39:$B$782,R$47)+'СЕТ СН'!$G$12+СВЦЭМ!$D$10+'СЕТ СН'!$G$6-'СЕТ СН'!$G$22</f>
        <v>1010.0811473700001</v>
      </c>
      <c r="S58" s="36">
        <f>SUMIFS(СВЦЭМ!$C$39:$C$782,СВЦЭМ!$A$39:$A$782,$A58,СВЦЭМ!$B$39:$B$782,S$47)+'СЕТ СН'!$G$12+СВЦЭМ!$D$10+'СЕТ СН'!$G$6-'СЕТ СН'!$G$22</f>
        <v>1017.45539123</v>
      </c>
      <c r="T58" s="36">
        <f>SUMIFS(СВЦЭМ!$C$39:$C$782,СВЦЭМ!$A$39:$A$782,$A58,СВЦЭМ!$B$39:$B$782,T$47)+'СЕТ СН'!$G$12+СВЦЭМ!$D$10+'СЕТ СН'!$G$6-'СЕТ СН'!$G$22</f>
        <v>982.26837637999995</v>
      </c>
      <c r="U58" s="36">
        <f>SUMIFS(СВЦЭМ!$C$39:$C$782,СВЦЭМ!$A$39:$A$782,$A58,СВЦЭМ!$B$39:$B$782,U$47)+'СЕТ СН'!$G$12+СВЦЭМ!$D$10+'СЕТ СН'!$G$6-'СЕТ СН'!$G$22</f>
        <v>979.89261153999996</v>
      </c>
      <c r="V58" s="36">
        <f>SUMIFS(СВЦЭМ!$C$39:$C$782,СВЦЭМ!$A$39:$A$782,$A58,СВЦЭМ!$B$39:$B$782,V$47)+'СЕТ СН'!$G$12+СВЦЭМ!$D$10+'СЕТ СН'!$G$6-'СЕТ СН'!$G$22</f>
        <v>945.67069136999999</v>
      </c>
      <c r="W58" s="36">
        <f>SUMIFS(СВЦЭМ!$C$39:$C$782,СВЦЭМ!$A$39:$A$782,$A58,СВЦЭМ!$B$39:$B$782,W$47)+'СЕТ СН'!$G$12+СВЦЭМ!$D$10+'СЕТ СН'!$G$6-'СЕТ СН'!$G$22</f>
        <v>942.86658106000004</v>
      </c>
      <c r="X58" s="36">
        <f>SUMIFS(СВЦЭМ!$C$39:$C$782,СВЦЭМ!$A$39:$A$782,$A58,СВЦЭМ!$B$39:$B$782,X$47)+'СЕТ СН'!$G$12+СВЦЭМ!$D$10+'СЕТ СН'!$G$6-'СЕТ СН'!$G$22</f>
        <v>966.10107816000004</v>
      </c>
      <c r="Y58" s="36">
        <f>SUMIFS(СВЦЭМ!$C$39:$C$782,СВЦЭМ!$A$39:$A$782,$A58,СВЦЭМ!$B$39:$B$782,Y$47)+'СЕТ СН'!$G$12+СВЦЭМ!$D$10+'СЕТ СН'!$G$6-'СЕТ СН'!$G$22</f>
        <v>944.75684978000004</v>
      </c>
    </row>
    <row r="59" spans="1:25" ht="15.75" x14ac:dyDescent="0.2">
      <c r="A59" s="35">
        <f t="shared" si="1"/>
        <v>44389</v>
      </c>
      <c r="B59" s="36">
        <f>SUMIFS(СВЦЭМ!$C$39:$C$782,СВЦЭМ!$A$39:$A$782,$A59,СВЦЭМ!$B$39:$B$782,B$47)+'СЕТ СН'!$G$12+СВЦЭМ!$D$10+'СЕТ СН'!$G$6-'СЕТ СН'!$G$22</f>
        <v>1035.8376131299999</v>
      </c>
      <c r="C59" s="36">
        <f>SUMIFS(СВЦЭМ!$C$39:$C$782,СВЦЭМ!$A$39:$A$782,$A59,СВЦЭМ!$B$39:$B$782,C$47)+'СЕТ СН'!$G$12+СВЦЭМ!$D$10+'СЕТ СН'!$G$6-'СЕТ СН'!$G$22</f>
        <v>1106.2377974599999</v>
      </c>
      <c r="D59" s="36">
        <f>SUMIFS(СВЦЭМ!$C$39:$C$782,СВЦЭМ!$A$39:$A$782,$A59,СВЦЭМ!$B$39:$B$782,D$47)+'СЕТ СН'!$G$12+СВЦЭМ!$D$10+'СЕТ СН'!$G$6-'СЕТ СН'!$G$22</f>
        <v>1174.0054121599999</v>
      </c>
      <c r="E59" s="36">
        <f>SUMIFS(СВЦЭМ!$C$39:$C$782,СВЦЭМ!$A$39:$A$782,$A59,СВЦЭМ!$B$39:$B$782,E$47)+'СЕТ СН'!$G$12+СВЦЭМ!$D$10+'СЕТ СН'!$G$6-'СЕТ СН'!$G$22</f>
        <v>1202.7876444599999</v>
      </c>
      <c r="F59" s="36">
        <f>SUMIFS(СВЦЭМ!$C$39:$C$782,СВЦЭМ!$A$39:$A$782,$A59,СВЦЭМ!$B$39:$B$782,F$47)+'СЕТ СН'!$G$12+СВЦЭМ!$D$10+'СЕТ СН'!$G$6-'СЕТ СН'!$G$22</f>
        <v>1221.4753541</v>
      </c>
      <c r="G59" s="36">
        <f>SUMIFS(СВЦЭМ!$C$39:$C$782,СВЦЭМ!$A$39:$A$782,$A59,СВЦЭМ!$B$39:$B$782,G$47)+'СЕТ СН'!$G$12+СВЦЭМ!$D$10+'СЕТ СН'!$G$6-'СЕТ СН'!$G$22</f>
        <v>1199.4441858799998</v>
      </c>
      <c r="H59" s="36">
        <f>SUMIFS(СВЦЭМ!$C$39:$C$782,СВЦЭМ!$A$39:$A$782,$A59,СВЦЭМ!$B$39:$B$782,H$47)+'СЕТ СН'!$G$12+СВЦЭМ!$D$10+'СЕТ СН'!$G$6-'СЕТ СН'!$G$22</f>
        <v>1147.5143642999999</v>
      </c>
      <c r="I59" s="36">
        <f>SUMIFS(СВЦЭМ!$C$39:$C$782,СВЦЭМ!$A$39:$A$782,$A59,СВЦЭМ!$B$39:$B$782,I$47)+'СЕТ СН'!$G$12+СВЦЭМ!$D$10+'СЕТ СН'!$G$6-'СЕТ СН'!$G$22</f>
        <v>1056.98017525</v>
      </c>
      <c r="J59" s="36">
        <f>SUMIFS(СВЦЭМ!$C$39:$C$782,СВЦЭМ!$A$39:$A$782,$A59,СВЦЭМ!$B$39:$B$782,J$47)+'СЕТ СН'!$G$12+СВЦЭМ!$D$10+'СЕТ СН'!$G$6-'СЕТ СН'!$G$22</f>
        <v>998.18585654000003</v>
      </c>
      <c r="K59" s="36">
        <f>SUMIFS(СВЦЭМ!$C$39:$C$782,СВЦЭМ!$A$39:$A$782,$A59,СВЦЭМ!$B$39:$B$782,K$47)+'СЕТ СН'!$G$12+СВЦЭМ!$D$10+'СЕТ СН'!$G$6-'СЕТ СН'!$G$22</f>
        <v>1021.8467848499999</v>
      </c>
      <c r="L59" s="36">
        <f>SUMIFS(СВЦЭМ!$C$39:$C$782,СВЦЭМ!$A$39:$A$782,$A59,СВЦЭМ!$B$39:$B$782,L$47)+'СЕТ СН'!$G$12+СВЦЭМ!$D$10+'СЕТ СН'!$G$6-'СЕТ СН'!$G$22</f>
        <v>1033.11210744</v>
      </c>
      <c r="M59" s="36">
        <f>SUMIFS(СВЦЭМ!$C$39:$C$782,СВЦЭМ!$A$39:$A$782,$A59,СВЦЭМ!$B$39:$B$782,M$47)+'СЕТ СН'!$G$12+СВЦЭМ!$D$10+'СЕТ СН'!$G$6-'СЕТ СН'!$G$22</f>
        <v>1041.6552526799999</v>
      </c>
      <c r="N59" s="36">
        <f>SUMIFS(СВЦЭМ!$C$39:$C$782,СВЦЭМ!$A$39:$A$782,$A59,СВЦЭМ!$B$39:$B$782,N$47)+'СЕТ СН'!$G$12+СВЦЭМ!$D$10+'СЕТ СН'!$G$6-'СЕТ СН'!$G$22</f>
        <v>1051.57363829</v>
      </c>
      <c r="O59" s="36">
        <f>SUMIFS(СВЦЭМ!$C$39:$C$782,СВЦЭМ!$A$39:$A$782,$A59,СВЦЭМ!$B$39:$B$782,O$47)+'СЕТ СН'!$G$12+СВЦЭМ!$D$10+'СЕТ СН'!$G$6-'СЕТ СН'!$G$22</f>
        <v>1058.6825973299999</v>
      </c>
      <c r="P59" s="36">
        <f>SUMIFS(СВЦЭМ!$C$39:$C$782,СВЦЭМ!$A$39:$A$782,$A59,СВЦЭМ!$B$39:$B$782,P$47)+'СЕТ СН'!$G$12+СВЦЭМ!$D$10+'СЕТ СН'!$G$6-'СЕТ СН'!$G$22</f>
        <v>1028.8255016099999</v>
      </c>
      <c r="Q59" s="36">
        <f>SUMIFS(СВЦЭМ!$C$39:$C$782,СВЦЭМ!$A$39:$A$782,$A59,СВЦЭМ!$B$39:$B$782,Q$47)+'СЕТ СН'!$G$12+СВЦЭМ!$D$10+'СЕТ СН'!$G$6-'СЕТ СН'!$G$22</f>
        <v>1042.25459847</v>
      </c>
      <c r="R59" s="36">
        <f>SUMIFS(СВЦЭМ!$C$39:$C$782,СВЦЭМ!$A$39:$A$782,$A59,СВЦЭМ!$B$39:$B$782,R$47)+'СЕТ СН'!$G$12+СВЦЭМ!$D$10+'СЕТ СН'!$G$6-'СЕТ СН'!$G$22</f>
        <v>1031.1513158599998</v>
      </c>
      <c r="S59" s="36">
        <f>SUMIFS(СВЦЭМ!$C$39:$C$782,СВЦЭМ!$A$39:$A$782,$A59,СВЦЭМ!$B$39:$B$782,S$47)+'СЕТ СН'!$G$12+СВЦЭМ!$D$10+'СЕТ СН'!$G$6-'СЕТ СН'!$G$22</f>
        <v>1013.88021831</v>
      </c>
      <c r="T59" s="36">
        <f>SUMIFS(СВЦЭМ!$C$39:$C$782,СВЦЭМ!$A$39:$A$782,$A59,СВЦЭМ!$B$39:$B$782,T$47)+'СЕТ СН'!$G$12+СВЦЭМ!$D$10+'СЕТ СН'!$G$6-'СЕТ СН'!$G$22</f>
        <v>1063.7188177099999</v>
      </c>
      <c r="U59" s="36">
        <f>SUMIFS(СВЦЭМ!$C$39:$C$782,СВЦЭМ!$A$39:$A$782,$A59,СВЦЭМ!$B$39:$B$782,U$47)+'СЕТ СН'!$G$12+СВЦЭМ!$D$10+'СЕТ СН'!$G$6-'СЕТ СН'!$G$22</f>
        <v>1084.68153904</v>
      </c>
      <c r="V59" s="36">
        <f>SUMIFS(СВЦЭМ!$C$39:$C$782,СВЦЭМ!$A$39:$A$782,$A59,СВЦЭМ!$B$39:$B$782,V$47)+'СЕТ СН'!$G$12+СВЦЭМ!$D$10+'СЕТ СН'!$G$6-'СЕТ СН'!$G$22</f>
        <v>1097.80246902</v>
      </c>
      <c r="W59" s="36">
        <f>SUMIFS(СВЦЭМ!$C$39:$C$782,СВЦЭМ!$A$39:$A$782,$A59,СВЦЭМ!$B$39:$B$782,W$47)+'СЕТ СН'!$G$12+СВЦЭМ!$D$10+'СЕТ СН'!$G$6-'СЕТ СН'!$G$22</f>
        <v>1099.3398052</v>
      </c>
      <c r="X59" s="36">
        <f>SUMIFS(СВЦЭМ!$C$39:$C$782,СВЦЭМ!$A$39:$A$782,$A59,СВЦЭМ!$B$39:$B$782,X$47)+'СЕТ СН'!$G$12+СВЦЭМ!$D$10+'СЕТ СН'!$G$6-'СЕТ СН'!$G$22</f>
        <v>1050.1925208600001</v>
      </c>
      <c r="Y59" s="36">
        <f>SUMIFS(СВЦЭМ!$C$39:$C$782,СВЦЭМ!$A$39:$A$782,$A59,СВЦЭМ!$B$39:$B$782,Y$47)+'СЕТ СН'!$G$12+СВЦЭМ!$D$10+'СЕТ СН'!$G$6-'СЕТ СН'!$G$22</f>
        <v>1008.26165789</v>
      </c>
    </row>
    <row r="60" spans="1:25" ht="15.75" x14ac:dyDescent="0.2">
      <c r="A60" s="35">
        <f t="shared" si="1"/>
        <v>44390</v>
      </c>
      <c r="B60" s="36">
        <f>SUMIFS(СВЦЭМ!$C$39:$C$782,СВЦЭМ!$A$39:$A$782,$A60,СВЦЭМ!$B$39:$B$782,B$47)+'СЕТ СН'!$G$12+СВЦЭМ!$D$10+'СЕТ СН'!$G$6-'СЕТ СН'!$G$22</f>
        <v>1083.82430484</v>
      </c>
      <c r="C60" s="36">
        <f>SUMIFS(СВЦЭМ!$C$39:$C$782,СВЦЭМ!$A$39:$A$782,$A60,СВЦЭМ!$B$39:$B$782,C$47)+'СЕТ СН'!$G$12+СВЦЭМ!$D$10+'СЕТ СН'!$G$6-'СЕТ СН'!$G$22</f>
        <v>1151.8543933199999</v>
      </c>
      <c r="D60" s="36">
        <f>SUMIFS(СВЦЭМ!$C$39:$C$782,СВЦЭМ!$A$39:$A$782,$A60,СВЦЭМ!$B$39:$B$782,D$47)+'СЕТ СН'!$G$12+СВЦЭМ!$D$10+'СЕТ СН'!$G$6-'СЕТ СН'!$G$22</f>
        <v>1205.568671</v>
      </c>
      <c r="E60" s="36">
        <f>SUMIFS(СВЦЭМ!$C$39:$C$782,СВЦЭМ!$A$39:$A$782,$A60,СВЦЭМ!$B$39:$B$782,E$47)+'СЕТ СН'!$G$12+СВЦЭМ!$D$10+'СЕТ СН'!$G$6-'СЕТ СН'!$G$22</f>
        <v>1202.32303402</v>
      </c>
      <c r="F60" s="36">
        <f>SUMIFS(СВЦЭМ!$C$39:$C$782,СВЦЭМ!$A$39:$A$782,$A60,СВЦЭМ!$B$39:$B$782,F$47)+'СЕТ СН'!$G$12+СВЦЭМ!$D$10+'СЕТ СН'!$G$6-'СЕТ СН'!$G$22</f>
        <v>1207.57422288</v>
      </c>
      <c r="G60" s="36">
        <f>SUMIFS(СВЦЭМ!$C$39:$C$782,СВЦЭМ!$A$39:$A$782,$A60,СВЦЭМ!$B$39:$B$782,G$47)+'СЕТ СН'!$G$12+СВЦЭМ!$D$10+'СЕТ СН'!$G$6-'СЕТ СН'!$G$22</f>
        <v>1209.6671767</v>
      </c>
      <c r="H60" s="36">
        <f>SUMIFS(СВЦЭМ!$C$39:$C$782,СВЦЭМ!$A$39:$A$782,$A60,СВЦЭМ!$B$39:$B$782,H$47)+'СЕТ СН'!$G$12+СВЦЭМ!$D$10+'СЕТ СН'!$G$6-'СЕТ СН'!$G$22</f>
        <v>1162.1589483999999</v>
      </c>
      <c r="I60" s="36">
        <f>SUMIFS(СВЦЭМ!$C$39:$C$782,СВЦЭМ!$A$39:$A$782,$A60,СВЦЭМ!$B$39:$B$782,I$47)+'СЕТ СН'!$G$12+СВЦЭМ!$D$10+'СЕТ СН'!$G$6-'СЕТ СН'!$G$22</f>
        <v>1083.5861534399999</v>
      </c>
      <c r="J60" s="36">
        <f>SUMIFS(СВЦЭМ!$C$39:$C$782,СВЦЭМ!$A$39:$A$782,$A60,СВЦЭМ!$B$39:$B$782,J$47)+'СЕТ СН'!$G$12+СВЦЭМ!$D$10+'СЕТ СН'!$G$6-'СЕТ СН'!$G$22</f>
        <v>1023.13217399</v>
      </c>
      <c r="K60" s="36">
        <f>SUMIFS(СВЦЭМ!$C$39:$C$782,СВЦЭМ!$A$39:$A$782,$A60,СВЦЭМ!$B$39:$B$782,K$47)+'СЕТ СН'!$G$12+СВЦЭМ!$D$10+'СЕТ СН'!$G$6-'СЕТ СН'!$G$22</f>
        <v>1019.9490264999999</v>
      </c>
      <c r="L60" s="36">
        <f>SUMIFS(СВЦЭМ!$C$39:$C$782,СВЦЭМ!$A$39:$A$782,$A60,СВЦЭМ!$B$39:$B$782,L$47)+'СЕТ СН'!$G$12+СВЦЭМ!$D$10+'СЕТ СН'!$G$6-'СЕТ СН'!$G$22</f>
        <v>1076.6401958500001</v>
      </c>
      <c r="M60" s="36">
        <f>SUMIFS(СВЦЭМ!$C$39:$C$782,СВЦЭМ!$A$39:$A$782,$A60,СВЦЭМ!$B$39:$B$782,M$47)+'СЕТ СН'!$G$12+СВЦЭМ!$D$10+'СЕТ СН'!$G$6-'СЕТ СН'!$G$22</f>
        <v>1149.3433092499999</v>
      </c>
      <c r="N60" s="36">
        <f>SUMIFS(СВЦЭМ!$C$39:$C$782,СВЦЭМ!$A$39:$A$782,$A60,СВЦЭМ!$B$39:$B$782,N$47)+'СЕТ СН'!$G$12+СВЦЭМ!$D$10+'СЕТ СН'!$G$6-'СЕТ СН'!$G$22</f>
        <v>1050.4648851099998</v>
      </c>
      <c r="O60" s="36">
        <f>SUMIFS(СВЦЭМ!$C$39:$C$782,СВЦЭМ!$A$39:$A$782,$A60,СВЦЭМ!$B$39:$B$782,O$47)+'СЕТ СН'!$G$12+СВЦЭМ!$D$10+'СЕТ СН'!$G$6-'СЕТ СН'!$G$22</f>
        <v>1037.00560862</v>
      </c>
      <c r="P60" s="36">
        <f>SUMIFS(СВЦЭМ!$C$39:$C$782,СВЦЭМ!$A$39:$A$782,$A60,СВЦЭМ!$B$39:$B$782,P$47)+'СЕТ СН'!$G$12+СВЦЭМ!$D$10+'СЕТ СН'!$G$6-'СЕТ СН'!$G$22</f>
        <v>1021.7175546</v>
      </c>
      <c r="Q60" s="36">
        <f>SUMIFS(СВЦЭМ!$C$39:$C$782,СВЦЭМ!$A$39:$A$782,$A60,СВЦЭМ!$B$39:$B$782,Q$47)+'СЕТ СН'!$G$12+СВЦЭМ!$D$10+'СЕТ СН'!$G$6-'СЕТ СН'!$G$22</f>
        <v>1013.0223494000001</v>
      </c>
      <c r="R60" s="36">
        <f>SUMIFS(СВЦЭМ!$C$39:$C$782,СВЦЭМ!$A$39:$A$782,$A60,СВЦЭМ!$B$39:$B$782,R$47)+'СЕТ СН'!$G$12+СВЦЭМ!$D$10+'СЕТ СН'!$G$6-'СЕТ СН'!$G$22</f>
        <v>1020.5156885</v>
      </c>
      <c r="S60" s="36">
        <f>SUMIFS(СВЦЭМ!$C$39:$C$782,СВЦЭМ!$A$39:$A$782,$A60,СВЦЭМ!$B$39:$B$782,S$47)+'СЕТ СН'!$G$12+СВЦЭМ!$D$10+'СЕТ СН'!$G$6-'СЕТ СН'!$G$22</f>
        <v>1006.17712046</v>
      </c>
      <c r="T60" s="36">
        <f>SUMIFS(СВЦЭМ!$C$39:$C$782,СВЦЭМ!$A$39:$A$782,$A60,СВЦЭМ!$B$39:$B$782,T$47)+'СЕТ СН'!$G$12+СВЦЭМ!$D$10+'СЕТ СН'!$G$6-'СЕТ СН'!$G$22</f>
        <v>1068.3294643199999</v>
      </c>
      <c r="U60" s="36">
        <f>SUMIFS(СВЦЭМ!$C$39:$C$782,СВЦЭМ!$A$39:$A$782,$A60,СВЦЭМ!$B$39:$B$782,U$47)+'СЕТ СН'!$G$12+СВЦЭМ!$D$10+'СЕТ СН'!$G$6-'СЕТ СН'!$G$22</f>
        <v>1092.64058176</v>
      </c>
      <c r="V60" s="36">
        <f>SUMIFS(СВЦЭМ!$C$39:$C$782,СВЦЭМ!$A$39:$A$782,$A60,СВЦЭМ!$B$39:$B$782,V$47)+'СЕТ СН'!$G$12+СВЦЭМ!$D$10+'СЕТ СН'!$G$6-'СЕТ СН'!$G$22</f>
        <v>1091.0689248199999</v>
      </c>
      <c r="W60" s="36">
        <f>SUMIFS(СВЦЭМ!$C$39:$C$782,СВЦЭМ!$A$39:$A$782,$A60,СВЦЭМ!$B$39:$B$782,W$47)+'СЕТ СН'!$G$12+СВЦЭМ!$D$10+'СЕТ СН'!$G$6-'СЕТ СН'!$G$22</f>
        <v>1095.2720491099999</v>
      </c>
      <c r="X60" s="36">
        <f>SUMIFS(СВЦЭМ!$C$39:$C$782,СВЦЭМ!$A$39:$A$782,$A60,СВЦЭМ!$B$39:$B$782,X$47)+'СЕТ СН'!$G$12+СВЦЭМ!$D$10+'СЕТ СН'!$G$6-'СЕТ СН'!$G$22</f>
        <v>1073.2132120199999</v>
      </c>
      <c r="Y60" s="36">
        <f>SUMIFS(СВЦЭМ!$C$39:$C$782,СВЦЭМ!$A$39:$A$782,$A60,СВЦЭМ!$B$39:$B$782,Y$47)+'СЕТ СН'!$G$12+СВЦЭМ!$D$10+'СЕТ СН'!$G$6-'СЕТ СН'!$G$22</f>
        <v>1022.3987694800001</v>
      </c>
    </row>
    <row r="61" spans="1:25" ht="15.75" x14ac:dyDescent="0.2">
      <c r="A61" s="35">
        <f t="shared" si="1"/>
        <v>44391</v>
      </c>
      <c r="B61" s="36">
        <f>SUMIFS(СВЦЭМ!$C$39:$C$782,СВЦЭМ!$A$39:$A$782,$A61,СВЦЭМ!$B$39:$B$782,B$47)+'СЕТ СН'!$G$12+СВЦЭМ!$D$10+'СЕТ СН'!$G$6-'СЕТ СН'!$G$22</f>
        <v>1078.1735795499999</v>
      </c>
      <c r="C61" s="36">
        <f>SUMIFS(СВЦЭМ!$C$39:$C$782,СВЦЭМ!$A$39:$A$782,$A61,СВЦЭМ!$B$39:$B$782,C$47)+'СЕТ СН'!$G$12+СВЦЭМ!$D$10+'СЕТ СН'!$G$6-'СЕТ СН'!$G$22</f>
        <v>1159.7160166599999</v>
      </c>
      <c r="D61" s="36">
        <f>SUMIFS(СВЦЭМ!$C$39:$C$782,СВЦЭМ!$A$39:$A$782,$A61,СВЦЭМ!$B$39:$B$782,D$47)+'СЕТ СН'!$G$12+СВЦЭМ!$D$10+'СЕТ СН'!$G$6-'СЕТ СН'!$G$22</f>
        <v>1201.78814749</v>
      </c>
      <c r="E61" s="36">
        <f>SUMIFS(СВЦЭМ!$C$39:$C$782,СВЦЭМ!$A$39:$A$782,$A61,СВЦЭМ!$B$39:$B$782,E$47)+'СЕТ СН'!$G$12+СВЦЭМ!$D$10+'СЕТ СН'!$G$6-'СЕТ СН'!$G$22</f>
        <v>1195.10248385</v>
      </c>
      <c r="F61" s="36">
        <f>SUMIFS(СВЦЭМ!$C$39:$C$782,СВЦЭМ!$A$39:$A$782,$A61,СВЦЭМ!$B$39:$B$782,F$47)+'СЕТ СН'!$G$12+СВЦЭМ!$D$10+'СЕТ СН'!$G$6-'СЕТ СН'!$G$22</f>
        <v>1200.74282384</v>
      </c>
      <c r="G61" s="36">
        <f>SUMIFS(СВЦЭМ!$C$39:$C$782,СВЦЭМ!$A$39:$A$782,$A61,СВЦЭМ!$B$39:$B$782,G$47)+'СЕТ СН'!$G$12+СВЦЭМ!$D$10+'СЕТ СН'!$G$6-'СЕТ СН'!$G$22</f>
        <v>1200.5176325899999</v>
      </c>
      <c r="H61" s="36">
        <f>SUMIFS(СВЦЭМ!$C$39:$C$782,СВЦЭМ!$A$39:$A$782,$A61,СВЦЭМ!$B$39:$B$782,H$47)+'СЕТ СН'!$G$12+СВЦЭМ!$D$10+'СЕТ СН'!$G$6-'СЕТ СН'!$G$22</f>
        <v>1171.8231910299999</v>
      </c>
      <c r="I61" s="36">
        <f>SUMIFS(СВЦЭМ!$C$39:$C$782,СВЦЭМ!$A$39:$A$782,$A61,СВЦЭМ!$B$39:$B$782,I$47)+'СЕТ СН'!$G$12+СВЦЭМ!$D$10+'СЕТ СН'!$G$6-'СЕТ СН'!$G$22</f>
        <v>1154.8972418799999</v>
      </c>
      <c r="J61" s="36">
        <f>SUMIFS(СВЦЭМ!$C$39:$C$782,СВЦЭМ!$A$39:$A$782,$A61,СВЦЭМ!$B$39:$B$782,J$47)+'СЕТ СН'!$G$12+СВЦЭМ!$D$10+'СЕТ СН'!$G$6-'СЕТ СН'!$G$22</f>
        <v>1164.7821850799999</v>
      </c>
      <c r="K61" s="36">
        <f>SUMIFS(СВЦЭМ!$C$39:$C$782,СВЦЭМ!$A$39:$A$782,$A61,СВЦЭМ!$B$39:$B$782,K$47)+'СЕТ СН'!$G$12+СВЦЭМ!$D$10+'СЕТ СН'!$G$6-'СЕТ СН'!$G$22</f>
        <v>1182.6845107300001</v>
      </c>
      <c r="L61" s="36">
        <f>SUMIFS(СВЦЭМ!$C$39:$C$782,СВЦЭМ!$A$39:$A$782,$A61,СВЦЭМ!$B$39:$B$782,L$47)+'СЕТ СН'!$G$12+СВЦЭМ!$D$10+'СЕТ СН'!$G$6-'СЕТ СН'!$G$22</f>
        <v>1191.8982788999999</v>
      </c>
      <c r="M61" s="36">
        <f>SUMIFS(СВЦЭМ!$C$39:$C$782,СВЦЭМ!$A$39:$A$782,$A61,СВЦЭМ!$B$39:$B$782,M$47)+'СЕТ СН'!$G$12+СВЦЭМ!$D$10+'СЕТ СН'!$G$6-'СЕТ СН'!$G$22</f>
        <v>1202.4199492799999</v>
      </c>
      <c r="N61" s="36">
        <f>SUMIFS(СВЦЭМ!$C$39:$C$782,СВЦЭМ!$A$39:$A$782,$A61,СВЦЭМ!$B$39:$B$782,N$47)+'СЕТ СН'!$G$12+СВЦЭМ!$D$10+'СЕТ СН'!$G$6-'СЕТ СН'!$G$22</f>
        <v>1219.49464928</v>
      </c>
      <c r="O61" s="36">
        <f>SUMIFS(СВЦЭМ!$C$39:$C$782,СВЦЭМ!$A$39:$A$782,$A61,СВЦЭМ!$B$39:$B$782,O$47)+'СЕТ СН'!$G$12+СВЦЭМ!$D$10+'СЕТ СН'!$G$6-'СЕТ СН'!$G$22</f>
        <v>1218.24685482</v>
      </c>
      <c r="P61" s="36">
        <f>SUMIFS(СВЦЭМ!$C$39:$C$782,СВЦЭМ!$A$39:$A$782,$A61,СВЦЭМ!$B$39:$B$782,P$47)+'СЕТ СН'!$G$12+СВЦЭМ!$D$10+'СЕТ СН'!$G$6-'СЕТ СН'!$G$22</f>
        <v>1210.3048765599999</v>
      </c>
      <c r="Q61" s="36">
        <f>SUMIFS(СВЦЭМ!$C$39:$C$782,СВЦЭМ!$A$39:$A$782,$A61,СВЦЭМ!$B$39:$B$782,Q$47)+'СЕТ СН'!$G$12+СВЦЭМ!$D$10+'СЕТ СН'!$G$6-'СЕТ СН'!$G$22</f>
        <v>1220.5074665299999</v>
      </c>
      <c r="R61" s="36">
        <f>SUMIFS(СВЦЭМ!$C$39:$C$782,СВЦЭМ!$A$39:$A$782,$A61,СВЦЭМ!$B$39:$B$782,R$47)+'СЕТ СН'!$G$12+СВЦЭМ!$D$10+'СЕТ СН'!$G$6-'СЕТ СН'!$G$22</f>
        <v>1219.5074470299999</v>
      </c>
      <c r="S61" s="36">
        <f>SUMIFS(СВЦЭМ!$C$39:$C$782,СВЦЭМ!$A$39:$A$782,$A61,СВЦЭМ!$B$39:$B$782,S$47)+'СЕТ СН'!$G$12+СВЦЭМ!$D$10+'СЕТ СН'!$G$6-'СЕТ СН'!$G$22</f>
        <v>1192.6724230899999</v>
      </c>
      <c r="T61" s="36">
        <f>SUMIFS(СВЦЭМ!$C$39:$C$782,СВЦЭМ!$A$39:$A$782,$A61,СВЦЭМ!$B$39:$B$782,T$47)+'СЕТ СН'!$G$12+СВЦЭМ!$D$10+'СЕТ СН'!$G$6-'СЕТ СН'!$G$22</f>
        <v>1173.6259453299999</v>
      </c>
      <c r="U61" s="36">
        <f>SUMIFS(СВЦЭМ!$C$39:$C$782,СВЦЭМ!$A$39:$A$782,$A61,СВЦЭМ!$B$39:$B$782,U$47)+'СЕТ СН'!$G$12+СВЦЭМ!$D$10+'СЕТ СН'!$G$6-'СЕТ СН'!$G$22</f>
        <v>1167.54128614</v>
      </c>
      <c r="V61" s="36">
        <f>SUMIFS(СВЦЭМ!$C$39:$C$782,СВЦЭМ!$A$39:$A$782,$A61,СВЦЭМ!$B$39:$B$782,V$47)+'СЕТ СН'!$G$12+СВЦЭМ!$D$10+'СЕТ СН'!$G$6-'СЕТ СН'!$G$22</f>
        <v>1159.6894472699998</v>
      </c>
      <c r="W61" s="36">
        <f>SUMIFS(СВЦЭМ!$C$39:$C$782,СВЦЭМ!$A$39:$A$782,$A61,СВЦЭМ!$B$39:$B$782,W$47)+'СЕТ СН'!$G$12+СВЦЭМ!$D$10+'СЕТ СН'!$G$6-'СЕТ СН'!$G$22</f>
        <v>1172.15425914</v>
      </c>
      <c r="X61" s="36">
        <f>SUMIFS(СВЦЭМ!$C$39:$C$782,СВЦЭМ!$A$39:$A$782,$A61,СВЦЭМ!$B$39:$B$782,X$47)+'СЕТ СН'!$G$12+СВЦЭМ!$D$10+'СЕТ СН'!$G$6-'СЕТ СН'!$G$22</f>
        <v>1146.43154759</v>
      </c>
      <c r="Y61" s="36">
        <f>SUMIFS(СВЦЭМ!$C$39:$C$782,СВЦЭМ!$A$39:$A$782,$A61,СВЦЭМ!$B$39:$B$782,Y$47)+'СЕТ СН'!$G$12+СВЦЭМ!$D$10+'СЕТ СН'!$G$6-'СЕТ СН'!$G$22</f>
        <v>1118.06530389</v>
      </c>
    </row>
    <row r="62" spans="1:25" ht="15.75" x14ac:dyDescent="0.2">
      <c r="A62" s="35">
        <f t="shared" si="1"/>
        <v>44392</v>
      </c>
      <c r="B62" s="36">
        <f>SUMIFS(СВЦЭМ!$C$39:$C$782,СВЦЭМ!$A$39:$A$782,$A62,СВЦЭМ!$B$39:$B$782,B$47)+'СЕТ СН'!$G$12+СВЦЭМ!$D$10+'СЕТ СН'!$G$6-'СЕТ СН'!$G$22</f>
        <v>1155.2129614799999</v>
      </c>
      <c r="C62" s="36">
        <f>SUMIFS(СВЦЭМ!$C$39:$C$782,СВЦЭМ!$A$39:$A$782,$A62,СВЦЭМ!$B$39:$B$782,C$47)+'СЕТ СН'!$G$12+СВЦЭМ!$D$10+'СЕТ СН'!$G$6-'СЕТ СН'!$G$22</f>
        <v>1237.5250468499999</v>
      </c>
      <c r="D62" s="36">
        <f>SUMIFS(СВЦЭМ!$C$39:$C$782,СВЦЭМ!$A$39:$A$782,$A62,СВЦЭМ!$B$39:$B$782,D$47)+'СЕТ СН'!$G$12+СВЦЭМ!$D$10+'СЕТ СН'!$G$6-'СЕТ СН'!$G$22</f>
        <v>1286.0071522499998</v>
      </c>
      <c r="E62" s="36">
        <f>SUMIFS(СВЦЭМ!$C$39:$C$782,СВЦЭМ!$A$39:$A$782,$A62,СВЦЭМ!$B$39:$B$782,E$47)+'СЕТ СН'!$G$12+СВЦЭМ!$D$10+'СЕТ СН'!$G$6-'СЕТ СН'!$G$22</f>
        <v>1303.1182004099999</v>
      </c>
      <c r="F62" s="36">
        <f>SUMIFS(СВЦЭМ!$C$39:$C$782,СВЦЭМ!$A$39:$A$782,$A62,СВЦЭМ!$B$39:$B$782,F$47)+'СЕТ СН'!$G$12+СВЦЭМ!$D$10+'СЕТ СН'!$G$6-'СЕТ СН'!$G$22</f>
        <v>1298.1117827099999</v>
      </c>
      <c r="G62" s="36">
        <f>SUMIFS(СВЦЭМ!$C$39:$C$782,СВЦЭМ!$A$39:$A$782,$A62,СВЦЭМ!$B$39:$B$782,G$47)+'СЕТ СН'!$G$12+СВЦЭМ!$D$10+'СЕТ СН'!$G$6-'СЕТ СН'!$G$22</f>
        <v>1277.4255971799998</v>
      </c>
      <c r="H62" s="36">
        <f>SUMIFS(СВЦЭМ!$C$39:$C$782,СВЦЭМ!$A$39:$A$782,$A62,СВЦЭМ!$B$39:$B$782,H$47)+'СЕТ СН'!$G$12+СВЦЭМ!$D$10+'СЕТ СН'!$G$6-'СЕТ СН'!$G$22</f>
        <v>1228.7769046999999</v>
      </c>
      <c r="I62" s="36">
        <f>SUMIFS(СВЦЭМ!$C$39:$C$782,СВЦЭМ!$A$39:$A$782,$A62,СВЦЭМ!$B$39:$B$782,I$47)+'СЕТ СН'!$G$12+СВЦЭМ!$D$10+'СЕТ СН'!$G$6-'СЕТ СН'!$G$22</f>
        <v>1140.83309214</v>
      </c>
      <c r="J62" s="36">
        <f>SUMIFS(СВЦЭМ!$C$39:$C$782,СВЦЭМ!$A$39:$A$782,$A62,СВЦЭМ!$B$39:$B$782,J$47)+'СЕТ СН'!$G$12+СВЦЭМ!$D$10+'СЕТ СН'!$G$6-'СЕТ СН'!$G$22</f>
        <v>1058.9856595700001</v>
      </c>
      <c r="K62" s="36">
        <f>SUMIFS(СВЦЭМ!$C$39:$C$782,СВЦЭМ!$A$39:$A$782,$A62,СВЦЭМ!$B$39:$B$782,K$47)+'СЕТ СН'!$G$12+СВЦЭМ!$D$10+'СЕТ СН'!$G$6-'СЕТ СН'!$G$22</f>
        <v>1071.57599119</v>
      </c>
      <c r="L62" s="36">
        <f>SUMIFS(СВЦЭМ!$C$39:$C$782,СВЦЭМ!$A$39:$A$782,$A62,СВЦЭМ!$B$39:$B$782,L$47)+'СЕТ СН'!$G$12+СВЦЭМ!$D$10+'СЕТ СН'!$G$6-'СЕТ СН'!$G$22</f>
        <v>1087.61642588</v>
      </c>
      <c r="M62" s="36">
        <f>SUMIFS(СВЦЭМ!$C$39:$C$782,СВЦЭМ!$A$39:$A$782,$A62,СВЦЭМ!$B$39:$B$782,M$47)+'СЕТ СН'!$G$12+СВЦЭМ!$D$10+'СЕТ СН'!$G$6-'СЕТ СН'!$G$22</f>
        <v>1058.4862170699998</v>
      </c>
      <c r="N62" s="36">
        <f>SUMIFS(СВЦЭМ!$C$39:$C$782,СВЦЭМ!$A$39:$A$782,$A62,СВЦЭМ!$B$39:$B$782,N$47)+'СЕТ СН'!$G$12+СВЦЭМ!$D$10+'СЕТ СН'!$G$6-'СЕТ СН'!$G$22</f>
        <v>1107.80109262</v>
      </c>
      <c r="O62" s="36">
        <f>SUMIFS(СВЦЭМ!$C$39:$C$782,СВЦЭМ!$A$39:$A$782,$A62,СВЦЭМ!$B$39:$B$782,O$47)+'СЕТ СН'!$G$12+СВЦЭМ!$D$10+'СЕТ СН'!$G$6-'СЕТ СН'!$G$22</f>
        <v>1096.0772693599999</v>
      </c>
      <c r="P62" s="36">
        <f>SUMIFS(СВЦЭМ!$C$39:$C$782,СВЦЭМ!$A$39:$A$782,$A62,СВЦЭМ!$B$39:$B$782,P$47)+'СЕТ СН'!$G$12+СВЦЭМ!$D$10+'СЕТ СН'!$G$6-'СЕТ СН'!$G$22</f>
        <v>1098.1231949599999</v>
      </c>
      <c r="Q62" s="36">
        <f>SUMIFS(СВЦЭМ!$C$39:$C$782,СВЦЭМ!$A$39:$A$782,$A62,СВЦЭМ!$B$39:$B$782,Q$47)+'СЕТ СН'!$G$12+СВЦЭМ!$D$10+'СЕТ СН'!$G$6-'СЕТ СН'!$G$22</f>
        <v>1127.3852143899999</v>
      </c>
      <c r="R62" s="36">
        <f>SUMIFS(СВЦЭМ!$C$39:$C$782,СВЦЭМ!$A$39:$A$782,$A62,СВЦЭМ!$B$39:$B$782,R$47)+'СЕТ СН'!$G$12+СВЦЭМ!$D$10+'СЕТ СН'!$G$6-'СЕТ СН'!$G$22</f>
        <v>1119.7611003699999</v>
      </c>
      <c r="S62" s="36">
        <f>SUMIFS(СВЦЭМ!$C$39:$C$782,СВЦЭМ!$A$39:$A$782,$A62,СВЦЭМ!$B$39:$B$782,S$47)+'СЕТ СН'!$G$12+СВЦЭМ!$D$10+'СЕТ СН'!$G$6-'СЕТ СН'!$G$22</f>
        <v>1090.3056037399999</v>
      </c>
      <c r="T62" s="36">
        <f>SUMIFS(СВЦЭМ!$C$39:$C$782,СВЦЭМ!$A$39:$A$782,$A62,СВЦЭМ!$B$39:$B$782,T$47)+'СЕТ СН'!$G$12+СВЦЭМ!$D$10+'СЕТ СН'!$G$6-'СЕТ СН'!$G$22</f>
        <v>1089.8919296699999</v>
      </c>
      <c r="U62" s="36">
        <f>SUMIFS(СВЦЭМ!$C$39:$C$782,СВЦЭМ!$A$39:$A$782,$A62,СВЦЭМ!$B$39:$B$782,U$47)+'СЕТ СН'!$G$12+СВЦЭМ!$D$10+'СЕТ СН'!$G$6-'СЕТ СН'!$G$22</f>
        <v>1121.1540172299999</v>
      </c>
      <c r="V62" s="36">
        <f>SUMIFS(СВЦЭМ!$C$39:$C$782,СВЦЭМ!$A$39:$A$782,$A62,СВЦЭМ!$B$39:$B$782,V$47)+'СЕТ СН'!$G$12+СВЦЭМ!$D$10+'СЕТ СН'!$G$6-'СЕТ СН'!$G$22</f>
        <v>1112.6974049299999</v>
      </c>
      <c r="W62" s="36">
        <f>SUMIFS(СВЦЭМ!$C$39:$C$782,СВЦЭМ!$A$39:$A$782,$A62,СВЦЭМ!$B$39:$B$782,W$47)+'СЕТ СН'!$G$12+СВЦЭМ!$D$10+'СЕТ СН'!$G$6-'СЕТ СН'!$G$22</f>
        <v>1143.89613809</v>
      </c>
      <c r="X62" s="36">
        <f>SUMIFS(СВЦЭМ!$C$39:$C$782,СВЦЭМ!$A$39:$A$782,$A62,СВЦЭМ!$B$39:$B$782,X$47)+'СЕТ СН'!$G$12+СВЦЭМ!$D$10+'СЕТ СН'!$G$6-'СЕТ СН'!$G$22</f>
        <v>1098.8344295899999</v>
      </c>
      <c r="Y62" s="36">
        <f>SUMIFS(СВЦЭМ!$C$39:$C$782,СВЦЭМ!$A$39:$A$782,$A62,СВЦЭМ!$B$39:$B$782,Y$47)+'СЕТ СН'!$G$12+СВЦЭМ!$D$10+'СЕТ СН'!$G$6-'СЕТ СН'!$G$22</f>
        <v>1075.07592488</v>
      </c>
    </row>
    <row r="63" spans="1:25" ht="15.75" x14ac:dyDescent="0.2">
      <c r="A63" s="35">
        <f t="shared" si="1"/>
        <v>44393</v>
      </c>
      <c r="B63" s="36">
        <f>SUMIFS(СВЦЭМ!$C$39:$C$782,СВЦЭМ!$A$39:$A$782,$A63,СВЦЭМ!$B$39:$B$782,B$47)+'СЕТ СН'!$G$12+СВЦЭМ!$D$10+'СЕТ СН'!$G$6-'СЕТ СН'!$G$22</f>
        <v>1076.07614188</v>
      </c>
      <c r="C63" s="36">
        <f>SUMIFS(СВЦЭМ!$C$39:$C$782,СВЦЭМ!$A$39:$A$782,$A63,СВЦЭМ!$B$39:$B$782,C$47)+'СЕТ СН'!$G$12+СВЦЭМ!$D$10+'СЕТ СН'!$G$6-'СЕТ СН'!$G$22</f>
        <v>1146.8546894199999</v>
      </c>
      <c r="D63" s="36">
        <f>SUMIFS(СВЦЭМ!$C$39:$C$782,СВЦЭМ!$A$39:$A$782,$A63,СВЦЭМ!$B$39:$B$782,D$47)+'СЕТ СН'!$G$12+СВЦЭМ!$D$10+'СЕТ СН'!$G$6-'СЕТ СН'!$G$22</f>
        <v>1202.77126157</v>
      </c>
      <c r="E63" s="36">
        <f>SUMIFS(СВЦЭМ!$C$39:$C$782,СВЦЭМ!$A$39:$A$782,$A63,СВЦЭМ!$B$39:$B$782,E$47)+'СЕТ СН'!$G$12+СВЦЭМ!$D$10+'СЕТ СН'!$G$6-'СЕТ СН'!$G$22</f>
        <v>1216.6198565099999</v>
      </c>
      <c r="F63" s="36">
        <f>SUMIFS(СВЦЭМ!$C$39:$C$782,СВЦЭМ!$A$39:$A$782,$A63,СВЦЭМ!$B$39:$B$782,F$47)+'СЕТ СН'!$G$12+СВЦЭМ!$D$10+'СЕТ СН'!$G$6-'СЕТ СН'!$G$22</f>
        <v>1222.8461286100001</v>
      </c>
      <c r="G63" s="36">
        <f>SUMIFS(СВЦЭМ!$C$39:$C$782,СВЦЭМ!$A$39:$A$782,$A63,СВЦЭМ!$B$39:$B$782,G$47)+'СЕТ СН'!$G$12+СВЦЭМ!$D$10+'СЕТ СН'!$G$6-'СЕТ СН'!$G$22</f>
        <v>1205.4242550399999</v>
      </c>
      <c r="H63" s="36">
        <f>SUMIFS(СВЦЭМ!$C$39:$C$782,СВЦЭМ!$A$39:$A$782,$A63,СВЦЭМ!$B$39:$B$782,H$47)+'СЕТ СН'!$G$12+СВЦЭМ!$D$10+'СЕТ СН'!$G$6-'СЕТ СН'!$G$22</f>
        <v>1174.85975605</v>
      </c>
      <c r="I63" s="36">
        <f>SUMIFS(СВЦЭМ!$C$39:$C$782,СВЦЭМ!$A$39:$A$782,$A63,СВЦЭМ!$B$39:$B$782,I$47)+'СЕТ СН'!$G$12+СВЦЭМ!$D$10+'СЕТ СН'!$G$6-'СЕТ СН'!$G$22</f>
        <v>1111.3961879399999</v>
      </c>
      <c r="J63" s="36">
        <f>SUMIFS(СВЦЭМ!$C$39:$C$782,СВЦЭМ!$A$39:$A$782,$A63,СВЦЭМ!$B$39:$B$782,J$47)+'СЕТ СН'!$G$12+СВЦЭМ!$D$10+'СЕТ СН'!$G$6-'СЕТ СН'!$G$22</f>
        <v>1048.7484641399999</v>
      </c>
      <c r="K63" s="36">
        <f>SUMIFS(СВЦЭМ!$C$39:$C$782,СВЦЭМ!$A$39:$A$782,$A63,СВЦЭМ!$B$39:$B$782,K$47)+'СЕТ СН'!$G$12+СВЦЭМ!$D$10+'СЕТ СН'!$G$6-'СЕТ СН'!$G$22</f>
        <v>1094.2045125499999</v>
      </c>
      <c r="L63" s="36">
        <f>SUMIFS(СВЦЭМ!$C$39:$C$782,СВЦЭМ!$A$39:$A$782,$A63,СВЦЭМ!$B$39:$B$782,L$47)+'СЕТ СН'!$G$12+СВЦЭМ!$D$10+'СЕТ СН'!$G$6-'СЕТ СН'!$G$22</f>
        <v>1114.5083338299999</v>
      </c>
      <c r="M63" s="36">
        <f>SUMIFS(СВЦЭМ!$C$39:$C$782,СВЦЭМ!$A$39:$A$782,$A63,СВЦЭМ!$B$39:$B$782,M$47)+'СЕТ СН'!$G$12+СВЦЭМ!$D$10+'СЕТ СН'!$G$6-'СЕТ СН'!$G$22</f>
        <v>1041.9033835999999</v>
      </c>
      <c r="N63" s="36">
        <f>SUMIFS(СВЦЭМ!$C$39:$C$782,СВЦЭМ!$A$39:$A$782,$A63,СВЦЭМ!$B$39:$B$782,N$47)+'СЕТ СН'!$G$12+СВЦЭМ!$D$10+'СЕТ СН'!$G$6-'СЕТ СН'!$G$22</f>
        <v>993.88538208</v>
      </c>
      <c r="O63" s="36">
        <f>SUMIFS(СВЦЭМ!$C$39:$C$782,СВЦЭМ!$A$39:$A$782,$A63,СВЦЭМ!$B$39:$B$782,O$47)+'СЕТ СН'!$G$12+СВЦЭМ!$D$10+'СЕТ СН'!$G$6-'СЕТ СН'!$G$22</f>
        <v>1004.92601092</v>
      </c>
      <c r="P63" s="36">
        <f>SUMIFS(СВЦЭМ!$C$39:$C$782,СВЦЭМ!$A$39:$A$782,$A63,СВЦЭМ!$B$39:$B$782,P$47)+'СЕТ СН'!$G$12+СВЦЭМ!$D$10+'СЕТ СН'!$G$6-'СЕТ СН'!$G$22</f>
        <v>1011.74942068</v>
      </c>
      <c r="Q63" s="36">
        <f>SUMIFS(СВЦЭМ!$C$39:$C$782,СВЦЭМ!$A$39:$A$782,$A63,СВЦЭМ!$B$39:$B$782,Q$47)+'СЕТ СН'!$G$12+СВЦЭМ!$D$10+'СЕТ СН'!$G$6-'СЕТ СН'!$G$22</f>
        <v>1008.21270185</v>
      </c>
      <c r="R63" s="36">
        <f>SUMIFS(СВЦЭМ!$C$39:$C$782,СВЦЭМ!$A$39:$A$782,$A63,СВЦЭМ!$B$39:$B$782,R$47)+'СЕТ СН'!$G$12+СВЦЭМ!$D$10+'СЕТ СН'!$G$6-'СЕТ СН'!$G$22</f>
        <v>1003.80808445</v>
      </c>
      <c r="S63" s="36">
        <f>SUMIFS(СВЦЭМ!$C$39:$C$782,СВЦЭМ!$A$39:$A$782,$A63,СВЦЭМ!$B$39:$B$782,S$47)+'СЕТ СН'!$G$12+СВЦЭМ!$D$10+'СЕТ СН'!$G$6-'СЕТ СН'!$G$22</f>
        <v>1066.8693423099999</v>
      </c>
      <c r="T63" s="36">
        <f>SUMIFS(СВЦЭМ!$C$39:$C$782,СВЦЭМ!$A$39:$A$782,$A63,СВЦЭМ!$B$39:$B$782,T$47)+'СЕТ СН'!$G$12+СВЦЭМ!$D$10+'СЕТ СН'!$G$6-'СЕТ СН'!$G$22</f>
        <v>1072.2056797999999</v>
      </c>
      <c r="U63" s="36">
        <f>SUMIFS(СВЦЭМ!$C$39:$C$782,СВЦЭМ!$A$39:$A$782,$A63,СВЦЭМ!$B$39:$B$782,U$47)+'СЕТ СН'!$G$12+СВЦЭМ!$D$10+'СЕТ СН'!$G$6-'СЕТ СН'!$G$22</f>
        <v>1087.69058703</v>
      </c>
      <c r="V63" s="36">
        <f>SUMIFS(СВЦЭМ!$C$39:$C$782,СВЦЭМ!$A$39:$A$782,$A63,СВЦЭМ!$B$39:$B$782,V$47)+'СЕТ СН'!$G$12+СВЦЭМ!$D$10+'СЕТ СН'!$G$6-'СЕТ СН'!$G$22</f>
        <v>1070.4606063799999</v>
      </c>
      <c r="W63" s="36">
        <f>SUMIFS(СВЦЭМ!$C$39:$C$782,СВЦЭМ!$A$39:$A$782,$A63,СВЦЭМ!$B$39:$B$782,W$47)+'СЕТ СН'!$G$12+СВЦЭМ!$D$10+'СЕТ СН'!$G$6-'СЕТ СН'!$G$22</f>
        <v>1103.0865979499999</v>
      </c>
      <c r="X63" s="36">
        <f>SUMIFS(СВЦЭМ!$C$39:$C$782,СВЦЭМ!$A$39:$A$782,$A63,СВЦЭМ!$B$39:$B$782,X$47)+'СЕТ СН'!$G$12+СВЦЭМ!$D$10+'СЕТ СН'!$G$6-'СЕТ СН'!$G$22</f>
        <v>1085.4920980299999</v>
      </c>
      <c r="Y63" s="36">
        <f>SUMIFS(СВЦЭМ!$C$39:$C$782,СВЦЭМ!$A$39:$A$782,$A63,СВЦЭМ!$B$39:$B$782,Y$47)+'СЕТ СН'!$G$12+СВЦЭМ!$D$10+'СЕТ СН'!$G$6-'СЕТ СН'!$G$22</f>
        <v>1019.44530489</v>
      </c>
    </row>
    <row r="64" spans="1:25" ht="15.75" x14ac:dyDescent="0.2">
      <c r="A64" s="35">
        <f t="shared" si="1"/>
        <v>44394</v>
      </c>
      <c r="B64" s="36">
        <f>SUMIFS(СВЦЭМ!$C$39:$C$782,СВЦЭМ!$A$39:$A$782,$A64,СВЦЭМ!$B$39:$B$782,B$47)+'СЕТ СН'!$G$12+СВЦЭМ!$D$10+'СЕТ СН'!$G$6-'СЕТ СН'!$G$22</f>
        <v>1055.5965513199999</v>
      </c>
      <c r="C64" s="36">
        <f>SUMIFS(СВЦЭМ!$C$39:$C$782,СВЦЭМ!$A$39:$A$782,$A64,СВЦЭМ!$B$39:$B$782,C$47)+'СЕТ СН'!$G$12+СВЦЭМ!$D$10+'СЕТ СН'!$G$6-'СЕТ СН'!$G$22</f>
        <v>1130.2125603499999</v>
      </c>
      <c r="D64" s="36">
        <f>SUMIFS(СВЦЭМ!$C$39:$C$782,СВЦЭМ!$A$39:$A$782,$A64,СВЦЭМ!$B$39:$B$782,D$47)+'СЕТ СН'!$G$12+СВЦЭМ!$D$10+'СЕТ СН'!$G$6-'СЕТ СН'!$G$22</f>
        <v>1169.9585633499998</v>
      </c>
      <c r="E64" s="36">
        <f>SUMIFS(СВЦЭМ!$C$39:$C$782,СВЦЭМ!$A$39:$A$782,$A64,СВЦЭМ!$B$39:$B$782,E$47)+'СЕТ СН'!$G$12+СВЦЭМ!$D$10+'СЕТ СН'!$G$6-'СЕТ СН'!$G$22</f>
        <v>1180.90300806</v>
      </c>
      <c r="F64" s="36">
        <f>SUMIFS(СВЦЭМ!$C$39:$C$782,СВЦЭМ!$A$39:$A$782,$A64,СВЦЭМ!$B$39:$B$782,F$47)+'СЕТ СН'!$G$12+СВЦЭМ!$D$10+'СЕТ СН'!$G$6-'СЕТ СН'!$G$22</f>
        <v>1180.07328676</v>
      </c>
      <c r="G64" s="36">
        <f>SUMIFS(СВЦЭМ!$C$39:$C$782,СВЦЭМ!$A$39:$A$782,$A64,СВЦЭМ!$B$39:$B$782,G$47)+'СЕТ СН'!$G$12+СВЦЭМ!$D$10+'СЕТ СН'!$G$6-'СЕТ СН'!$G$22</f>
        <v>1170.1646994099999</v>
      </c>
      <c r="H64" s="36">
        <f>SUMIFS(СВЦЭМ!$C$39:$C$782,СВЦЭМ!$A$39:$A$782,$A64,СВЦЭМ!$B$39:$B$782,H$47)+'СЕТ СН'!$G$12+СВЦЭМ!$D$10+'СЕТ СН'!$G$6-'СЕТ СН'!$G$22</f>
        <v>1174.20314381</v>
      </c>
      <c r="I64" s="36">
        <f>SUMIFS(СВЦЭМ!$C$39:$C$782,СВЦЭМ!$A$39:$A$782,$A64,СВЦЭМ!$B$39:$B$782,I$47)+'СЕТ СН'!$G$12+СВЦЭМ!$D$10+'СЕТ СН'!$G$6-'СЕТ СН'!$G$22</f>
        <v>1120.5009958599999</v>
      </c>
      <c r="J64" s="36">
        <f>SUMIFS(СВЦЭМ!$C$39:$C$782,СВЦЭМ!$A$39:$A$782,$A64,СВЦЭМ!$B$39:$B$782,J$47)+'СЕТ СН'!$G$12+СВЦЭМ!$D$10+'СЕТ СН'!$G$6-'СЕТ СН'!$G$22</f>
        <v>1077.3481637299999</v>
      </c>
      <c r="K64" s="36">
        <f>SUMIFS(СВЦЭМ!$C$39:$C$782,СВЦЭМ!$A$39:$A$782,$A64,СВЦЭМ!$B$39:$B$782,K$47)+'СЕТ СН'!$G$12+СВЦЭМ!$D$10+'СЕТ СН'!$G$6-'СЕТ СН'!$G$22</f>
        <v>1034.03339723</v>
      </c>
      <c r="L64" s="36">
        <f>SUMIFS(СВЦЭМ!$C$39:$C$782,СВЦЭМ!$A$39:$A$782,$A64,СВЦЭМ!$B$39:$B$782,L$47)+'СЕТ СН'!$G$12+СВЦЭМ!$D$10+'СЕТ СН'!$G$6-'СЕТ СН'!$G$22</f>
        <v>1068.2810452399999</v>
      </c>
      <c r="M64" s="36">
        <f>SUMIFS(СВЦЭМ!$C$39:$C$782,СВЦЭМ!$A$39:$A$782,$A64,СВЦЭМ!$B$39:$B$782,M$47)+'СЕТ СН'!$G$12+СВЦЭМ!$D$10+'СЕТ СН'!$G$6-'СЕТ СН'!$G$22</f>
        <v>1021.38941244</v>
      </c>
      <c r="N64" s="36">
        <f>SUMIFS(СВЦЭМ!$C$39:$C$782,СВЦЭМ!$A$39:$A$782,$A64,СВЦЭМ!$B$39:$B$782,N$47)+'СЕТ СН'!$G$12+СВЦЭМ!$D$10+'СЕТ СН'!$G$6-'СЕТ СН'!$G$22</f>
        <v>1039.16768316</v>
      </c>
      <c r="O64" s="36">
        <f>SUMIFS(СВЦЭМ!$C$39:$C$782,СВЦЭМ!$A$39:$A$782,$A64,СВЦЭМ!$B$39:$B$782,O$47)+'СЕТ СН'!$G$12+СВЦЭМ!$D$10+'СЕТ СН'!$G$6-'СЕТ СН'!$G$22</f>
        <v>1051.5675848199999</v>
      </c>
      <c r="P64" s="36">
        <f>SUMIFS(СВЦЭМ!$C$39:$C$782,СВЦЭМ!$A$39:$A$782,$A64,СВЦЭМ!$B$39:$B$782,P$47)+'СЕТ СН'!$G$12+СВЦЭМ!$D$10+'СЕТ СН'!$G$6-'СЕТ СН'!$G$22</f>
        <v>1078.20620175</v>
      </c>
      <c r="Q64" s="36">
        <f>SUMIFS(СВЦЭМ!$C$39:$C$782,СВЦЭМ!$A$39:$A$782,$A64,СВЦЭМ!$B$39:$B$782,Q$47)+'СЕТ СН'!$G$12+СВЦЭМ!$D$10+'СЕТ СН'!$G$6-'СЕТ СН'!$G$22</f>
        <v>1104.5735597399998</v>
      </c>
      <c r="R64" s="36">
        <f>SUMIFS(СВЦЭМ!$C$39:$C$782,СВЦЭМ!$A$39:$A$782,$A64,СВЦЭМ!$B$39:$B$782,R$47)+'СЕТ СН'!$G$12+СВЦЭМ!$D$10+'СЕТ СН'!$G$6-'СЕТ СН'!$G$22</f>
        <v>1089.5667339899999</v>
      </c>
      <c r="S64" s="36">
        <f>SUMIFS(СВЦЭМ!$C$39:$C$782,СВЦЭМ!$A$39:$A$782,$A64,СВЦЭМ!$B$39:$B$782,S$47)+'СЕТ СН'!$G$12+СВЦЭМ!$D$10+'СЕТ СН'!$G$6-'СЕТ СН'!$G$22</f>
        <v>1056.2796911299999</v>
      </c>
      <c r="T64" s="36">
        <f>SUMIFS(СВЦЭМ!$C$39:$C$782,СВЦЭМ!$A$39:$A$782,$A64,СВЦЭМ!$B$39:$B$782,T$47)+'СЕТ СН'!$G$12+СВЦЭМ!$D$10+'СЕТ СН'!$G$6-'СЕТ СН'!$G$22</f>
        <v>1089.01647209</v>
      </c>
      <c r="U64" s="36">
        <f>SUMIFS(СВЦЭМ!$C$39:$C$782,СВЦЭМ!$A$39:$A$782,$A64,СВЦЭМ!$B$39:$B$782,U$47)+'СЕТ СН'!$G$12+СВЦЭМ!$D$10+'СЕТ СН'!$G$6-'СЕТ СН'!$G$22</f>
        <v>1096.1749005699999</v>
      </c>
      <c r="V64" s="36">
        <f>SUMIFS(СВЦЭМ!$C$39:$C$782,СВЦЭМ!$A$39:$A$782,$A64,СВЦЭМ!$B$39:$B$782,V$47)+'СЕТ СН'!$G$12+СВЦЭМ!$D$10+'СЕТ СН'!$G$6-'СЕТ СН'!$G$22</f>
        <v>1089.55337448</v>
      </c>
      <c r="W64" s="36">
        <f>SUMIFS(СВЦЭМ!$C$39:$C$782,СВЦЭМ!$A$39:$A$782,$A64,СВЦЭМ!$B$39:$B$782,W$47)+'СЕТ СН'!$G$12+СВЦЭМ!$D$10+'СЕТ СН'!$G$6-'СЕТ СН'!$G$22</f>
        <v>1104.36962851</v>
      </c>
      <c r="X64" s="36">
        <f>SUMIFS(СВЦЭМ!$C$39:$C$782,СВЦЭМ!$A$39:$A$782,$A64,СВЦЭМ!$B$39:$B$782,X$47)+'СЕТ СН'!$G$12+СВЦЭМ!$D$10+'СЕТ СН'!$G$6-'СЕТ СН'!$G$22</f>
        <v>1082.0622600299998</v>
      </c>
      <c r="Y64" s="36">
        <f>SUMIFS(СВЦЭМ!$C$39:$C$782,СВЦЭМ!$A$39:$A$782,$A64,СВЦЭМ!$B$39:$B$782,Y$47)+'СЕТ СН'!$G$12+СВЦЭМ!$D$10+'СЕТ СН'!$G$6-'СЕТ СН'!$G$22</f>
        <v>1038.86361356</v>
      </c>
    </row>
    <row r="65" spans="1:27" ht="15.75" x14ac:dyDescent="0.2">
      <c r="A65" s="35">
        <f t="shared" si="1"/>
        <v>44395</v>
      </c>
      <c r="B65" s="36">
        <f>SUMIFS(СВЦЭМ!$C$39:$C$782,СВЦЭМ!$A$39:$A$782,$A65,СВЦЭМ!$B$39:$B$782,B$47)+'СЕТ СН'!$G$12+СВЦЭМ!$D$10+'СЕТ СН'!$G$6-'СЕТ СН'!$G$22</f>
        <v>1058.57175755</v>
      </c>
      <c r="C65" s="36">
        <f>SUMIFS(СВЦЭМ!$C$39:$C$782,СВЦЭМ!$A$39:$A$782,$A65,СВЦЭМ!$B$39:$B$782,C$47)+'СЕТ СН'!$G$12+СВЦЭМ!$D$10+'СЕТ СН'!$G$6-'СЕТ СН'!$G$22</f>
        <v>1119.7835168499998</v>
      </c>
      <c r="D65" s="36">
        <f>SUMIFS(СВЦЭМ!$C$39:$C$782,СВЦЭМ!$A$39:$A$782,$A65,СВЦЭМ!$B$39:$B$782,D$47)+'СЕТ СН'!$G$12+СВЦЭМ!$D$10+'СЕТ СН'!$G$6-'СЕТ СН'!$G$22</f>
        <v>1159.44469458</v>
      </c>
      <c r="E65" s="36">
        <f>SUMIFS(СВЦЭМ!$C$39:$C$782,СВЦЭМ!$A$39:$A$782,$A65,СВЦЭМ!$B$39:$B$782,E$47)+'СЕТ СН'!$G$12+СВЦЭМ!$D$10+'СЕТ СН'!$G$6-'СЕТ СН'!$G$22</f>
        <v>1167.2811859999999</v>
      </c>
      <c r="F65" s="36">
        <f>SUMIFS(СВЦЭМ!$C$39:$C$782,СВЦЭМ!$A$39:$A$782,$A65,СВЦЭМ!$B$39:$B$782,F$47)+'СЕТ СН'!$G$12+СВЦЭМ!$D$10+'СЕТ СН'!$G$6-'СЕТ СН'!$G$22</f>
        <v>1178.93264069</v>
      </c>
      <c r="G65" s="36">
        <f>SUMIFS(СВЦЭМ!$C$39:$C$782,СВЦЭМ!$A$39:$A$782,$A65,СВЦЭМ!$B$39:$B$782,G$47)+'СЕТ СН'!$G$12+СВЦЭМ!$D$10+'СЕТ СН'!$G$6-'СЕТ СН'!$G$22</f>
        <v>1186.41922924</v>
      </c>
      <c r="H65" s="36">
        <f>SUMIFS(СВЦЭМ!$C$39:$C$782,СВЦЭМ!$A$39:$A$782,$A65,СВЦЭМ!$B$39:$B$782,H$47)+'СЕТ СН'!$G$12+СВЦЭМ!$D$10+'СЕТ СН'!$G$6-'СЕТ СН'!$G$22</f>
        <v>1171.5522274499999</v>
      </c>
      <c r="I65" s="36">
        <f>SUMIFS(СВЦЭМ!$C$39:$C$782,СВЦЭМ!$A$39:$A$782,$A65,СВЦЭМ!$B$39:$B$782,I$47)+'СЕТ СН'!$G$12+СВЦЭМ!$D$10+'СЕТ СН'!$G$6-'СЕТ СН'!$G$22</f>
        <v>1120.4193014699999</v>
      </c>
      <c r="J65" s="36">
        <f>SUMIFS(СВЦЭМ!$C$39:$C$782,СВЦЭМ!$A$39:$A$782,$A65,СВЦЭМ!$B$39:$B$782,J$47)+'СЕТ СН'!$G$12+СВЦЭМ!$D$10+'СЕТ СН'!$G$6-'СЕТ СН'!$G$22</f>
        <v>1043.4816516799999</v>
      </c>
      <c r="K65" s="36">
        <f>SUMIFS(СВЦЭМ!$C$39:$C$782,СВЦЭМ!$A$39:$A$782,$A65,СВЦЭМ!$B$39:$B$782,K$47)+'СЕТ СН'!$G$12+СВЦЭМ!$D$10+'СЕТ СН'!$G$6-'СЕТ СН'!$G$22</f>
        <v>1021.76775341</v>
      </c>
      <c r="L65" s="36">
        <f>SUMIFS(СВЦЭМ!$C$39:$C$782,СВЦЭМ!$A$39:$A$782,$A65,СВЦЭМ!$B$39:$B$782,L$47)+'СЕТ СН'!$G$12+СВЦЭМ!$D$10+'СЕТ СН'!$G$6-'СЕТ СН'!$G$22</f>
        <v>1016.89722605</v>
      </c>
      <c r="M65" s="36">
        <f>SUMIFS(СВЦЭМ!$C$39:$C$782,СВЦЭМ!$A$39:$A$782,$A65,СВЦЭМ!$B$39:$B$782,M$47)+'СЕТ СН'!$G$12+СВЦЭМ!$D$10+'СЕТ СН'!$G$6-'СЕТ СН'!$G$22</f>
        <v>1027.8265759799999</v>
      </c>
      <c r="N65" s="36">
        <f>SUMIFS(СВЦЭМ!$C$39:$C$782,СВЦЭМ!$A$39:$A$782,$A65,СВЦЭМ!$B$39:$B$782,N$47)+'СЕТ СН'!$G$12+СВЦЭМ!$D$10+'СЕТ СН'!$G$6-'СЕТ СН'!$G$22</f>
        <v>1051.3107367699999</v>
      </c>
      <c r="O65" s="36">
        <f>SUMIFS(СВЦЭМ!$C$39:$C$782,СВЦЭМ!$A$39:$A$782,$A65,СВЦЭМ!$B$39:$B$782,O$47)+'СЕТ СН'!$G$12+СВЦЭМ!$D$10+'СЕТ СН'!$G$6-'СЕТ СН'!$G$22</f>
        <v>1046.43054046</v>
      </c>
      <c r="P65" s="36">
        <f>SUMIFS(СВЦЭМ!$C$39:$C$782,СВЦЭМ!$A$39:$A$782,$A65,СВЦЭМ!$B$39:$B$782,P$47)+'СЕТ СН'!$G$12+СВЦЭМ!$D$10+'СЕТ СН'!$G$6-'СЕТ СН'!$G$22</f>
        <v>1061.43914877</v>
      </c>
      <c r="Q65" s="36">
        <f>SUMIFS(СВЦЭМ!$C$39:$C$782,СВЦЭМ!$A$39:$A$782,$A65,СВЦЭМ!$B$39:$B$782,Q$47)+'СЕТ СН'!$G$12+СВЦЭМ!$D$10+'СЕТ СН'!$G$6-'СЕТ СН'!$G$22</f>
        <v>1073.8947844899999</v>
      </c>
      <c r="R65" s="36">
        <f>SUMIFS(СВЦЭМ!$C$39:$C$782,СВЦЭМ!$A$39:$A$782,$A65,СВЦЭМ!$B$39:$B$782,R$47)+'СЕТ СН'!$G$12+СВЦЭМ!$D$10+'СЕТ СН'!$G$6-'СЕТ СН'!$G$22</f>
        <v>1058.6426668199999</v>
      </c>
      <c r="S65" s="36">
        <f>SUMIFS(СВЦЭМ!$C$39:$C$782,СВЦЭМ!$A$39:$A$782,$A65,СВЦЭМ!$B$39:$B$782,S$47)+'СЕТ СН'!$G$12+СВЦЭМ!$D$10+'СЕТ СН'!$G$6-'СЕТ СН'!$G$22</f>
        <v>1054.8442759099999</v>
      </c>
      <c r="T65" s="36">
        <f>SUMIFS(СВЦЭМ!$C$39:$C$782,СВЦЭМ!$A$39:$A$782,$A65,СВЦЭМ!$B$39:$B$782,T$47)+'СЕТ СН'!$G$12+СВЦЭМ!$D$10+'СЕТ СН'!$G$6-'СЕТ СН'!$G$22</f>
        <v>1065.9629974499999</v>
      </c>
      <c r="U65" s="36">
        <f>SUMIFS(СВЦЭМ!$C$39:$C$782,СВЦЭМ!$A$39:$A$782,$A65,СВЦЭМ!$B$39:$B$782,U$47)+'СЕТ СН'!$G$12+СВЦЭМ!$D$10+'СЕТ СН'!$G$6-'СЕТ СН'!$G$22</f>
        <v>1035.5663712099999</v>
      </c>
      <c r="V65" s="36">
        <f>SUMIFS(СВЦЭМ!$C$39:$C$782,СВЦЭМ!$A$39:$A$782,$A65,СВЦЭМ!$B$39:$B$782,V$47)+'СЕТ СН'!$G$12+СВЦЭМ!$D$10+'СЕТ СН'!$G$6-'СЕТ СН'!$G$22</f>
        <v>1031.9979957199998</v>
      </c>
      <c r="W65" s="36">
        <f>SUMIFS(СВЦЭМ!$C$39:$C$782,СВЦЭМ!$A$39:$A$782,$A65,СВЦЭМ!$B$39:$B$782,W$47)+'СЕТ СН'!$G$12+СВЦЭМ!$D$10+'СЕТ СН'!$G$6-'СЕТ СН'!$G$22</f>
        <v>1002.96913078</v>
      </c>
      <c r="X65" s="36">
        <f>SUMIFS(СВЦЭМ!$C$39:$C$782,СВЦЭМ!$A$39:$A$782,$A65,СВЦЭМ!$B$39:$B$782,X$47)+'СЕТ СН'!$G$12+СВЦЭМ!$D$10+'СЕТ СН'!$G$6-'СЕТ СН'!$G$22</f>
        <v>1026.10048871</v>
      </c>
      <c r="Y65" s="36">
        <f>SUMIFS(СВЦЭМ!$C$39:$C$782,СВЦЭМ!$A$39:$A$782,$A65,СВЦЭМ!$B$39:$B$782,Y$47)+'СЕТ СН'!$G$12+СВЦЭМ!$D$10+'СЕТ СН'!$G$6-'СЕТ СН'!$G$22</f>
        <v>1086.5925571099999</v>
      </c>
    </row>
    <row r="66" spans="1:27" ht="15.75" x14ac:dyDescent="0.2">
      <c r="A66" s="35">
        <f t="shared" si="1"/>
        <v>44396</v>
      </c>
      <c r="B66" s="36">
        <f>SUMIFS(СВЦЭМ!$C$39:$C$782,СВЦЭМ!$A$39:$A$782,$A66,СВЦЭМ!$B$39:$B$782,B$47)+'СЕТ СН'!$G$12+СВЦЭМ!$D$10+'СЕТ СН'!$G$6-'СЕТ СН'!$G$22</f>
        <v>1165.0868198799999</v>
      </c>
      <c r="C66" s="36">
        <f>SUMIFS(СВЦЭМ!$C$39:$C$782,СВЦЭМ!$A$39:$A$782,$A66,СВЦЭМ!$B$39:$B$782,C$47)+'СЕТ СН'!$G$12+СВЦЭМ!$D$10+'СЕТ СН'!$G$6-'СЕТ СН'!$G$22</f>
        <v>1227.0697005</v>
      </c>
      <c r="D66" s="36">
        <f>SUMIFS(СВЦЭМ!$C$39:$C$782,СВЦЭМ!$A$39:$A$782,$A66,СВЦЭМ!$B$39:$B$782,D$47)+'СЕТ СН'!$G$12+СВЦЭМ!$D$10+'СЕТ СН'!$G$6-'СЕТ СН'!$G$22</f>
        <v>1250.3135469199999</v>
      </c>
      <c r="E66" s="36">
        <f>SUMIFS(СВЦЭМ!$C$39:$C$782,СВЦЭМ!$A$39:$A$782,$A66,СВЦЭМ!$B$39:$B$782,E$47)+'СЕТ СН'!$G$12+СВЦЭМ!$D$10+'СЕТ СН'!$G$6-'СЕТ СН'!$G$22</f>
        <v>1245.5137441399997</v>
      </c>
      <c r="F66" s="36">
        <f>SUMIFS(СВЦЭМ!$C$39:$C$782,СВЦЭМ!$A$39:$A$782,$A66,СВЦЭМ!$B$39:$B$782,F$47)+'СЕТ СН'!$G$12+СВЦЭМ!$D$10+'СЕТ СН'!$G$6-'СЕТ СН'!$G$22</f>
        <v>1242.5806445799999</v>
      </c>
      <c r="G66" s="36">
        <f>SUMIFS(СВЦЭМ!$C$39:$C$782,СВЦЭМ!$A$39:$A$782,$A66,СВЦЭМ!$B$39:$B$782,G$47)+'СЕТ СН'!$G$12+СВЦЭМ!$D$10+'СЕТ СН'!$G$6-'СЕТ СН'!$G$22</f>
        <v>1234.83352928</v>
      </c>
      <c r="H66" s="36">
        <f>SUMIFS(СВЦЭМ!$C$39:$C$782,СВЦЭМ!$A$39:$A$782,$A66,СВЦЭМ!$B$39:$B$782,H$47)+'СЕТ СН'!$G$12+СВЦЭМ!$D$10+'СЕТ СН'!$G$6-'СЕТ СН'!$G$22</f>
        <v>1258.7259233899999</v>
      </c>
      <c r="I66" s="36">
        <f>SUMIFS(СВЦЭМ!$C$39:$C$782,СВЦЭМ!$A$39:$A$782,$A66,СВЦЭМ!$B$39:$B$782,I$47)+'СЕТ СН'!$G$12+СВЦЭМ!$D$10+'СЕТ СН'!$G$6-'СЕТ СН'!$G$22</f>
        <v>1183.1543769999998</v>
      </c>
      <c r="J66" s="36">
        <f>SUMIFS(СВЦЭМ!$C$39:$C$782,СВЦЭМ!$A$39:$A$782,$A66,СВЦЭМ!$B$39:$B$782,J$47)+'СЕТ СН'!$G$12+СВЦЭМ!$D$10+'СЕТ СН'!$G$6-'СЕТ СН'!$G$22</f>
        <v>1118.38762705</v>
      </c>
      <c r="K66" s="36">
        <f>SUMIFS(СВЦЭМ!$C$39:$C$782,СВЦЭМ!$A$39:$A$782,$A66,СВЦЭМ!$B$39:$B$782,K$47)+'СЕТ СН'!$G$12+СВЦЭМ!$D$10+'СЕТ СН'!$G$6-'СЕТ СН'!$G$22</f>
        <v>1068.28211465</v>
      </c>
      <c r="L66" s="36">
        <f>SUMIFS(СВЦЭМ!$C$39:$C$782,СВЦЭМ!$A$39:$A$782,$A66,СВЦЭМ!$B$39:$B$782,L$47)+'СЕТ СН'!$G$12+СВЦЭМ!$D$10+'СЕТ СН'!$G$6-'СЕТ СН'!$G$22</f>
        <v>1039.1160515899999</v>
      </c>
      <c r="M66" s="36">
        <f>SUMIFS(СВЦЭМ!$C$39:$C$782,СВЦЭМ!$A$39:$A$782,$A66,СВЦЭМ!$B$39:$B$782,M$47)+'СЕТ СН'!$G$12+СВЦЭМ!$D$10+'СЕТ СН'!$G$6-'СЕТ СН'!$G$22</f>
        <v>1059.5561135099999</v>
      </c>
      <c r="N66" s="36">
        <f>SUMIFS(СВЦЭМ!$C$39:$C$782,СВЦЭМ!$A$39:$A$782,$A66,СВЦЭМ!$B$39:$B$782,N$47)+'СЕТ СН'!$G$12+СВЦЭМ!$D$10+'СЕТ СН'!$G$6-'СЕТ СН'!$G$22</f>
        <v>1075.6546185499999</v>
      </c>
      <c r="O66" s="36">
        <f>SUMIFS(СВЦЭМ!$C$39:$C$782,СВЦЭМ!$A$39:$A$782,$A66,СВЦЭМ!$B$39:$B$782,O$47)+'СЕТ СН'!$G$12+СВЦЭМ!$D$10+'СЕТ СН'!$G$6-'СЕТ СН'!$G$22</f>
        <v>1087.3869538399999</v>
      </c>
      <c r="P66" s="36">
        <f>SUMIFS(СВЦЭМ!$C$39:$C$782,СВЦЭМ!$A$39:$A$782,$A66,СВЦЭМ!$B$39:$B$782,P$47)+'СЕТ СН'!$G$12+СВЦЭМ!$D$10+'СЕТ СН'!$G$6-'СЕТ СН'!$G$22</f>
        <v>1071.81361163</v>
      </c>
      <c r="Q66" s="36">
        <f>SUMIFS(СВЦЭМ!$C$39:$C$782,СВЦЭМ!$A$39:$A$782,$A66,СВЦЭМ!$B$39:$B$782,Q$47)+'СЕТ СН'!$G$12+СВЦЭМ!$D$10+'СЕТ СН'!$G$6-'СЕТ СН'!$G$22</f>
        <v>1062.81411938</v>
      </c>
      <c r="R66" s="36">
        <f>SUMIFS(СВЦЭМ!$C$39:$C$782,СВЦЭМ!$A$39:$A$782,$A66,СВЦЭМ!$B$39:$B$782,R$47)+'СЕТ СН'!$G$12+СВЦЭМ!$D$10+'СЕТ СН'!$G$6-'СЕТ СН'!$G$22</f>
        <v>1054.34066783</v>
      </c>
      <c r="S66" s="36">
        <f>SUMIFS(СВЦЭМ!$C$39:$C$782,СВЦЭМ!$A$39:$A$782,$A66,СВЦЭМ!$B$39:$B$782,S$47)+'СЕТ СН'!$G$12+СВЦЭМ!$D$10+'СЕТ СН'!$G$6-'СЕТ СН'!$G$22</f>
        <v>1036.8479569900001</v>
      </c>
      <c r="T66" s="36">
        <f>SUMIFS(СВЦЭМ!$C$39:$C$782,СВЦЭМ!$A$39:$A$782,$A66,СВЦЭМ!$B$39:$B$782,T$47)+'СЕТ СН'!$G$12+СВЦЭМ!$D$10+'СЕТ СН'!$G$6-'СЕТ СН'!$G$22</f>
        <v>1030.95191535</v>
      </c>
      <c r="U66" s="36">
        <f>SUMIFS(СВЦЭМ!$C$39:$C$782,СВЦЭМ!$A$39:$A$782,$A66,СВЦЭМ!$B$39:$B$782,U$47)+'СЕТ СН'!$G$12+СВЦЭМ!$D$10+'СЕТ СН'!$G$6-'СЕТ СН'!$G$22</f>
        <v>1040.9960784800001</v>
      </c>
      <c r="V66" s="36">
        <f>SUMIFS(СВЦЭМ!$C$39:$C$782,СВЦЭМ!$A$39:$A$782,$A66,СВЦЭМ!$B$39:$B$782,V$47)+'СЕТ СН'!$G$12+СВЦЭМ!$D$10+'СЕТ СН'!$G$6-'СЕТ СН'!$G$22</f>
        <v>1035.54078284</v>
      </c>
      <c r="W66" s="36">
        <f>SUMIFS(СВЦЭМ!$C$39:$C$782,СВЦЭМ!$A$39:$A$782,$A66,СВЦЭМ!$B$39:$B$782,W$47)+'СЕТ СН'!$G$12+СВЦЭМ!$D$10+'СЕТ СН'!$G$6-'СЕТ СН'!$G$22</f>
        <v>1050.8788345299999</v>
      </c>
      <c r="X66" s="36">
        <f>SUMIFS(СВЦЭМ!$C$39:$C$782,СВЦЭМ!$A$39:$A$782,$A66,СВЦЭМ!$B$39:$B$782,X$47)+'СЕТ СН'!$G$12+СВЦЭМ!$D$10+'СЕТ СН'!$G$6-'СЕТ СН'!$G$22</f>
        <v>1043.86513429</v>
      </c>
      <c r="Y66" s="36">
        <f>SUMIFS(СВЦЭМ!$C$39:$C$782,СВЦЭМ!$A$39:$A$782,$A66,СВЦЭМ!$B$39:$B$782,Y$47)+'СЕТ СН'!$G$12+СВЦЭМ!$D$10+'СЕТ СН'!$G$6-'СЕТ СН'!$G$22</f>
        <v>1080.41126485</v>
      </c>
    </row>
    <row r="67" spans="1:27" ht="15.75" x14ac:dyDescent="0.2">
      <c r="A67" s="35">
        <f t="shared" si="1"/>
        <v>44397</v>
      </c>
      <c r="B67" s="36">
        <f>SUMIFS(СВЦЭМ!$C$39:$C$782,СВЦЭМ!$A$39:$A$782,$A67,СВЦЭМ!$B$39:$B$782,B$47)+'СЕТ СН'!$G$12+СВЦЭМ!$D$10+'СЕТ СН'!$G$6-'СЕТ СН'!$G$22</f>
        <v>1131.38032851</v>
      </c>
      <c r="C67" s="36">
        <f>SUMIFS(СВЦЭМ!$C$39:$C$782,СВЦЭМ!$A$39:$A$782,$A67,СВЦЭМ!$B$39:$B$782,C$47)+'СЕТ СН'!$G$12+СВЦЭМ!$D$10+'СЕТ СН'!$G$6-'СЕТ СН'!$G$22</f>
        <v>1215.73421403</v>
      </c>
      <c r="D67" s="36">
        <f>SUMIFS(СВЦЭМ!$C$39:$C$782,СВЦЭМ!$A$39:$A$782,$A67,СВЦЭМ!$B$39:$B$782,D$47)+'СЕТ СН'!$G$12+СВЦЭМ!$D$10+'СЕТ СН'!$G$6-'СЕТ СН'!$G$22</f>
        <v>1263.7055286999998</v>
      </c>
      <c r="E67" s="36">
        <f>SUMIFS(СВЦЭМ!$C$39:$C$782,СВЦЭМ!$A$39:$A$782,$A67,СВЦЭМ!$B$39:$B$782,E$47)+'СЕТ СН'!$G$12+СВЦЭМ!$D$10+'СЕТ СН'!$G$6-'СЕТ СН'!$G$22</f>
        <v>1269.67780593</v>
      </c>
      <c r="F67" s="36">
        <f>SUMIFS(СВЦЭМ!$C$39:$C$782,СВЦЭМ!$A$39:$A$782,$A67,СВЦЭМ!$B$39:$B$782,F$47)+'СЕТ СН'!$G$12+СВЦЭМ!$D$10+'СЕТ СН'!$G$6-'СЕТ СН'!$G$22</f>
        <v>1284.84314395</v>
      </c>
      <c r="G67" s="36">
        <f>SUMIFS(СВЦЭМ!$C$39:$C$782,СВЦЭМ!$A$39:$A$782,$A67,СВЦЭМ!$B$39:$B$782,G$47)+'СЕТ СН'!$G$12+СВЦЭМ!$D$10+'СЕТ СН'!$G$6-'СЕТ СН'!$G$22</f>
        <v>1257.59260851</v>
      </c>
      <c r="H67" s="36">
        <f>SUMIFS(СВЦЭМ!$C$39:$C$782,СВЦЭМ!$A$39:$A$782,$A67,СВЦЭМ!$B$39:$B$782,H$47)+'СЕТ СН'!$G$12+СВЦЭМ!$D$10+'СЕТ СН'!$G$6-'СЕТ СН'!$G$22</f>
        <v>1201.22072164</v>
      </c>
      <c r="I67" s="36">
        <f>SUMIFS(СВЦЭМ!$C$39:$C$782,СВЦЭМ!$A$39:$A$782,$A67,СВЦЭМ!$B$39:$B$782,I$47)+'СЕТ СН'!$G$12+СВЦЭМ!$D$10+'СЕТ СН'!$G$6-'СЕТ СН'!$G$22</f>
        <v>1120.5541925799998</v>
      </c>
      <c r="J67" s="36">
        <f>SUMIFS(СВЦЭМ!$C$39:$C$782,СВЦЭМ!$A$39:$A$782,$A67,СВЦЭМ!$B$39:$B$782,J$47)+'СЕТ СН'!$G$12+СВЦЭМ!$D$10+'СЕТ СН'!$G$6-'СЕТ СН'!$G$22</f>
        <v>1047.88407633</v>
      </c>
      <c r="K67" s="36">
        <f>SUMIFS(СВЦЭМ!$C$39:$C$782,СВЦЭМ!$A$39:$A$782,$A67,СВЦЭМ!$B$39:$B$782,K$47)+'СЕТ СН'!$G$12+СВЦЭМ!$D$10+'СЕТ СН'!$G$6-'СЕТ СН'!$G$22</f>
        <v>1027.99724397</v>
      </c>
      <c r="L67" s="36">
        <f>SUMIFS(СВЦЭМ!$C$39:$C$782,СВЦЭМ!$A$39:$A$782,$A67,СВЦЭМ!$B$39:$B$782,L$47)+'СЕТ СН'!$G$12+СВЦЭМ!$D$10+'СЕТ СН'!$G$6-'СЕТ СН'!$G$22</f>
        <v>1022.00050733</v>
      </c>
      <c r="M67" s="36">
        <f>SUMIFS(СВЦЭМ!$C$39:$C$782,СВЦЭМ!$A$39:$A$782,$A67,СВЦЭМ!$B$39:$B$782,M$47)+'СЕТ СН'!$G$12+СВЦЭМ!$D$10+'СЕТ СН'!$G$6-'СЕТ СН'!$G$22</f>
        <v>1008.4914513800001</v>
      </c>
      <c r="N67" s="36">
        <f>SUMIFS(СВЦЭМ!$C$39:$C$782,СВЦЭМ!$A$39:$A$782,$A67,СВЦЭМ!$B$39:$B$782,N$47)+'СЕТ СН'!$G$12+СВЦЭМ!$D$10+'СЕТ СН'!$G$6-'СЕТ СН'!$G$22</f>
        <v>1040.7266150099999</v>
      </c>
      <c r="O67" s="36">
        <f>SUMIFS(СВЦЭМ!$C$39:$C$782,СВЦЭМ!$A$39:$A$782,$A67,СВЦЭМ!$B$39:$B$782,O$47)+'СЕТ СН'!$G$12+СВЦЭМ!$D$10+'СЕТ СН'!$G$6-'СЕТ СН'!$G$22</f>
        <v>1030.44769591</v>
      </c>
      <c r="P67" s="36">
        <f>SUMIFS(СВЦЭМ!$C$39:$C$782,СВЦЭМ!$A$39:$A$782,$A67,СВЦЭМ!$B$39:$B$782,P$47)+'СЕТ СН'!$G$12+СВЦЭМ!$D$10+'СЕТ СН'!$G$6-'СЕТ СН'!$G$22</f>
        <v>1043.17308101</v>
      </c>
      <c r="Q67" s="36">
        <f>SUMIFS(СВЦЭМ!$C$39:$C$782,СВЦЭМ!$A$39:$A$782,$A67,СВЦЭМ!$B$39:$B$782,Q$47)+'СЕТ СН'!$G$12+СВЦЭМ!$D$10+'СЕТ СН'!$G$6-'СЕТ СН'!$G$22</f>
        <v>1028.5209495499998</v>
      </c>
      <c r="R67" s="36">
        <f>SUMIFS(СВЦЭМ!$C$39:$C$782,СВЦЭМ!$A$39:$A$782,$A67,СВЦЭМ!$B$39:$B$782,R$47)+'СЕТ СН'!$G$12+СВЦЭМ!$D$10+'СЕТ СН'!$G$6-'СЕТ СН'!$G$22</f>
        <v>1042.44253127</v>
      </c>
      <c r="S67" s="36">
        <f>SUMIFS(СВЦЭМ!$C$39:$C$782,СВЦЭМ!$A$39:$A$782,$A67,СВЦЭМ!$B$39:$B$782,S$47)+'СЕТ СН'!$G$12+СВЦЭМ!$D$10+'СЕТ СН'!$G$6-'СЕТ СН'!$G$22</f>
        <v>1006.27792916</v>
      </c>
      <c r="T67" s="36">
        <f>SUMIFS(СВЦЭМ!$C$39:$C$782,СВЦЭМ!$A$39:$A$782,$A67,СВЦЭМ!$B$39:$B$782,T$47)+'СЕТ СН'!$G$12+СВЦЭМ!$D$10+'СЕТ СН'!$G$6-'СЕТ СН'!$G$22</f>
        <v>1046.2147921599999</v>
      </c>
      <c r="U67" s="36">
        <f>SUMIFS(СВЦЭМ!$C$39:$C$782,СВЦЭМ!$A$39:$A$782,$A67,СВЦЭМ!$B$39:$B$782,U$47)+'СЕТ СН'!$G$12+СВЦЭМ!$D$10+'СЕТ СН'!$G$6-'СЕТ СН'!$G$22</f>
        <v>1068.80420639</v>
      </c>
      <c r="V67" s="36">
        <f>SUMIFS(СВЦЭМ!$C$39:$C$782,СВЦЭМ!$A$39:$A$782,$A67,СВЦЭМ!$B$39:$B$782,V$47)+'СЕТ СН'!$G$12+СВЦЭМ!$D$10+'СЕТ СН'!$G$6-'СЕТ СН'!$G$22</f>
        <v>1062.5283771899999</v>
      </c>
      <c r="W67" s="36">
        <f>SUMIFS(СВЦЭМ!$C$39:$C$782,СВЦЭМ!$A$39:$A$782,$A67,СВЦЭМ!$B$39:$B$782,W$47)+'СЕТ СН'!$G$12+СВЦЭМ!$D$10+'СЕТ СН'!$G$6-'СЕТ СН'!$G$22</f>
        <v>1091.5732170599999</v>
      </c>
      <c r="X67" s="36">
        <f>SUMIFS(СВЦЭМ!$C$39:$C$782,СВЦЭМ!$A$39:$A$782,$A67,СВЦЭМ!$B$39:$B$782,X$47)+'СЕТ СН'!$G$12+СВЦЭМ!$D$10+'СЕТ СН'!$G$6-'СЕТ СН'!$G$22</f>
        <v>1071.6559070199999</v>
      </c>
      <c r="Y67" s="36">
        <f>SUMIFS(СВЦЭМ!$C$39:$C$782,СВЦЭМ!$A$39:$A$782,$A67,СВЦЭМ!$B$39:$B$782,Y$47)+'СЕТ СН'!$G$12+СВЦЭМ!$D$10+'СЕТ СН'!$G$6-'СЕТ СН'!$G$22</f>
        <v>1071.2725251499999</v>
      </c>
    </row>
    <row r="68" spans="1:27" ht="15.75" x14ac:dyDescent="0.2">
      <c r="A68" s="35">
        <f t="shared" si="1"/>
        <v>44398</v>
      </c>
      <c r="B68" s="36">
        <f>SUMIFS(СВЦЭМ!$C$39:$C$782,СВЦЭМ!$A$39:$A$782,$A68,СВЦЭМ!$B$39:$B$782,B$47)+'СЕТ СН'!$G$12+СВЦЭМ!$D$10+'СЕТ СН'!$G$6-'СЕТ СН'!$G$22</f>
        <v>1246.28523438</v>
      </c>
      <c r="C68" s="36">
        <f>SUMIFS(СВЦЭМ!$C$39:$C$782,СВЦЭМ!$A$39:$A$782,$A68,СВЦЭМ!$B$39:$B$782,C$47)+'СЕТ СН'!$G$12+СВЦЭМ!$D$10+'СЕТ СН'!$G$6-'СЕТ СН'!$G$22</f>
        <v>1318.2688776099999</v>
      </c>
      <c r="D68" s="36">
        <f>SUMIFS(СВЦЭМ!$C$39:$C$782,СВЦЭМ!$A$39:$A$782,$A68,СВЦЭМ!$B$39:$B$782,D$47)+'СЕТ СН'!$G$12+СВЦЭМ!$D$10+'СЕТ СН'!$G$6-'СЕТ СН'!$G$22</f>
        <v>1397.6051812699998</v>
      </c>
      <c r="E68" s="36">
        <f>SUMIFS(СВЦЭМ!$C$39:$C$782,СВЦЭМ!$A$39:$A$782,$A68,СВЦЭМ!$B$39:$B$782,E$47)+'СЕТ СН'!$G$12+СВЦЭМ!$D$10+'СЕТ СН'!$G$6-'СЕТ СН'!$G$22</f>
        <v>1407.7467318699998</v>
      </c>
      <c r="F68" s="36">
        <f>SUMIFS(СВЦЭМ!$C$39:$C$782,СВЦЭМ!$A$39:$A$782,$A68,СВЦЭМ!$B$39:$B$782,F$47)+'СЕТ СН'!$G$12+СВЦЭМ!$D$10+'СЕТ СН'!$G$6-'СЕТ СН'!$G$22</f>
        <v>1412.3994968699999</v>
      </c>
      <c r="G68" s="36">
        <f>SUMIFS(СВЦЭМ!$C$39:$C$782,СВЦЭМ!$A$39:$A$782,$A68,СВЦЭМ!$B$39:$B$782,G$47)+'СЕТ СН'!$G$12+СВЦЭМ!$D$10+'СЕТ СН'!$G$6-'СЕТ СН'!$G$22</f>
        <v>1393.3521880399999</v>
      </c>
      <c r="H68" s="36">
        <f>SUMIFS(СВЦЭМ!$C$39:$C$782,СВЦЭМ!$A$39:$A$782,$A68,СВЦЭМ!$B$39:$B$782,H$47)+'СЕТ СН'!$G$12+СВЦЭМ!$D$10+'СЕТ СН'!$G$6-'СЕТ СН'!$G$22</f>
        <v>1369.6063691099998</v>
      </c>
      <c r="I68" s="36">
        <f>SUMIFS(СВЦЭМ!$C$39:$C$782,СВЦЭМ!$A$39:$A$782,$A68,СВЦЭМ!$B$39:$B$782,I$47)+'СЕТ СН'!$G$12+СВЦЭМ!$D$10+'СЕТ СН'!$G$6-'СЕТ СН'!$G$22</f>
        <v>1281.0987297399997</v>
      </c>
      <c r="J68" s="36">
        <f>SUMIFS(СВЦЭМ!$C$39:$C$782,СВЦЭМ!$A$39:$A$782,$A68,СВЦЭМ!$B$39:$B$782,J$47)+'СЕТ СН'!$G$12+СВЦЭМ!$D$10+'СЕТ СН'!$G$6-'СЕТ СН'!$G$22</f>
        <v>1209.4854393000001</v>
      </c>
      <c r="K68" s="36">
        <f>SUMIFS(СВЦЭМ!$C$39:$C$782,СВЦЭМ!$A$39:$A$782,$A68,СВЦЭМ!$B$39:$B$782,K$47)+'СЕТ СН'!$G$12+СВЦЭМ!$D$10+'СЕТ СН'!$G$6-'СЕТ СН'!$G$22</f>
        <v>1148.90063824</v>
      </c>
      <c r="L68" s="36">
        <f>SUMIFS(СВЦЭМ!$C$39:$C$782,СВЦЭМ!$A$39:$A$782,$A68,СВЦЭМ!$B$39:$B$782,L$47)+'СЕТ СН'!$G$12+СВЦЭМ!$D$10+'СЕТ СН'!$G$6-'СЕТ СН'!$G$22</f>
        <v>1098.3798240799999</v>
      </c>
      <c r="M68" s="36">
        <f>SUMIFS(СВЦЭМ!$C$39:$C$782,СВЦЭМ!$A$39:$A$782,$A68,СВЦЭМ!$B$39:$B$782,M$47)+'СЕТ СН'!$G$12+СВЦЭМ!$D$10+'СЕТ СН'!$G$6-'СЕТ СН'!$G$22</f>
        <v>1104.09079245</v>
      </c>
      <c r="N68" s="36">
        <f>SUMIFS(СВЦЭМ!$C$39:$C$782,СВЦЭМ!$A$39:$A$782,$A68,СВЦЭМ!$B$39:$B$782,N$47)+'СЕТ СН'!$G$12+СВЦЭМ!$D$10+'СЕТ СН'!$G$6-'СЕТ СН'!$G$22</f>
        <v>1150.22995418</v>
      </c>
      <c r="O68" s="36">
        <f>SUMIFS(СВЦЭМ!$C$39:$C$782,СВЦЭМ!$A$39:$A$782,$A68,СВЦЭМ!$B$39:$B$782,O$47)+'СЕТ СН'!$G$12+СВЦЭМ!$D$10+'СЕТ СН'!$G$6-'СЕТ СН'!$G$22</f>
        <v>1140.54697328</v>
      </c>
      <c r="P68" s="36">
        <f>SUMIFS(СВЦЭМ!$C$39:$C$782,СВЦЭМ!$A$39:$A$782,$A68,СВЦЭМ!$B$39:$B$782,P$47)+'СЕТ СН'!$G$12+СВЦЭМ!$D$10+'СЕТ СН'!$G$6-'СЕТ СН'!$G$22</f>
        <v>1156.20825627</v>
      </c>
      <c r="Q68" s="36">
        <f>SUMIFS(СВЦЭМ!$C$39:$C$782,СВЦЭМ!$A$39:$A$782,$A68,СВЦЭМ!$B$39:$B$782,Q$47)+'СЕТ СН'!$G$12+СВЦЭМ!$D$10+'СЕТ СН'!$G$6-'СЕТ СН'!$G$22</f>
        <v>1136.7465451</v>
      </c>
      <c r="R68" s="36">
        <f>SUMIFS(СВЦЭМ!$C$39:$C$782,СВЦЭМ!$A$39:$A$782,$A68,СВЦЭМ!$B$39:$B$782,R$47)+'СЕТ СН'!$G$12+СВЦЭМ!$D$10+'СЕТ СН'!$G$6-'СЕТ СН'!$G$22</f>
        <v>1140.46469389</v>
      </c>
      <c r="S68" s="36">
        <f>SUMIFS(СВЦЭМ!$C$39:$C$782,СВЦЭМ!$A$39:$A$782,$A68,СВЦЭМ!$B$39:$B$782,S$47)+'СЕТ СН'!$G$12+СВЦЭМ!$D$10+'СЕТ СН'!$G$6-'СЕТ СН'!$G$22</f>
        <v>1122.47400924</v>
      </c>
      <c r="T68" s="36">
        <f>SUMIFS(СВЦЭМ!$C$39:$C$782,СВЦЭМ!$A$39:$A$782,$A68,СВЦЭМ!$B$39:$B$782,T$47)+'СЕТ СН'!$G$12+СВЦЭМ!$D$10+'СЕТ СН'!$G$6-'СЕТ СН'!$G$22</f>
        <v>1103.54178791</v>
      </c>
      <c r="U68" s="36">
        <f>SUMIFS(СВЦЭМ!$C$39:$C$782,СВЦЭМ!$A$39:$A$782,$A68,СВЦЭМ!$B$39:$B$782,U$47)+'СЕТ СН'!$G$12+СВЦЭМ!$D$10+'СЕТ СН'!$G$6-'СЕТ СН'!$G$22</f>
        <v>1134.12613547</v>
      </c>
      <c r="V68" s="36">
        <f>SUMIFS(СВЦЭМ!$C$39:$C$782,СВЦЭМ!$A$39:$A$782,$A68,СВЦЭМ!$B$39:$B$782,V$47)+'СЕТ СН'!$G$12+СВЦЭМ!$D$10+'СЕТ СН'!$G$6-'СЕТ СН'!$G$22</f>
        <v>1138.2888963299999</v>
      </c>
      <c r="W68" s="36">
        <f>SUMIFS(СВЦЭМ!$C$39:$C$782,СВЦЭМ!$A$39:$A$782,$A68,СВЦЭМ!$B$39:$B$782,W$47)+'СЕТ СН'!$G$12+СВЦЭМ!$D$10+'СЕТ СН'!$G$6-'СЕТ СН'!$G$22</f>
        <v>1119.50843308</v>
      </c>
      <c r="X68" s="36">
        <f>SUMIFS(СВЦЭМ!$C$39:$C$782,СВЦЭМ!$A$39:$A$782,$A68,СВЦЭМ!$B$39:$B$782,X$47)+'СЕТ СН'!$G$12+СВЦЭМ!$D$10+'СЕТ СН'!$G$6-'СЕТ СН'!$G$22</f>
        <v>1158.2225369099999</v>
      </c>
      <c r="Y68" s="36">
        <f>SUMIFS(СВЦЭМ!$C$39:$C$782,СВЦЭМ!$A$39:$A$782,$A68,СВЦЭМ!$B$39:$B$782,Y$47)+'СЕТ СН'!$G$12+СВЦЭМ!$D$10+'СЕТ СН'!$G$6-'СЕТ СН'!$G$22</f>
        <v>1210.6533223500001</v>
      </c>
    </row>
    <row r="69" spans="1:27" ht="15.75" x14ac:dyDescent="0.2">
      <c r="A69" s="35">
        <f t="shared" si="1"/>
        <v>44399</v>
      </c>
      <c r="B69" s="36">
        <f>SUMIFS(СВЦЭМ!$C$39:$C$782,СВЦЭМ!$A$39:$A$782,$A69,СВЦЭМ!$B$39:$B$782,B$47)+'СЕТ СН'!$G$12+СВЦЭМ!$D$10+'СЕТ СН'!$G$6-'СЕТ СН'!$G$22</f>
        <v>1143.06770777</v>
      </c>
      <c r="C69" s="36">
        <f>SUMIFS(СВЦЭМ!$C$39:$C$782,СВЦЭМ!$A$39:$A$782,$A69,СВЦЭМ!$B$39:$B$782,C$47)+'СЕТ СН'!$G$12+СВЦЭМ!$D$10+'СЕТ СН'!$G$6-'СЕТ СН'!$G$22</f>
        <v>1206.5699076199999</v>
      </c>
      <c r="D69" s="36">
        <f>SUMIFS(СВЦЭМ!$C$39:$C$782,СВЦЭМ!$A$39:$A$782,$A69,СВЦЭМ!$B$39:$B$782,D$47)+'СЕТ СН'!$G$12+СВЦЭМ!$D$10+'СЕТ СН'!$G$6-'СЕТ СН'!$G$22</f>
        <v>1200.3868895099999</v>
      </c>
      <c r="E69" s="36">
        <f>SUMIFS(СВЦЭМ!$C$39:$C$782,СВЦЭМ!$A$39:$A$782,$A69,СВЦЭМ!$B$39:$B$782,E$47)+'СЕТ СН'!$G$12+СВЦЭМ!$D$10+'СЕТ СН'!$G$6-'СЕТ СН'!$G$22</f>
        <v>1225.8096811399998</v>
      </c>
      <c r="F69" s="36">
        <f>SUMIFS(СВЦЭМ!$C$39:$C$782,СВЦЭМ!$A$39:$A$782,$A69,СВЦЭМ!$B$39:$B$782,F$47)+'СЕТ СН'!$G$12+СВЦЭМ!$D$10+'СЕТ СН'!$G$6-'СЕТ СН'!$G$22</f>
        <v>1220.76630664</v>
      </c>
      <c r="G69" s="36">
        <f>SUMIFS(СВЦЭМ!$C$39:$C$782,СВЦЭМ!$A$39:$A$782,$A69,СВЦЭМ!$B$39:$B$782,G$47)+'СЕТ СН'!$G$12+СВЦЭМ!$D$10+'СЕТ СН'!$G$6-'СЕТ СН'!$G$22</f>
        <v>1206.8092532399999</v>
      </c>
      <c r="H69" s="36">
        <f>SUMIFS(СВЦЭМ!$C$39:$C$782,СВЦЭМ!$A$39:$A$782,$A69,СВЦЭМ!$B$39:$B$782,H$47)+'СЕТ СН'!$G$12+СВЦЭМ!$D$10+'СЕТ СН'!$G$6-'СЕТ СН'!$G$22</f>
        <v>1158.77005908</v>
      </c>
      <c r="I69" s="36">
        <f>SUMIFS(СВЦЭМ!$C$39:$C$782,СВЦЭМ!$A$39:$A$782,$A69,СВЦЭМ!$B$39:$B$782,I$47)+'СЕТ СН'!$G$12+СВЦЭМ!$D$10+'СЕТ СН'!$G$6-'СЕТ СН'!$G$22</f>
        <v>1104.28964189</v>
      </c>
      <c r="J69" s="36">
        <f>SUMIFS(СВЦЭМ!$C$39:$C$782,СВЦЭМ!$A$39:$A$782,$A69,СВЦЭМ!$B$39:$B$782,J$47)+'СЕТ СН'!$G$12+СВЦЭМ!$D$10+'СЕТ СН'!$G$6-'СЕТ СН'!$G$22</f>
        <v>1031.3448920399999</v>
      </c>
      <c r="K69" s="36">
        <f>SUMIFS(СВЦЭМ!$C$39:$C$782,СВЦЭМ!$A$39:$A$782,$A69,СВЦЭМ!$B$39:$B$782,K$47)+'СЕТ СН'!$G$12+СВЦЭМ!$D$10+'СЕТ СН'!$G$6-'СЕТ СН'!$G$22</f>
        <v>1003.3553464</v>
      </c>
      <c r="L69" s="36">
        <f>SUMIFS(СВЦЭМ!$C$39:$C$782,СВЦЭМ!$A$39:$A$782,$A69,СВЦЭМ!$B$39:$B$782,L$47)+'СЕТ СН'!$G$12+СВЦЭМ!$D$10+'СЕТ СН'!$G$6-'СЕТ СН'!$G$22</f>
        <v>1027.2421299799998</v>
      </c>
      <c r="M69" s="36">
        <f>SUMIFS(СВЦЭМ!$C$39:$C$782,СВЦЭМ!$A$39:$A$782,$A69,СВЦЭМ!$B$39:$B$782,M$47)+'СЕТ СН'!$G$12+СВЦЭМ!$D$10+'СЕТ СН'!$G$6-'СЕТ СН'!$G$22</f>
        <v>984.34181149999995</v>
      </c>
      <c r="N69" s="36">
        <f>SUMIFS(СВЦЭМ!$C$39:$C$782,СВЦЭМ!$A$39:$A$782,$A69,СВЦЭМ!$B$39:$B$782,N$47)+'СЕТ СН'!$G$12+СВЦЭМ!$D$10+'СЕТ СН'!$G$6-'СЕТ СН'!$G$22</f>
        <v>994.99856857999998</v>
      </c>
      <c r="O69" s="36">
        <f>SUMIFS(СВЦЭМ!$C$39:$C$782,СВЦЭМ!$A$39:$A$782,$A69,СВЦЭМ!$B$39:$B$782,O$47)+'СЕТ СН'!$G$12+СВЦЭМ!$D$10+'СЕТ СН'!$G$6-'СЕТ СН'!$G$22</f>
        <v>990.03168444000005</v>
      </c>
      <c r="P69" s="36">
        <f>SUMIFS(СВЦЭМ!$C$39:$C$782,СВЦЭМ!$A$39:$A$782,$A69,СВЦЭМ!$B$39:$B$782,P$47)+'СЕТ СН'!$G$12+СВЦЭМ!$D$10+'СЕТ СН'!$G$6-'СЕТ СН'!$G$22</f>
        <v>987.46788236999998</v>
      </c>
      <c r="Q69" s="36">
        <f>SUMIFS(СВЦЭМ!$C$39:$C$782,СВЦЭМ!$A$39:$A$782,$A69,СВЦЭМ!$B$39:$B$782,Q$47)+'СЕТ СН'!$G$12+СВЦЭМ!$D$10+'СЕТ СН'!$G$6-'СЕТ СН'!$G$22</f>
        <v>984.57822354999996</v>
      </c>
      <c r="R69" s="36">
        <f>SUMIFS(СВЦЭМ!$C$39:$C$782,СВЦЭМ!$A$39:$A$782,$A69,СВЦЭМ!$B$39:$B$782,R$47)+'СЕТ СН'!$G$12+СВЦЭМ!$D$10+'СЕТ СН'!$G$6-'СЕТ СН'!$G$22</f>
        <v>1016.37992815</v>
      </c>
      <c r="S69" s="36">
        <f>SUMIFS(СВЦЭМ!$C$39:$C$782,СВЦЭМ!$A$39:$A$782,$A69,СВЦЭМ!$B$39:$B$782,S$47)+'СЕТ СН'!$G$12+СВЦЭМ!$D$10+'СЕТ СН'!$G$6-'СЕТ СН'!$G$22</f>
        <v>980.69539503999999</v>
      </c>
      <c r="T69" s="36">
        <f>SUMIFS(СВЦЭМ!$C$39:$C$782,СВЦЭМ!$A$39:$A$782,$A69,СВЦЭМ!$B$39:$B$782,T$47)+'СЕТ СН'!$G$12+СВЦЭМ!$D$10+'СЕТ СН'!$G$6-'СЕТ СН'!$G$22</f>
        <v>1060.42671083</v>
      </c>
      <c r="U69" s="36">
        <f>SUMIFS(СВЦЭМ!$C$39:$C$782,СВЦЭМ!$A$39:$A$782,$A69,СВЦЭМ!$B$39:$B$782,U$47)+'СЕТ СН'!$G$12+СВЦЭМ!$D$10+'СЕТ СН'!$G$6-'СЕТ СН'!$G$22</f>
        <v>1074.4307947</v>
      </c>
      <c r="V69" s="36">
        <f>SUMIFS(СВЦЭМ!$C$39:$C$782,СВЦЭМ!$A$39:$A$782,$A69,СВЦЭМ!$B$39:$B$782,V$47)+'СЕТ СН'!$G$12+СВЦЭМ!$D$10+'СЕТ СН'!$G$6-'СЕТ СН'!$G$22</f>
        <v>1068.70605273</v>
      </c>
      <c r="W69" s="36">
        <f>SUMIFS(СВЦЭМ!$C$39:$C$782,СВЦЭМ!$A$39:$A$782,$A69,СВЦЭМ!$B$39:$B$782,W$47)+'СЕТ СН'!$G$12+СВЦЭМ!$D$10+'СЕТ СН'!$G$6-'СЕТ СН'!$G$22</f>
        <v>1086.2257269499999</v>
      </c>
      <c r="X69" s="36">
        <f>SUMIFS(СВЦЭМ!$C$39:$C$782,СВЦЭМ!$A$39:$A$782,$A69,СВЦЭМ!$B$39:$B$782,X$47)+'СЕТ СН'!$G$12+СВЦЭМ!$D$10+'СЕТ СН'!$G$6-'СЕТ СН'!$G$22</f>
        <v>1057.48090751</v>
      </c>
      <c r="Y69" s="36">
        <f>SUMIFS(СВЦЭМ!$C$39:$C$782,СВЦЭМ!$A$39:$A$782,$A69,СВЦЭМ!$B$39:$B$782,Y$47)+'СЕТ СН'!$G$12+СВЦЭМ!$D$10+'СЕТ СН'!$G$6-'СЕТ СН'!$G$22</f>
        <v>1036.38005765</v>
      </c>
    </row>
    <row r="70" spans="1:27" ht="15.75" x14ac:dyDescent="0.2">
      <c r="A70" s="35">
        <f t="shared" si="1"/>
        <v>44400</v>
      </c>
      <c r="B70" s="36">
        <f>SUMIFS(СВЦЭМ!$C$39:$C$782,СВЦЭМ!$A$39:$A$782,$A70,СВЦЭМ!$B$39:$B$782,B$47)+'СЕТ СН'!$G$12+СВЦЭМ!$D$10+'СЕТ СН'!$G$6-'СЕТ СН'!$G$22</f>
        <v>1068.6841488699999</v>
      </c>
      <c r="C70" s="36">
        <f>SUMIFS(СВЦЭМ!$C$39:$C$782,СВЦЭМ!$A$39:$A$782,$A70,СВЦЭМ!$B$39:$B$782,C$47)+'СЕТ СН'!$G$12+СВЦЭМ!$D$10+'СЕТ СН'!$G$6-'СЕТ СН'!$G$22</f>
        <v>1119.73339547</v>
      </c>
      <c r="D70" s="36">
        <f>SUMIFS(СВЦЭМ!$C$39:$C$782,СВЦЭМ!$A$39:$A$782,$A70,СВЦЭМ!$B$39:$B$782,D$47)+'СЕТ СН'!$G$12+СВЦЭМ!$D$10+'СЕТ СН'!$G$6-'СЕТ СН'!$G$22</f>
        <v>1141.3852160399999</v>
      </c>
      <c r="E70" s="36">
        <f>SUMIFS(СВЦЭМ!$C$39:$C$782,СВЦЭМ!$A$39:$A$782,$A70,СВЦЭМ!$B$39:$B$782,E$47)+'СЕТ СН'!$G$12+СВЦЭМ!$D$10+'СЕТ СН'!$G$6-'СЕТ СН'!$G$22</f>
        <v>1182.3436966199999</v>
      </c>
      <c r="F70" s="36">
        <f>SUMIFS(СВЦЭМ!$C$39:$C$782,СВЦЭМ!$A$39:$A$782,$A70,СВЦЭМ!$B$39:$B$782,F$47)+'СЕТ СН'!$G$12+СВЦЭМ!$D$10+'СЕТ СН'!$G$6-'СЕТ СН'!$G$22</f>
        <v>1177.88286735</v>
      </c>
      <c r="G70" s="36">
        <f>SUMIFS(СВЦЭМ!$C$39:$C$782,СВЦЭМ!$A$39:$A$782,$A70,СВЦЭМ!$B$39:$B$782,G$47)+'СЕТ СН'!$G$12+СВЦЭМ!$D$10+'СЕТ СН'!$G$6-'СЕТ СН'!$G$22</f>
        <v>1151.10457688</v>
      </c>
      <c r="H70" s="36">
        <f>SUMIFS(СВЦЭМ!$C$39:$C$782,СВЦЭМ!$A$39:$A$782,$A70,СВЦЭМ!$B$39:$B$782,H$47)+'СЕТ СН'!$G$12+СВЦЭМ!$D$10+'СЕТ СН'!$G$6-'СЕТ СН'!$G$22</f>
        <v>1109.8776602099999</v>
      </c>
      <c r="I70" s="36">
        <f>SUMIFS(СВЦЭМ!$C$39:$C$782,СВЦЭМ!$A$39:$A$782,$A70,СВЦЭМ!$B$39:$B$782,I$47)+'СЕТ СН'!$G$12+СВЦЭМ!$D$10+'СЕТ СН'!$G$6-'СЕТ СН'!$G$22</f>
        <v>1004.59304222</v>
      </c>
      <c r="J70" s="36">
        <f>SUMIFS(СВЦЭМ!$C$39:$C$782,СВЦЭМ!$A$39:$A$782,$A70,СВЦЭМ!$B$39:$B$782,J$47)+'СЕТ СН'!$G$12+СВЦЭМ!$D$10+'СЕТ СН'!$G$6-'СЕТ СН'!$G$22</f>
        <v>989.63880633999997</v>
      </c>
      <c r="K70" s="36">
        <f>SUMIFS(СВЦЭМ!$C$39:$C$782,СВЦЭМ!$A$39:$A$782,$A70,СВЦЭМ!$B$39:$B$782,K$47)+'СЕТ СН'!$G$12+СВЦЭМ!$D$10+'СЕТ СН'!$G$6-'СЕТ СН'!$G$22</f>
        <v>1010.4908431600001</v>
      </c>
      <c r="L70" s="36">
        <f>SUMIFS(СВЦЭМ!$C$39:$C$782,СВЦЭМ!$A$39:$A$782,$A70,СВЦЭМ!$B$39:$B$782,L$47)+'СЕТ СН'!$G$12+СВЦЭМ!$D$10+'СЕТ СН'!$G$6-'СЕТ СН'!$G$22</f>
        <v>1031.5101677099999</v>
      </c>
      <c r="M70" s="36">
        <f>SUMIFS(СВЦЭМ!$C$39:$C$782,СВЦЭМ!$A$39:$A$782,$A70,СВЦЭМ!$B$39:$B$782,M$47)+'СЕТ СН'!$G$12+СВЦЭМ!$D$10+'СЕТ СН'!$G$6-'СЕТ СН'!$G$22</f>
        <v>1019.4424808799999</v>
      </c>
      <c r="N70" s="36">
        <f>SUMIFS(СВЦЭМ!$C$39:$C$782,СВЦЭМ!$A$39:$A$782,$A70,СВЦЭМ!$B$39:$B$782,N$47)+'СЕТ СН'!$G$12+СВЦЭМ!$D$10+'СЕТ СН'!$G$6-'СЕТ СН'!$G$22</f>
        <v>1023.82853755</v>
      </c>
      <c r="O70" s="36">
        <f>SUMIFS(СВЦЭМ!$C$39:$C$782,СВЦЭМ!$A$39:$A$782,$A70,СВЦЭМ!$B$39:$B$782,O$47)+'СЕТ СН'!$G$12+СВЦЭМ!$D$10+'СЕТ СН'!$G$6-'СЕТ СН'!$G$22</f>
        <v>1000.54671421</v>
      </c>
      <c r="P70" s="36">
        <f>SUMIFS(СВЦЭМ!$C$39:$C$782,СВЦЭМ!$A$39:$A$782,$A70,СВЦЭМ!$B$39:$B$782,P$47)+'СЕТ СН'!$G$12+СВЦЭМ!$D$10+'СЕТ СН'!$G$6-'СЕТ СН'!$G$22</f>
        <v>1003.65778586</v>
      </c>
      <c r="Q70" s="36">
        <f>SUMIFS(СВЦЭМ!$C$39:$C$782,СВЦЭМ!$A$39:$A$782,$A70,СВЦЭМ!$B$39:$B$782,Q$47)+'СЕТ СН'!$G$12+СВЦЭМ!$D$10+'СЕТ СН'!$G$6-'СЕТ СН'!$G$22</f>
        <v>1000.03679314</v>
      </c>
      <c r="R70" s="36">
        <f>SUMIFS(СВЦЭМ!$C$39:$C$782,СВЦЭМ!$A$39:$A$782,$A70,СВЦЭМ!$B$39:$B$782,R$47)+'СЕТ СН'!$G$12+СВЦЭМ!$D$10+'СЕТ СН'!$G$6-'СЕТ СН'!$G$22</f>
        <v>1009.28768618</v>
      </c>
      <c r="S70" s="36">
        <f>SUMIFS(СВЦЭМ!$C$39:$C$782,СВЦЭМ!$A$39:$A$782,$A70,СВЦЭМ!$B$39:$B$782,S$47)+'СЕТ СН'!$G$12+СВЦЭМ!$D$10+'СЕТ СН'!$G$6-'СЕТ СН'!$G$22</f>
        <v>1026.22489636</v>
      </c>
      <c r="T70" s="36">
        <f>SUMIFS(СВЦЭМ!$C$39:$C$782,СВЦЭМ!$A$39:$A$782,$A70,СВЦЭМ!$B$39:$B$782,T$47)+'СЕТ СН'!$G$12+СВЦЭМ!$D$10+'СЕТ СН'!$G$6-'СЕТ СН'!$G$22</f>
        <v>1040.5506082099998</v>
      </c>
      <c r="U70" s="36">
        <f>SUMIFS(СВЦЭМ!$C$39:$C$782,СВЦЭМ!$A$39:$A$782,$A70,СВЦЭМ!$B$39:$B$782,U$47)+'СЕТ СН'!$G$12+СВЦЭМ!$D$10+'СЕТ СН'!$G$6-'СЕТ СН'!$G$22</f>
        <v>1040.08972679</v>
      </c>
      <c r="V70" s="36">
        <f>SUMIFS(СВЦЭМ!$C$39:$C$782,СВЦЭМ!$A$39:$A$782,$A70,СВЦЭМ!$B$39:$B$782,V$47)+'СЕТ СН'!$G$12+СВЦЭМ!$D$10+'СЕТ СН'!$G$6-'СЕТ СН'!$G$22</f>
        <v>1021.3374033</v>
      </c>
      <c r="W70" s="36">
        <f>SUMIFS(СВЦЭМ!$C$39:$C$782,СВЦЭМ!$A$39:$A$782,$A70,СВЦЭМ!$B$39:$B$782,W$47)+'СЕТ СН'!$G$12+СВЦЭМ!$D$10+'СЕТ СН'!$G$6-'СЕТ СН'!$G$22</f>
        <v>1040.4311645999999</v>
      </c>
      <c r="X70" s="36">
        <f>SUMIFS(СВЦЭМ!$C$39:$C$782,СВЦЭМ!$A$39:$A$782,$A70,СВЦЭМ!$B$39:$B$782,X$47)+'СЕТ СН'!$G$12+СВЦЭМ!$D$10+'СЕТ СН'!$G$6-'СЕТ СН'!$G$22</f>
        <v>1044.77865769</v>
      </c>
      <c r="Y70" s="36">
        <f>SUMIFS(СВЦЭМ!$C$39:$C$782,СВЦЭМ!$A$39:$A$782,$A70,СВЦЭМ!$B$39:$B$782,Y$47)+'СЕТ СН'!$G$12+СВЦЭМ!$D$10+'СЕТ СН'!$G$6-'СЕТ СН'!$G$22</f>
        <v>1022.55496812</v>
      </c>
    </row>
    <row r="71" spans="1:27" ht="15.75" x14ac:dyDescent="0.2">
      <c r="A71" s="35">
        <f t="shared" si="1"/>
        <v>44401</v>
      </c>
      <c r="B71" s="36">
        <f>SUMIFS(СВЦЭМ!$C$39:$C$782,СВЦЭМ!$A$39:$A$782,$A71,СВЦЭМ!$B$39:$B$782,B$47)+'СЕТ СН'!$G$12+СВЦЭМ!$D$10+'СЕТ СН'!$G$6-'СЕТ СН'!$G$22</f>
        <v>1072.98288512</v>
      </c>
      <c r="C71" s="36">
        <f>SUMIFS(СВЦЭМ!$C$39:$C$782,СВЦЭМ!$A$39:$A$782,$A71,СВЦЭМ!$B$39:$B$782,C$47)+'СЕТ СН'!$G$12+СВЦЭМ!$D$10+'СЕТ СН'!$G$6-'СЕТ СН'!$G$22</f>
        <v>1046.8650310099999</v>
      </c>
      <c r="D71" s="36">
        <f>SUMIFS(СВЦЭМ!$C$39:$C$782,СВЦЭМ!$A$39:$A$782,$A71,СВЦЭМ!$B$39:$B$782,D$47)+'СЕТ СН'!$G$12+СВЦЭМ!$D$10+'СЕТ СН'!$G$6-'СЕТ СН'!$G$22</f>
        <v>1136.4043353299999</v>
      </c>
      <c r="E71" s="36">
        <f>SUMIFS(СВЦЭМ!$C$39:$C$782,СВЦЭМ!$A$39:$A$782,$A71,СВЦЭМ!$B$39:$B$782,E$47)+'СЕТ СН'!$G$12+СВЦЭМ!$D$10+'СЕТ СН'!$G$6-'СЕТ СН'!$G$22</f>
        <v>1151.2337604299998</v>
      </c>
      <c r="F71" s="36">
        <f>SUMIFS(СВЦЭМ!$C$39:$C$782,СВЦЭМ!$A$39:$A$782,$A71,СВЦЭМ!$B$39:$B$782,F$47)+'СЕТ СН'!$G$12+СВЦЭМ!$D$10+'СЕТ СН'!$G$6-'СЕТ СН'!$G$22</f>
        <v>1141.5890345799999</v>
      </c>
      <c r="G71" s="36">
        <f>SUMIFS(СВЦЭМ!$C$39:$C$782,СВЦЭМ!$A$39:$A$782,$A71,СВЦЭМ!$B$39:$B$782,G$47)+'СЕТ СН'!$G$12+СВЦЭМ!$D$10+'СЕТ СН'!$G$6-'СЕТ СН'!$G$22</f>
        <v>1123.79347742</v>
      </c>
      <c r="H71" s="36">
        <f>SUMIFS(СВЦЭМ!$C$39:$C$782,СВЦЭМ!$A$39:$A$782,$A71,СВЦЭМ!$B$39:$B$782,H$47)+'СЕТ СН'!$G$12+СВЦЭМ!$D$10+'СЕТ СН'!$G$6-'СЕТ СН'!$G$22</f>
        <v>1112.59218601</v>
      </c>
      <c r="I71" s="36">
        <f>SUMIFS(СВЦЭМ!$C$39:$C$782,СВЦЭМ!$A$39:$A$782,$A71,СВЦЭМ!$B$39:$B$782,I$47)+'СЕТ СН'!$G$12+СВЦЭМ!$D$10+'СЕТ СН'!$G$6-'СЕТ СН'!$G$22</f>
        <v>1033.23636779</v>
      </c>
      <c r="J71" s="36">
        <f>SUMIFS(СВЦЭМ!$C$39:$C$782,СВЦЭМ!$A$39:$A$782,$A71,СВЦЭМ!$B$39:$B$782,J$47)+'СЕТ СН'!$G$12+СВЦЭМ!$D$10+'СЕТ СН'!$G$6-'СЕТ СН'!$G$22</f>
        <v>1016.7998026</v>
      </c>
      <c r="K71" s="36">
        <f>SUMIFS(СВЦЭМ!$C$39:$C$782,СВЦЭМ!$A$39:$A$782,$A71,СВЦЭМ!$B$39:$B$782,K$47)+'СЕТ СН'!$G$12+СВЦЭМ!$D$10+'СЕТ СН'!$G$6-'СЕТ СН'!$G$22</f>
        <v>992.15340233999996</v>
      </c>
      <c r="L71" s="36">
        <f>SUMIFS(СВЦЭМ!$C$39:$C$782,СВЦЭМ!$A$39:$A$782,$A71,СВЦЭМ!$B$39:$B$782,L$47)+'СЕТ СН'!$G$12+СВЦЭМ!$D$10+'СЕТ СН'!$G$6-'СЕТ СН'!$G$22</f>
        <v>1023.04877726</v>
      </c>
      <c r="M71" s="36">
        <f>SUMIFS(СВЦЭМ!$C$39:$C$782,СВЦЭМ!$A$39:$A$782,$A71,СВЦЭМ!$B$39:$B$782,M$47)+'СЕТ СН'!$G$12+СВЦЭМ!$D$10+'СЕТ СН'!$G$6-'СЕТ СН'!$G$22</f>
        <v>1004.2449086300001</v>
      </c>
      <c r="N71" s="36">
        <f>SUMIFS(СВЦЭМ!$C$39:$C$782,СВЦЭМ!$A$39:$A$782,$A71,СВЦЭМ!$B$39:$B$782,N$47)+'СЕТ СН'!$G$12+СВЦЭМ!$D$10+'СЕТ СН'!$G$6-'СЕТ СН'!$G$22</f>
        <v>1009.13601024</v>
      </c>
      <c r="O71" s="36">
        <f>SUMIFS(СВЦЭМ!$C$39:$C$782,СВЦЭМ!$A$39:$A$782,$A71,СВЦЭМ!$B$39:$B$782,O$47)+'СЕТ СН'!$G$12+СВЦЭМ!$D$10+'СЕТ СН'!$G$6-'СЕТ СН'!$G$22</f>
        <v>1035.94876097</v>
      </c>
      <c r="P71" s="36">
        <f>SUMIFS(СВЦЭМ!$C$39:$C$782,СВЦЭМ!$A$39:$A$782,$A71,СВЦЭМ!$B$39:$B$782,P$47)+'СЕТ СН'!$G$12+СВЦЭМ!$D$10+'СЕТ СН'!$G$6-'СЕТ СН'!$G$22</f>
        <v>1051.1998727799999</v>
      </c>
      <c r="Q71" s="36">
        <f>SUMIFS(СВЦЭМ!$C$39:$C$782,СВЦЭМ!$A$39:$A$782,$A71,СВЦЭМ!$B$39:$B$782,Q$47)+'СЕТ СН'!$G$12+СВЦЭМ!$D$10+'СЕТ СН'!$G$6-'СЕТ СН'!$G$22</f>
        <v>1039.93750574</v>
      </c>
      <c r="R71" s="36">
        <f>SUMIFS(СВЦЭМ!$C$39:$C$782,СВЦЭМ!$A$39:$A$782,$A71,СВЦЭМ!$B$39:$B$782,R$47)+'СЕТ СН'!$G$12+СВЦЭМ!$D$10+'СЕТ СН'!$G$6-'СЕТ СН'!$G$22</f>
        <v>1032.2754478499999</v>
      </c>
      <c r="S71" s="36">
        <f>SUMIFS(СВЦЭМ!$C$39:$C$782,СВЦЭМ!$A$39:$A$782,$A71,СВЦЭМ!$B$39:$B$782,S$47)+'СЕТ СН'!$G$12+СВЦЭМ!$D$10+'СЕТ СН'!$G$6-'СЕТ СН'!$G$22</f>
        <v>975.90844992999996</v>
      </c>
      <c r="T71" s="36">
        <f>SUMIFS(СВЦЭМ!$C$39:$C$782,СВЦЭМ!$A$39:$A$782,$A71,СВЦЭМ!$B$39:$B$782,T$47)+'СЕТ СН'!$G$12+СВЦЭМ!$D$10+'СЕТ СН'!$G$6-'СЕТ СН'!$G$22</f>
        <v>1001.6326249</v>
      </c>
      <c r="U71" s="36">
        <f>SUMIFS(СВЦЭМ!$C$39:$C$782,СВЦЭМ!$A$39:$A$782,$A71,СВЦЭМ!$B$39:$B$782,U$47)+'СЕТ СН'!$G$12+СВЦЭМ!$D$10+'СЕТ СН'!$G$6-'СЕТ СН'!$G$22</f>
        <v>969.77557822999995</v>
      </c>
      <c r="V71" s="36">
        <f>SUMIFS(СВЦЭМ!$C$39:$C$782,СВЦЭМ!$A$39:$A$782,$A71,СВЦЭМ!$B$39:$B$782,V$47)+'СЕТ СН'!$G$12+СВЦЭМ!$D$10+'СЕТ СН'!$G$6-'СЕТ СН'!$G$22</f>
        <v>964.8010845</v>
      </c>
      <c r="W71" s="36">
        <f>SUMIFS(СВЦЭМ!$C$39:$C$782,СВЦЭМ!$A$39:$A$782,$A71,СВЦЭМ!$B$39:$B$782,W$47)+'СЕТ СН'!$G$12+СВЦЭМ!$D$10+'СЕТ СН'!$G$6-'СЕТ СН'!$G$22</f>
        <v>987.45448574</v>
      </c>
      <c r="X71" s="36">
        <f>SUMIFS(СВЦЭМ!$C$39:$C$782,СВЦЭМ!$A$39:$A$782,$A71,СВЦЭМ!$B$39:$B$782,X$47)+'СЕТ СН'!$G$12+СВЦЭМ!$D$10+'СЕТ СН'!$G$6-'СЕТ СН'!$G$22</f>
        <v>1031.12158671</v>
      </c>
      <c r="Y71" s="36">
        <f>SUMIFS(СВЦЭМ!$C$39:$C$782,СВЦЭМ!$A$39:$A$782,$A71,СВЦЭМ!$B$39:$B$782,Y$47)+'СЕТ СН'!$G$12+СВЦЭМ!$D$10+'СЕТ СН'!$G$6-'СЕТ СН'!$G$22</f>
        <v>1039.1706413699999</v>
      </c>
    </row>
    <row r="72" spans="1:27" ht="15.75" x14ac:dyDescent="0.2">
      <c r="A72" s="35">
        <f t="shared" si="1"/>
        <v>44402</v>
      </c>
      <c r="B72" s="36">
        <f>SUMIFS(СВЦЭМ!$C$39:$C$782,СВЦЭМ!$A$39:$A$782,$A72,СВЦЭМ!$B$39:$B$782,B$47)+'СЕТ СН'!$G$12+СВЦЭМ!$D$10+'СЕТ СН'!$G$6-'СЕТ СН'!$G$22</f>
        <v>1008.83013149</v>
      </c>
      <c r="C72" s="36">
        <f>SUMIFS(СВЦЭМ!$C$39:$C$782,СВЦЭМ!$A$39:$A$782,$A72,СВЦЭМ!$B$39:$B$782,C$47)+'СЕТ СН'!$G$12+СВЦЭМ!$D$10+'СЕТ СН'!$G$6-'СЕТ СН'!$G$22</f>
        <v>1074.82674576</v>
      </c>
      <c r="D72" s="36">
        <f>SUMIFS(СВЦЭМ!$C$39:$C$782,СВЦЭМ!$A$39:$A$782,$A72,СВЦЭМ!$B$39:$B$782,D$47)+'СЕТ СН'!$G$12+СВЦЭМ!$D$10+'СЕТ СН'!$G$6-'СЕТ СН'!$G$22</f>
        <v>1113.7222963899999</v>
      </c>
      <c r="E72" s="36">
        <f>SUMIFS(СВЦЭМ!$C$39:$C$782,СВЦЭМ!$A$39:$A$782,$A72,СВЦЭМ!$B$39:$B$782,E$47)+'СЕТ СН'!$G$12+СВЦЭМ!$D$10+'СЕТ СН'!$G$6-'СЕТ СН'!$G$22</f>
        <v>1135.46809725</v>
      </c>
      <c r="F72" s="36">
        <f>SUMIFS(СВЦЭМ!$C$39:$C$782,СВЦЭМ!$A$39:$A$782,$A72,СВЦЭМ!$B$39:$B$782,F$47)+'СЕТ СН'!$G$12+СВЦЭМ!$D$10+'СЕТ СН'!$G$6-'СЕТ СН'!$G$22</f>
        <v>1141.3698309199999</v>
      </c>
      <c r="G72" s="36">
        <f>SUMIFS(СВЦЭМ!$C$39:$C$782,СВЦЭМ!$A$39:$A$782,$A72,СВЦЭМ!$B$39:$B$782,G$47)+'СЕТ СН'!$G$12+СВЦЭМ!$D$10+'СЕТ СН'!$G$6-'СЕТ СН'!$G$22</f>
        <v>1129.1279908499998</v>
      </c>
      <c r="H72" s="36">
        <f>SUMIFS(СВЦЭМ!$C$39:$C$782,СВЦЭМ!$A$39:$A$782,$A72,СВЦЭМ!$B$39:$B$782,H$47)+'СЕТ СН'!$G$12+СВЦЭМ!$D$10+'СЕТ СН'!$G$6-'СЕТ СН'!$G$22</f>
        <v>1111.5869322799999</v>
      </c>
      <c r="I72" s="36">
        <f>SUMIFS(СВЦЭМ!$C$39:$C$782,СВЦЭМ!$A$39:$A$782,$A72,СВЦЭМ!$B$39:$B$782,I$47)+'СЕТ СН'!$G$12+СВЦЭМ!$D$10+'СЕТ СН'!$G$6-'СЕТ СН'!$G$22</f>
        <v>1059.22394055</v>
      </c>
      <c r="J72" s="36">
        <f>SUMIFS(СВЦЭМ!$C$39:$C$782,СВЦЭМ!$A$39:$A$782,$A72,СВЦЭМ!$B$39:$B$782,J$47)+'СЕТ СН'!$G$12+СВЦЭМ!$D$10+'СЕТ СН'!$G$6-'СЕТ СН'!$G$22</f>
        <v>990.50299279000001</v>
      </c>
      <c r="K72" s="36">
        <f>SUMIFS(СВЦЭМ!$C$39:$C$782,СВЦЭМ!$A$39:$A$782,$A72,СВЦЭМ!$B$39:$B$782,K$47)+'СЕТ СН'!$G$12+СВЦЭМ!$D$10+'СЕТ СН'!$G$6-'СЕТ СН'!$G$22</f>
        <v>956.59520809000003</v>
      </c>
      <c r="L72" s="36">
        <f>SUMIFS(СВЦЭМ!$C$39:$C$782,СВЦЭМ!$A$39:$A$782,$A72,СВЦЭМ!$B$39:$B$782,L$47)+'СЕТ СН'!$G$12+СВЦЭМ!$D$10+'СЕТ СН'!$G$6-'СЕТ СН'!$G$22</f>
        <v>955.25643456</v>
      </c>
      <c r="M72" s="36">
        <f>SUMIFS(СВЦЭМ!$C$39:$C$782,СВЦЭМ!$A$39:$A$782,$A72,СВЦЭМ!$B$39:$B$782,M$47)+'СЕТ СН'!$G$12+СВЦЭМ!$D$10+'СЕТ СН'!$G$6-'СЕТ СН'!$G$22</f>
        <v>967.98460598999998</v>
      </c>
      <c r="N72" s="36">
        <f>SUMIFS(СВЦЭМ!$C$39:$C$782,СВЦЭМ!$A$39:$A$782,$A72,СВЦЭМ!$B$39:$B$782,N$47)+'СЕТ СН'!$G$12+СВЦЭМ!$D$10+'СЕТ СН'!$G$6-'СЕТ СН'!$G$22</f>
        <v>1023.34968503</v>
      </c>
      <c r="O72" s="36">
        <f>SUMIFS(СВЦЭМ!$C$39:$C$782,СВЦЭМ!$A$39:$A$782,$A72,СВЦЭМ!$B$39:$B$782,O$47)+'СЕТ СН'!$G$12+СВЦЭМ!$D$10+'СЕТ СН'!$G$6-'СЕТ СН'!$G$22</f>
        <v>1060.6119178899999</v>
      </c>
      <c r="P72" s="36">
        <f>SUMIFS(СВЦЭМ!$C$39:$C$782,СВЦЭМ!$A$39:$A$782,$A72,СВЦЭМ!$B$39:$B$782,P$47)+'СЕТ СН'!$G$12+СВЦЭМ!$D$10+'СЕТ СН'!$G$6-'СЕТ СН'!$G$22</f>
        <v>1059.0708855999999</v>
      </c>
      <c r="Q72" s="36">
        <f>SUMIFS(СВЦЭМ!$C$39:$C$782,СВЦЭМ!$A$39:$A$782,$A72,СВЦЭМ!$B$39:$B$782,Q$47)+'СЕТ СН'!$G$12+СВЦЭМ!$D$10+'СЕТ СН'!$G$6-'СЕТ СН'!$G$22</f>
        <v>1067.53022435</v>
      </c>
      <c r="R72" s="36">
        <f>SUMIFS(СВЦЭМ!$C$39:$C$782,СВЦЭМ!$A$39:$A$782,$A72,СВЦЭМ!$B$39:$B$782,R$47)+'СЕТ СН'!$G$12+СВЦЭМ!$D$10+'СЕТ СН'!$G$6-'СЕТ СН'!$G$22</f>
        <v>1026.3695038199999</v>
      </c>
      <c r="S72" s="36">
        <f>SUMIFS(СВЦЭМ!$C$39:$C$782,СВЦЭМ!$A$39:$A$782,$A72,СВЦЭМ!$B$39:$B$782,S$47)+'СЕТ СН'!$G$12+СВЦЭМ!$D$10+'СЕТ СН'!$G$6-'СЕТ СН'!$G$22</f>
        <v>1000.76616721</v>
      </c>
      <c r="T72" s="36">
        <f>SUMIFS(СВЦЭМ!$C$39:$C$782,СВЦЭМ!$A$39:$A$782,$A72,СВЦЭМ!$B$39:$B$782,T$47)+'СЕТ СН'!$G$12+СВЦЭМ!$D$10+'СЕТ СН'!$G$6-'СЕТ СН'!$G$22</f>
        <v>970.30052333000003</v>
      </c>
      <c r="U72" s="36">
        <f>SUMIFS(СВЦЭМ!$C$39:$C$782,СВЦЭМ!$A$39:$A$782,$A72,СВЦЭМ!$B$39:$B$782,U$47)+'СЕТ СН'!$G$12+СВЦЭМ!$D$10+'СЕТ СН'!$G$6-'СЕТ СН'!$G$22</f>
        <v>967.81444418000001</v>
      </c>
      <c r="V72" s="36">
        <f>SUMIFS(СВЦЭМ!$C$39:$C$782,СВЦЭМ!$A$39:$A$782,$A72,СВЦЭМ!$B$39:$B$782,V$47)+'СЕТ СН'!$G$12+СВЦЭМ!$D$10+'СЕТ СН'!$G$6-'СЕТ СН'!$G$22</f>
        <v>969.16753409</v>
      </c>
      <c r="W72" s="36">
        <f>SUMIFS(СВЦЭМ!$C$39:$C$782,СВЦЭМ!$A$39:$A$782,$A72,СВЦЭМ!$B$39:$B$782,W$47)+'СЕТ СН'!$G$12+СВЦЭМ!$D$10+'СЕТ СН'!$G$6-'СЕТ СН'!$G$22</f>
        <v>1014.22949017</v>
      </c>
      <c r="X72" s="36">
        <f>SUMIFS(СВЦЭМ!$C$39:$C$782,СВЦЭМ!$A$39:$A$782,$A72,СВЦЭМ!$B$39:$B$782,X$47)+'СЕТ СН'!$G$12+СВЦЭМ!$D$10+'СЕТ СН'!$G$6-'СЕТ СН'!$G$22</f>
        <v>977.53026837000004</v>
      </c>
      <c r="Y72" s="36">
        <f>SUMIFS(СВЦЭМ!$C$39:$C$782,СВЦЭМ!$A$39:$A$782,$A72,СВЦЭМ!$B$39:$B$782,Y$47)+'СЕТ СН'!$G$12+СВЦЭМ!$D$10+'СЕТ СН'!$G$6-'СЕТ СН'!$G$22</f>
        <v>995.90660762000005</v>
      </c>
    </row>
    <row r="73" spans="1:27" ht="15.75" x14ac:dyDescent="0.2">
      <c r="A73" s="35">
        <f t="shared" si="1"/>
        <v>44403</v>
      </c>
      <c r="B73" s="36">
        <f>SUMIFS(СВЦЭМ!$C$39:$C$782,СВЦЭМ!$A$39:$A$782,$A73,СВЦЭМ!$B$39:$B$782,B$47)+'СЕТ СН'!$G$12+СВЦЭМ!$D$10+'СЕТ СН'!$G$6-'СЕТ СН'!$G$22</f>
        <v>1015.1292549</v>
      </c>
      <c r="C73" s="36">
        <f>SUMIFS(СВЦЭМ!$C$39:$C$782,СВЦЭМ!$A$39:$A$782,$A73,СВЦЭМ!$B$39:$B$782,C$47)+'СЕТ СН'!$G$12+СВЦЭМ!$D$10+'СЕТ СН'!$G$6-'СЕТ СН'!$G$22</f>
        <v>1078.94209662</v>
      </c>
      <c r="D73" s="36">
        <f>SUMIFS(СВЦЭМ!$C$39:$C$782,СВЦЭМ!$A$39:$A$782,$A73,СВЦЭМ!$B$39:$B$782,D$47)+'СЕТ СН'!$G$12+СВЦЭМ!$D$10+'СЕТ СН'!$G$6-'СЕТ СН'!$G$22</f>
        <v>1113.4186803600001</v>
      </c>
      <c r="E73" s="36">
        <f>SUMIFS(СВЦЭМ!$C$39:$C$782,СВЦЭМ!$A$39:$A$782,$A73,СВЦЭМ!$B$39:$B$782,E$47)+'СЕТ СН'!$G$12+СВЦЭМ!$D$10+'СЕТ СН'!$G$6-'СЕТ СН'!$G$22</f>
        <v>1116.49695348</v>
      </c>
      <c r="F73" s="36">
        <f>SUMIFS(СВЦЭМ!$C$39:$C$782,СВЦЭМ!$A$39:$A$782,$A73,СВЦЭМ!$B$39:$B$782,F$47)+'СЕТ СН'!$G$12+СВЦЭМ!$D$10+'СЕТ СН'!$G$6-'СЕТ СН'!$G$22</f>
        <v>1120.9787042</v>
      </c>
      <c r="G73" s="36">
        <f>SUMIFS(СВЦЭМ!$C$39:$C$782,СВЦЭМ!$A$39:$A$782,$A73,СВЦЭМ!$B$39:$B$782,G$47)+'СЕТ СН'!$G$12+СВЦЭМ!$D$10+'СЕТ СН'!$G$6-'СЕТ СН'!$G$22</f>
        <v>1108.7826567099999</v>
      </c>
      <c r="H73" s="36">
        <f>SUMIFS(СВЦЭМ!$C$39:$C$782,СВЦЭМ!$A$39:$A$782,$A73,СВЦЭМ!$B$39:$B$782,H$47)+'СЕТ СН'!$G$12+СВЦЭМ!$D$10+'СЕТ СН'!$G$6-'СЕТ СН'!$G$22</f>
        <v>1096.83187404</v>
      </c>
      <c r="I73" s="36">
        <f>SUMIFS(СВЦЭМ!$C$39:$C$782,СВЦЭМ!$A$39:$A$782,$A73,СВЦЭМ!$B$39:$B$782,I$47)+'СЕТ СН'!$G$12+СВЦЭМ!$D$10+'СЕТ СН'!$G$6-'СЕТ СН'!$G$22</f>
        <v>1035.7459080599999</v>
      </c>
      <c r="J73" s="36">
        <f>SUMIFS(СВЦЭМ!$C$39:$C$782,СВЦЭМ!$A$39:$A$782,$A73,СВЦЭМ!$B$39:$B$782,J$47)+'СЕТ СН'!$G$12+СВЦЭМ!$D$10+'СЕТ СН'!$G$6-'СЕТ СН'!$G$22</f>
        <v>989.14169555000001</v>
      </c>
      <c r="K73" s="36">
        <f>SUMIFS(СВЦЭМ!$C$39:$C$782,СВЦЭМ!$A$39:$A$782,$A73,СВЦЭМ!$B$39:$B$782,K$47)+'СЕТ СН'!$G$12+СВЦЭМ!$D$10+'СЕТ СН'!$G$6-'СЕТ СН'!$G$22</f>
        <v>1040.5616187000001</v>
      </c>
      <c r="L73" s="36">
        <f>SUMIFS(СВЦЭМ!$C$39:$C$782,СВЦЭМ!$A$39:$A$782,$A73,СВЦЭМ!$B$39:$B$782,L$47)+'СЕТ СН'!$G$12+СВЦЭМ!$D$10+'СЕТ СН'!$G$6-'СЕТ СН'!$G$22</f>
        <v>1072.05307143</v>
      </c>
      <c r="M73" s="36">
        <f>SUMIFS(СВЦЭМ!$C$39:$C$782,СВЦЭМ!$A$39:$A$782,$A73,СВЦЭМ!$B$39:$B$782,M$47)+'СЕТ СН'!$G$12+СВЦЭМ!$D$10+'СЕТ СН'!$G$6-'СЕТ СН'!$G$22</f>
        <v>1042.9498271099999</v>
      </c>
      <c r="N73" s="36">
        <f>SUMIFS(СВЦЭМ!$C$39:$C$782,СВЦЭМ!$A$39:$A$782,$A73,СВЦЭМ!$B$39:$B$782,N$47)+'СЕТ СН'!$G$12+СВЦЭМ!$D$10+'СЕТ СН'!$G$6-'СЕТ СН'!$G$22</f>
        <v>1091.33122278</v>
      </c>
      <c r="O73" s="36">
        <f>SUMIFS(СВЦЭМ!$C$39:$C$782,СВЦЭМ!$A$39:$A$782,$A73,СВЦЭМ!$B$39:$B$782,O$47)+'СЕТ СН'!$G$12+СВЦЭМ!$D$10+'СЕТ СН'!$G$6-'СЕТ СН'!$G$22</f>
        <v>1075.3573763899999</v>
      </c>
      <c r="P73" s="36">
        <f>SUMIFS(СВЦЭМ!$C$39:$C$782,СВЦЭМ!$A$39:$A$782,$A73,СВЦЭМ!$B$39:$B$782,P$47)+'СЕТ СН'!$G$12+СВЦЭМ!$D$10+'СЕТ СН'!$G$6-'СЕТ СН'!$G$22</f>
        <v>1080.3953487899998</v>
      </c>
      <c r="Q73" s="36">
        <f>SUMIFS(СВЦЭМ!$C$39:$C$782,СВЦЭМ!$A$39:$A$782,$A73,СВЦЭМ!$B$39:$B$782,Q$47)+'СЕТ СН'!$G$12+СВЦЭМ!$D$10+'СЕТ СН'!$G$6-'СЕТ СН'!$G$22</f>
        <v>1076.13608432</v>
      </c>
      <c r="R73" s="36">
        <f>SUMIFS(СВЦЭМ!$C$39:$C$782,СВЦЭМ!$A$39:$A$782,$A73,СВЦЭМ!$B$39:$B$782,R$47)+'СЕТ СН'!$G$12+СВЦЭМ!$D$10+'СЕТ СН'!$G$6-'СЕТ СН'!$G$22</f>
        <v>1088.93159659</v>
      </c>
      <c r="S73" s="36">
        <f>SUMIFS(СВЦЭМ!$C$39:$C$782,СВЦЭМ!$A$39:$A$782,$A73,СВЦЭМ!$B$39:$B$782,S$47)+'СЕТ СН'!$G$12+СВЦЭМ!$D$10+'СЕТ СН'!$G$6-'СЕТ СН'!$G$22</f>
        <v>1010.50143542</v>
      </c>
      <c r="T73" s="36">
        <f>SUMIFS(СВЦЭМ!$C$39:$C$782,СВЦЭМ!$A$39:$A$782,$A73,СВЦЭМ!$B$39:$B$782,T$47)+'СЕТ СН'!$G$12+СВЦЭМ!$D$10+'СЕТ СН'!$G$6-'СЕТ СН'!$G$22</f>
        <v>989.03372929</v>
      </c>
      <c r="U73" s="36">
        <f>SUMIFS(СВЦЭМ!$C$39:$C$782,СВЦЭМ!$A$39:$A$782,$A73,СВЦЭМ!$B$39:$B$782,U$47)+'СЕТ СН'!$G$12+СВЦЭМ!$D$10+'СЕТ СН'!$G$6-'СЕТ СН'!$G$22</f>
        <v>994.93439990000002</v>
      </c>
      <c r="V73" s="36">
        <f>SUMIFS(СВЦЭМ!$C$39:$C$782,СВЦЭМ!$A$39:$A$782,$A73,СВЦЭМ!$B$39:$B$782,V$47)+'СЕТ СН'!$G$12+СВЦЭМ!$D$10+'СЕТ СН'!$G$6-'СЕТ СН'!$G$22</f>
        <v>983.77240515000005</v>
      </c>
      <c r="W73" s="36">
        <f>SUMIFS(СВЦЭМ!$C$39:$C$782,СВЦЭМ!$A$39:$A$782,$A73,СВЦЭМ!$B$39:$B$782,W$47)+'СЕТ СН'!$G$12+СВЦЭМ!$D$10+'СЕТ СН'!$G$6-'СЕТ СН'!$G$22</f>
        <v>1034.0638387699998</v>
      </c>
      <c r="X73" s="36">
        <f>SUMIFS(СВЦЭМ!$C$39:$C$782,СВЦЭМ!$A$39:$A$782,$A73,СВЦЭМ!$B$39:$B$782,X$47)+'СЕТ СН'!$G$12+СВЦЭМ!$D$10+'СЕТ СН'!$G$6-'СЕТ СН'!$G$22</f>
        <v>999.79872964000003</v>
      </c>
      <c r="Y73" s="36">
        <f>SUMIFS(СВЦЭМ!$C$39:$C$782,СВЦЭМ!$A$39:$A$782,$A73,СВЦЭМ!$B$39:$B$782,Y$47)+'СЕТ СН'!$G$12+СВЦЭМ!$D$10+'СЕТ СН'!$G$6-'СЕТ СН'!$G$22</f>
        <v>947.41933231999997</v>
      </c>
    </row>
    <row r="74" spans="1:27" ht="15.75" x14ac:dyDescent="0.2">
      <c r="A74" s="35">
        <f t="shared" si="1"/>
        <v>44404</v>
      </c>
      <c r="B74" s="36">
        <f>SUMIFS(СВЦЭМ!$C$39:$C$782,СВЦЭМ!$A$39:$A$782,$A74,СВЦЭМ!$B$39:$B$782,B$47)+'СЕТ СН'!$G$12+СВЦЭМ!$D$10+'СЕТ СН'!$G$6-'СЕТ СН'!$G$22</f>
        <v>1137.6310924099998</v>
      </c>
      <c r="C74" s="36">
        <f>SUMIFS(СВЦЭМ!$C$39:$C$782,СВЦЭМ!$A$39:$A$782,$A74,СВЦЭМ!$B$39:$B$782,C$47)+'СЕТ СН'!$G$12+СВЦЭМ!$D$10+'СЕТ СН'!$G$6-'СЕТ СН'!$G$22</f>
        <v>1187.84595515</v>
      </c>
      <c r="D74" s="36">
        <f>SUMIFS(СВЦЭМ!$C$39:$C$782,СВЦЭМ!$A$39:$A$782,$A74,СВЦЭМ!$B$39:$B$782,D$47)+'СЕТ СН'!$G$12+СВЦЭМ!$D$10+'СЕТ СН'!$G$6-'СЕТ СН'!$G$22</f>
        <v>1224.01694701</v>
      </c>
      <c r="E74" s="36">
        <f>SUMIFS(СВЦЭМ!$C$39:$C$782,СВЦЭМ!$A$39:$A$782,$A74,СВЦЭМ!$B$39:$B$782,E$47)+'СЕТ СН'!$G$12+СВЦЭМ!$D$10+'СЕТ СН'!$G$6-'СЕТ СН'!$G$22</f>
        <v>1229.86464602</v>
      </c>
      <c r="F74" s="36">
        <f>SUMIFS(СВЦЭМ!$C$39:$C$782,СВЦЭМ!$A$39:$A$782,$A74,СВЦЭМ!$B$39:$B$782,F$47)+'СЕТ СН'!$G$12+СВЦЭМ!$D$10+'СЕТ СН'!$G$6-'СЕТ СН'!$G$22</f>
        <v>1239.5548564699998</v>
      </c>
      <c r="G74" s="36">
        <f>SUMIFS(СВЦЭМ!$C$39:$C$782,СВЦЭМ!$A$39:$A$782,$A74,СВЦЭМ!$B$39:$B$782,G$47)+'СЕТ СН'!$G$12+СВЦЭМ!$D$10+'СЕТ СН'!$G$6-'СЕТ СН'!$G$22</f>
        <v>1219.03715311</v>
      </c>
      <c r="H74" s="36">
        <f>SUMIFS(СВЦЭМ!$C$39:$C$782,СВЦЭМ!$A$39:$A$782,$A74,СВЦЭМ!$B$39:$B$782,H$47)+'СЕТ СН'!$G$12+СВЦЭМ!$D$10+'СЕТ СН'!$G$6-'СЕТ СН'!$G$22</f>
        <v>1194.3298902199999</v>
      </c>
      <c r="I74" s="36">
        <f>SUMIFS(СВЦЭМ!$C$39:$C$782,СВЦЭМ!$A$39:$A$782,$A74,СВЦЭМ!$B$39:$B$782,I$47)+'СЕТ СН'!$G$12+СВЦЭМ!$D$10+'СЕТ СН'!$G$6-'СЕТ СН'!$G$22</f>
        <v>1140.60147407</v>
      </c>
      <c r="J74" s="36">
        <f>SUMIFS(СВЦЭМ!$C$39:$C$782,СВЦЭМ!$A$39:$A$782,$A74,СВЦЭМ!$B$39:$B$782,J$47)+'СЕТ СН'!$G$12+СВЦЭМ!$D$10+'СЕТ СН'!$G$6-'СЕТ СН'!$G$22</f>
        <v>1091.01641135</v>
      </c>
      <c r="K74" s="36">
        <f>SUMIFS(СВЦЭМ!$C$39:$C$782,СВЦЭМ!$A$39:$A$782,$A74,СВЦЭМ!$B$39:$B$782,K$47)+'СЕТ СН'!$G$12+СВЦЭМ!$D$10+'СЕТ СН'!$G$6-'СЕТ СН'!$G$22</f>
        <v>1031.5911813</v>
      </c>
      <c r="L74" s="36">
        <f>SUMIFS(СВЦЭМ!$C$39:$C$782,СВЦЭМ!$A$39:$A$782,$A74,СВЦЭМ!$B$39:$B$782,L$47)+'СЕТ СН'!$G$12+СВЦЭМ!$D$10+'СЕТ СН'!$G$6-'СЕТ СН'!$G$22</f>
        <v>1036.4298993699999</v>
      </c>
      <c r="M74" s="36">
        <f>SUMIFS(СВЦЭМ!$C$39:$C$782,СВЦЭМ!$A$39:$A$782,$A74,СВЦЭМ!$B$39:$B$782,M$47)+'СЕТ СН'!$G$12+СВЦЭМ!$D$10+'СЕТ СН'!$G$6-'СЕТ СН'!$G$22</f>
        <v>1088.9349249299999</v>
      </c>
      <c r="N74" s="36">
        <f>SUMIFS(СВЦЭМ!$C$39:$C$782,СВЦЭМ!$A$39:$A$782,$A74,СВЦЭМ!$B$39:$B$782,N$47)+'СЕТ СН'!$G$12+СВЦЭМ!$D$10+'СЕТ СН'!$G$6-'СЕТ СН'!$G$22</f>
        <v>1127.6943600499999</v>
      </c>
      <c r="O74" s="36">
        <f>SUMIFS(СВЦЭМ!$C$39:$C$782,СВЦЭМ!$A$39:$A$782,$A74,СВЦЭМ!$B$39:$B$782,O$47)+'СЕТ СН'!$G$12+СВЦЭМ!$D$10+'СЕТ СН'!$G$6-'СЕТ СН'!$G$22</f>
        <v>1112.8334582</v>
      </c>
      <c r="P74" s="36">
        <f>SUMIFS(СВЦЭМ!$C$39:$C$782,СВЦЭМ!$A$39:$A$782,$A74,СВЦЭМ!$B$39:$B$782,P$47)+'СЕТ СН'!$G$12+СВЦЭМ!$D$10+'СЕТ СН'!$G$6-'СЕТ СН'!$G$22</f>
        <v>1114.73934607</v>
      </c>
      <c r="Q74" s="36">
        <f>SUMIFS(СВЦЭМ!$C$39:$C$782,СВЦЭМ!$A$39:$A$782,$A74,СВЦЭМ!$B$39:$B$782,Q$47)+'СЕТ СН'!$G$12+СВЦЭМ!$D$10+'СЕТ СН'!$G$6-'СЕТ СН'!$G$22</f>
        <v>1113.3885768299999</v>
      </c>
      <c r="R74" s="36">
        <f>SUMIFS(СВЦЭМ!$C$39:$C$782,СВЦЭМ!$A$39:$A$782,$A74,СВЦЭМ!$B$39:$B$782,R$47)+'СЕТ СН'!$G$12+СВЦЭМ!$D$10+'СЕТ СН'!$G$6-'СЕТ СН'!$G$22</f>
        <v>1111.8517993299999</v>
      </c>
      <c r="S74" s="36">
        <f>SUMIFS(СВЦЭМ!$C$39:$C$782,СВЦЭМ!$A$39:$A$782,$A74,СВЦЭМ!$B$39:$B$782,S$47)+'СЕТ СН'!$G$12+СВЦЭМ!$D$10+'СЕТ СН'!$G$6-'СЕТ СН'!$G$22</f>
        <v>1107.28928645</v>
      </c>
      <c r="T74" s="36">
        <f>SUMIFS(СВЦЭМ!$C$39:$C$782,СВЦЭМ!$A$39:$A$782,$A74,СВЦЭМ!$B$39:$B$782,T$47)+'СЕТ СН'!$G$12+СВЦЭМ!$D$10+'СЕТ СН'!$G$6-'СЕТ СН'!$G$22</f>
        <v>1086.7505944899999</v>
      </c>
      <c r="U74" s="36">
        <f>SUMIFS(СВЦЭМ!$C$39:$C$782,СВЦЭМ!$A$39:$A$782,$A74,СВЦЭМ!$B$39:$B$782,U$47)+'СЕТ СН'!$G$12+СВЦЭМ!$D$10+'СЕТ СН'!$G$6-'СЕТ СН'!$G$22</f>
        <v>1073.44504299</v>
      </c>
      <c r="V74" s="36">
        <f>SUMIFS(СВЦЭМ!$C$39:$C$782,СВЦЭМ!$A$39:$A$782,$A74,СВЦЭМ!$B$39:$B$782,V$47)+'СЕТ СН'!$G$12+СВЦЭМ!$D$10+'СЕТ СН'!$G$6-'СЕТ СН'!$G$22</f>
        <v>1024.9926719099999</v>
      </c>
      <c r="W74" s="36">
        <f>SUMIFS(СВЦЭМ!$C$39:$C$782,СВЦЭМ!$A$39:$A$782,$A74,СВЦЭМ!$B$39:$B$782,W$47)+'СЕТ СН'!$G$12+СВЦЭМ!$D$10+'СЕТ СН'!$G$6-'СЕТ СН'!$G$22</f>
        <v>1036.67894587</v>
      </c>
      <c r="X74" s="36">
        <f>SUMIFS(СВЦЭМ!$C$39:$C$782,СВЦЭМ!$A$39:$A$782,$A74,СВЦЭМ!$B$39:$B$782,X$47)+'СЕТ СН'!$G$12+СВЦЭМ!$D$10+'СЕТ СН'!$G$6-'СЕТ СН'!$G$22</f>
        <v>1050.6700028499999</v>
      </c>
      <c r="Y74" s="36">
        <f>SUMIFS(СВЦЭМ!$C$39:$C$782,СВЦЭМ!$A$39:$A$782,$A74,СВЦЭМ!$B$39:$B$782,Y$47)+'СЕТ СН'!$G$12+СВЦЭМ!$D$10+'СЕТ СН'!$G$6-'СЕТ СН'!$G$22</f>
        <v>1107.7393525999998</v>
      </c>
    </row>
    <row r="75" spans="1:27" ht="15.75" x14ac:dyDescent="0.2">
      <c r="A75" s="35">
        <f t="shared" si="1"/>
        <v>44405</v>
      </c>
      <c r="B75" s="36">
        <f>SUMIFS(СВЦЭМ!$C$39:$C$782,СВЦЭМ!$A$39:$A$782,$A75,СВЦЭМ!$B$39:$B$782,B$47)+'СЕТ СН'!$G$12+СВЦЭМ!$D$10+'СЕТ СН'!$G$6-'СЕТ СН'!$G$22</f>
        <v>1162.75038653</v>
      </c>
      <c r="C75" s="36">
        <f>SUMIFS(СВЦЭМ!$C$39:$C$782,СВЦЭМ!$A$39:$A$782,$A75,СВЦЭМ!$B$39:$B$782,C$47)+'СЕТ СН'!$G$12+СВЦЭМ!$D$10+'СЕТ СН'!$G$6-'СЕТ СН'!$G$22</f>
        <v>1148.2378243999999</v>
      </c>
      <c r="D75" s="36">
        <f>SUMIFS(СВЦЭМ!$C$39:$C$782,СВЦЭМ!$A$39:$A$782,$A75,СВЦЭМ!$B$39:$B$782,D$47)+'СЕТ СН'!$G$12+СВЦЭМ!$D$10+'СЕТ СН'!$G$6-'СЕТ СН'!$G$22</f>
        <v>1195.0623541299999</v>
      </c>
      <c r="E75" s="36">
        <f>SUMIFS(СВЦЭМ!$C$39:$C$782,СВЦЭМ!$A$39:$A$782,$A75,СВЦЭМ!$B$39:$B$782,E$47)+'СЕТ СН'!$G$12+СВЦЭМ!$D$10+'СЕТ СН'!$G$6-'СЕТ СН'!$G$22</f>
        <v>1206.0632038599999</v>
      </c>
      <c r="F75" s="36">
        <f>SUMIFS(СВЦЭМ!$C$39:$C$782,СВЦЭМ!$A$39:$A$782,$A75,СВЦЭМ!$B$39:$B$782,F$47)+'СЕТ СН'!$G$12+СВЦЭМ!$D$10+'СЕТ СН'!$G$6-'СЕТ СН'!$G$22</f>
        <v>1200.95382316</v>
      </c>
      <c r="G75" s="36">
        <f>SUMIFS(СВЦЭМ!$C$39:$C$782,СВЦЭМ!$A$39:$A$782,$A75,СВЦЭМ!$B$39:$B$782,G$47)+'СЕТ СН'!$G$12+СВЦЭМ!$D$10+'СЕТ СН'!$G$6-'СЕТ СН'!$G$22</f>
        <v>1183.4277027099999</v>
      </c>
      <c r="H75" s="36">
        <f>SUMIFS(СВЦЭМ!$C$39:$C$782,СВЦЭМ!$A$39:$A$782,$A75,СВЦЭМ!$B$39:$B$782,H$47)+'СЕТ СН'!$G$12+СВЦЭМ!$D$10+'СЕТ СН'!$G$6-'СЕТ СН'!$G$22</f>
        <v>1171.95755323</v>
      </c>
      <c r="I75" s="36">
        <f>SUMIFS(СВЦЭМ!$C$39:$C$782,СВЦЭМ!$A$39:$A$782,$A75,СВЦЭМ!$B$39:$B$782,I$47)+'СЕТ СН'!$G$12+СВЦЭМ!$D$10+'СЕТ СН'!$G$6-'СЕТ СН'!$G$22</f>
        <v>1139.4134451299999</v>
      </c>
      <c r="J75" s="36">
        <f>SUMIFS(СВЦЭМ!$C$39:$C$782,СВЦЭМ!$A$39:$A$782,$A75,СВЦЭМ!$B$39:$B$782,J$47)+'СЕТ СН'!$G$12+СВЦЭМ!$D$10+'СЕТ СН'!$G$6-'СЕТ СН'!$G$22</f>
        <v>1091.11705385</v>
      </c>
      <c r="K75" s="36">
        <f>SUMIFS(СВЦЭМ!$C$39:$C$782,СВЦЭМ!$A$39:$A$782,$A75,СВЦЭМ!$B$39:$B$782,K$47)+'СЕТ СН'!$G$12+СВЦЭМ!$D$10+'СЕТ СН'!$G$6-'СЕТ СН'!$G$22</f>
        <v>1107.51851872</v>
      </c>
      <c r="L75" s="36">
        <f>SUMIFS(СВЦЭМ!$C$39:$C$782,СВЦЭМ!$A$39:$A$782,$A75,СВЦЭМ!$B$39:$B$782,L$47)+'СЕТ СН'!$G$12+СВЦЭМ!$D$10+'СЕТ СН'!$G$6-'СЕТ СН'!$G$22</f>
        <v>1080.9724680899999</v>
      </c>
      <c r="M75" s="36">
        <f>SUMIFS(СВЦЭМ!$C$39:$C$782,СВЦЭМ!$A$39:$A$782,$A75,СВЦЭМ!$B$39:$B$782,M$47)+'СЕТ СН'!$G$12+СВЦЭМ!$D$10+'СЕТ СН'!$G$6-'СЕТ СН'!$G$22</f>
        <v>1082.34301426</v>
      </c>
      <c r="N75" s="36">
        <f>SUMIFS(СВЦЭМ!$C$39:$C$782,СВЦЭМ!$A$39:$A$782,$A75,СВЦЭМ!$B$39:$B$782,N$47)+'СЕТ СН'!$G$12+СВЦЭМ!$D$10+'СЕТ СН'!$G$6-'СЕТ СН'!$G$22</f>
        <v>1086.46582605</v>
      </c>
      <c r="O75" s="36">
        <f>SUMIFS(СВЦЭМ!$C$39:$C$782,СВЦЭМ!$A$39:$A$782,$A75,СВЦЭМ!$B$39:$B$782,O$47)+'СЕТ СН'!$G$12+СВЦЭМ!$D$10+'СЕТ СН'!$G$6-'СЕТ СН'!$G$22</f>
        <v>1091.1029162299999</v>
      </c>
      <c r="P75" s="36">
        <f>SUMIFS(СВЦЭМ!$C$39:$C$782,СВЦЭМ!$A$39:$A$782,$A75,СВЦЭМ!$B$39:$B$782,P$47)+'СЕТ СН'!$G$12+СВЦЭМ!$D$10+'СЕТ СН'!$G$6-'СЕТ СН'!$G$22</f>
        <v>1137.2973012999998</v>
      </c>
      <c r="Q75" s="36">
        <f>SUMIFS(СВЦЭМ!$C$39:$C$782,СВЦЭМ!$A$39:$A$782,$A75,СВЦЭМ!$B$39:$B$782,Q$47)+'СЕТ СН'!$G$12+СВЦЭМ!$D$10+'СЕТ СН'!$G$6-'СЕТ СН'!$G$22</f>
        <v>1131.19453959</v>
      </c>
      <c r="R75" s="36">
        <f>SUMIFS(СВЦЭМ!$C$39:$C$782,СВЦЭМ!$A$39:$A$782,$A75,СВЦЭМ!$B$39:$B$782,R$47)+'СЕТ СН'!$G$12+СВЦЭМ!$D$10+'СЕТ СН'!$G$6-'СЕТ СН'!$G$22</f>
        <v>1129.2881696699999</v>
      </c>
      <c r="S75" s="36">
        <f>SUMIFS(СВЦЭМ!$C$39:$C$782,СВЦЭМ!$A$39:$A$782,$A75,СВЦЭМ!$B$39:$B$782,S$47)+'СЕТ СН'!$G$12+СВЦЭМ!$D$10+'СЕТ СН'!$G$6-'СЕТ СН'!$G$22</f>
        <v>1123.9861258199999</v>
      </c>
      <c r="T75" s="36">
        <f>SUMIFS(СВЦЭМ!$C$39:$C$782,СВЦЭМ!$A$39:$A$782,$A75,СВЦЭМ!$B$39:$B$782,T$47)+'СЕТ СН'!$G$12+СВЦЭМ!$D$10+'СЕТ СН'!$G$6-'СЕТ СН'!$G$22</f>
        <v>1123.07043888</v>
      </c>
      <c r="U75" s="36">
        <f>SUMIFS(СВЦЭМ!$C$39:$C$782,СВЦЭМ!$A$39:$A$782,$A75,СВЦЭМ!$B$39:$B$782,U$47)+'СЕТ СН'!$G$12+СВЦЭМ!$D$10+'СЕТ СН'!$G$6-'СЕТ СН'!$G$22</f>
        <v>1123.8475435999999</v>
      </c>
      <c r="V75" s="36">
        <f>SUMIFS(СВЦЭМ!$C$39:$C$782,СВЦЭМ!$A$39:$A$782,$A75,СВЦЭМ!$B$39:$B$782,V$47)+'СЕТ СН'!$G$12+СВЦЭМ!$D$10+'СЕТ СН'!$G$6-'СЕТ СН'!$G$22</f>
        <v>1114.4373756099999</v>
      </c>
      <c r="W75" s="36">
        <f>SUMIFS(СВЦЭМ!$C$39:$C$782,СВЦЭМ!$A$39:$A$782,$A75,СВЦЭМ!$B$39:$B$782,W$47)+'СЕТ СН'!$G$12+СВЦЭМ!$D$10+'СЕТ СН'!$G$6-'СЕТ СН'!$G$22</f>
        <v>1133.2967619999999</v>
      </c>
      <c r="X75" s="36">
        <f>SUMIFS(СВЦЭМ!$C$39:$C$782,СВЦЭМ!$A$39:$A$782,$A75,СВЦЭМ!$B$39:$B$782,X$47)+'СЕТ СН'!$G$12+СВЦЭМ!$D$10+'СЕТ СН'!$G$6-'СЕТ СН'!$G$22</f>
        <v>1101.3314246099999</v>
      </c>
      <c r="Y75" s="36">
        <f>SUMIFS(СВЦЭМ!$C$39:$C$782,СВЦЭМ!$A$39:$A$782,$A75,СВЦЭМ!$B$39:$B$782,Y$47)+'СЕТ СН'!$G$12+СВЦЭМ!$D$10+'СЕТ СН'!$G$6-'СЕТ СН'!$G$22</f>
        <v>1088.5520021299999</v>
      </c>
    </row>
    <row r="76" spans="1:27" ht="15.75" x14ac:dyDescent="0.2">
      <c r="A76" s="35">
        <f t="shared" si="1"/>
        <v>44406</v>
      </c>
      <c r="B76" s="36">
        <f>SUMIFS(СВЦЭМ!$C$39:$C$782,СВЦЭМ!$A$39:$A$782,$A76,СВЦЭМ!$B$39:$B$782,B$47)+'СЕТ СН'!$G$12+СВЦЭМ!$D$10+'СЕТ СН'!$G$6-'СЕТ СН'!$G$22</f>
        <v>1134.24646788</v>
      </c>
      <c r="C76" s="36">
        <f>SUMIFS(СВЦЭМ!$C$39:$C$782,СВЦЭМ!$A$39:$A$782,$A76,СВЦЭМ!$B$39:$B$782,C$47)+'СЕТ СН'!$G$12+СВЦЭМ!$D$10+'СЕТ СН'!$G$6-'СЕТ СН'!$G$22</f>
        <v>1288.2494363299998</v>
      </c>
      <c r="D76" s="36">
        <f>SUMIFS(СВЦЭМ!$C$39:$C$782,СВЦЭМ!$A$39:$A$782,$A76,СВЦЭМ!$B$39:$B$782,D$47)+'СЕТ СН'!$G$12+СВЦЭМ!$D$10+'СЕТ СН'!$G$6-'СЕТ СН'!$G$22</f>
        <v>1256.0425578299999</v>
      </c>
      <c r="E76" s="36">
        <f>SUMIFS(СВЦЭМ!$C$39:$C$782,СВЦЭМ!$A$39:$A$782,$A76,СВЦЭМ!$B$39:$B$782,E$47)+'СЕТ СН'!$G$12+СВЦЭМ!$D$10+'СЕТ СН'!$G$6-'СЕТ СН'!$G$22</f>
        <v>1233.9804262999999</v>
      </c>
      <c r="F76" s="36">
        <f>SUMIFS(СВЦЭМ!$C$39:$C$782,СВЦЭМ!$A$39:$A$782,$A76,СВЦЭМ!$B$39:$B$782,F$47)+'СЕТ СН'!$G$12+СВЦЭМ!$D$10+'СЕТ СН'!$G$6-'СЕТ СН'!$G$22</f>
        <v>1228.09330626</v>
      </c>
      <c r="G76" s="36">
        <f>SUMIFS(СВЦЭМ!$C$39:$C$782,СВЦЭМ!$A$39:$A$782,$A76,СВЦЭМ!$B$39:$B$782,G$47)+'СЕТ СН'!$G$12+СВЦЭМ!$D$10+'СЕТ СН'!$G$6-'СЕТ СН'!$G$22</f>
        <v>1234.5851479799999</v>
      </c>
      <c r="H76" s="36">
        <f>SUMIFS(СВЦЭМ!$C$39:$C$782,СВЦЭМ!$A$39:$A$782,$A76,СВЦЭМ!$B$39:$B$782,H$47)+'СЕТ СН'!$G$12+СВЦЭМ!$D$10+'СЕТ СН'!$G$6-'СЕТ СН'!$G$22</f>
        <v>1278.2779745499997</v>
      </c>
      <c r="I76" s="36">
        <f>SUMIFS(СВЦЭМ!$C$39:$C$782,СВЦЭМ!$A$39:$A$782,$A76,СВЦЭМ!$B$39:$B$782,I$47)+'СЕТ СН'!$G$12+СВЦЭМ!$D$10+'СЕТ СН'!$G$6-'СЕТ СН'!$G$22</f>
        <v>1283.4070350699999</v>
      </c>
      <c r="J76" s="36">
        <f>SUMIFS(СВЦЭМ!$C$39:$C$782,СВЦЭМ!$A$39:$A$782,$A76,СВЦЭМ!$B$39:$B$782,J$47)+'СЕТ СН'!$G$12+СВЦЭМ!$D$10+'СЕТ СН'!$G$6-'СЕТ СН'!$G$22</f>
        <v>1186.30877493</v>
      </c>
      <c r="K76" s="36">
        <f>SUMIFS(СВЦЭМ!$C$39:$C$782,СВЦЭМ!$A$39:$A$782,$A76,СВЦЭМ!$B$39:$B$782,K$47)+'СЕТ СН'!$G$12+СВЦЭМ!$D$10+'СЕТ СН'!$G$6-'СЕТ СН'!$G$22</f>
        <v>1143.4865715399999</v>
      </c>
      <c r="L76" s="36">
        <f>SUMIFS(СВЦЭМ!$C$39:$C$782,СВЦЭМ!$A$39:$A$782,$A76,СВЦЭМ!$B$39:$B$782,L$47)+'СЕТ СН'!$G$12+СВЦЭМ!$D$10+'СЕТ СН'!$G$6-'СЕТ СН'!$G$22</f>
        <v>1151.5732164799999</v>
      </c>
      <c r="M76" s="36">
        <f>SUMIFS(СВЦЭМ!$C$39:$C$782,СВЦЭМ!$A$39:$A$782,$A76,СВЦЭМ!$B$39:$B$782,M$47)+'СЕТ СН'!$G$12+СВЦЭМ!$D$10+'СЕТ СН'!$G$6-'СЕТ СН'!$G$22</f>
        <v>1158.9747886</v>
      </c>
      <c r="N76" s="36">
        <f>SUMIFS(СВЦЭМ!$C$39:$C$782,СВЦЭМ!$A$39:$A$782,$A76,СВЦЭМ!$B$39:$B$782,N$47)+'СЕТ СН'!$G$12+СВЦЭМ!$D$10+'СЕТ СН'!$G$6-'СЕТ СН'!$G$22</f>
        <v>1158.54680811</v>
      </c>
      <c r="O76" s="36">
        <f>SUMIFS(СВЦЭМ!$C$39:$C$782,СВЦЭМ!$A$39:$A$782,$A76,СВЦЭМ!$B$39:$B$782,O$47)+'СЕТ СН'!$G$12+СВЦЭМ!$D$10+'СЕТ СН'!$G$6-'СЕТ СН'!$G$22</f>
        <v>1150.3891589099999</v>
      </c>
      <c r="P76" s="36">
        <f>SUMIFS(СВЦЭМ!$C$39:$C$782,СВЦЭМ!$A$39:$A$782,$A76,СВЦЭМ!$B$39:$B$782,P$47)+'СЕТ СН'!$G$12+СВЦЭМ!$D$10+'СЕТ СН'!$G$6-'СЕТ СН'!$G$22</f>
        <v>1164.4685396299999</v>
      </c>
      <c r="Q76" s="36">
        <f>SUMIFS(СВЦЭМ!$C$39:$C$782,СВЦЭМ!$A$39:$A$782,$A76,СВЦЭМ!$B$39:$B$782,Q$47)+'СЕТ СН'!$G$12+СВЦЭМ!$D$10+'СЕТ СН'!$G$6-'СЕТ СН'!$G$22</f>
        <v>1170.8813656999998</v>
      </c>
      <c r="R76" s="36">
        <f>SUMIFS(СВЦЭМ!$C$39:$C$782,СВЦЭМ!$A$39:$A$782,$A76,СВЦЭМ!$B$39:$B$782,R$47)+'СЕТ СН'!$G$12+СВЦЭМ!$D$10+'СЕТ СН'!$G$6-'СЕТ СН'!$G$22</f>
        <v>1159.4643228499999</v>
      </c>
      <c r="S76" s="36">
        <f>SUMIFS(СВЦЭМ!$C$39:$C$782,СВЦЭМ!$A$39:$A$782,$A76,СВЦЭМ!$B$39:$B$782,S$47)+'СЕТ СН'!$G$12+СВЦЭМ!$D$10+'СЕТ СН'!$G$6-'СЕТ СН'!$G$22</f>
        <v>1149.20903623</v>
      </c>
      <c r="T76" s="36">
        <f>SUMIFS(СВЦЭМ!$C$39:$C$782,СВЦЭМ!$A$39:$A$782,$A76,СВЦЭМ!$B$39:$B$782,T$47)+'СЕТ СН'!$G$12+СВЦЭМ!$D$10+'СЕТ СН'!$G$6-'СЕТ СН'!$G$22</f>
        <v>1122.4952335099999</v>
      </c>
      <c r="U76" s="36">
        <f>SUMIFS(СВЦЭМ!$C$39:$C$782,СВЦЭМ!$A$39:$A$782,$A76,СВЦЭМ!$B$39:$B$782,U$47)+'СЕТ СН'!$G$12+СВЦЭМ!$D$10+'СЕТ СН'!$G$6-'СЕТ СН'!$G$22</f>
        <v>1108.3788451599999</v>
      </c>
      <c r="V76" s="36">
        <f>SUMIFS(СВЦЭМ!$C$39:$C$782,СВЦЭМ!$A$39:$A$782,$A76,СВЦЭМ!$B$39:$B$782,V$47)+'СЕТ СН'!$G$12+СВЦЭМ!$D$10+'СЕТ СН'!$G$6-'СЕТ СН'!$G$22</f>
        <v>1097.99182137</v>
      </c>
      <c r="W76" s="36">
        <f>SUMIFS(СВЦЭМ!$C$39:$C$782,СВЦЭМ!$A$39:$A$782,$A76,СВЦЭМ!$B$39:$B$782,W$47)+'СЕТ СН'!$G$12+СВЦЭМ!$D$10+'СЕТ СН'!$G$6-'СЕТ СН'!$G$22</f>
        <v>1125.16623544</v>
      </c>
      <c r="X76" s="36">
        <f>SUMIFS(СВЦЭМ!$C$39:$C$782,СВЦЭМ!$A$39:$A$782,$A76,СВЦЭМ!$B$39:$B$782,X$47)+'СЕТ СН'!$G$12+СВЦЭМ!$D$10+'СЕТ СН'!$G$6-'СЕТ СН'!$G$22</f>
        <v>1131.55516923</v>
      </c>
      <c r="Y76" s="36">
        <f>SUMIFS(СВЦЭМ!$C$39:$C$782,СВЦЭМ!$A$39:$A$782,$A76,СВЦЭМ!$B$39:$B$782,Y$47)+'СЕТ СН'!$G$12+СВЦЭМ!$D$10+'СЕТ СН'!$G$6-'СЕТ СН'!$G$22</f>
        <v>1209.36450242</v>
      </c>
    </row>
    <row r="77" spans="1:27" ht="15.75" x14ac:dyDescent="0.2">
      <c r="A77" s="35">
        <f t="shared" si="1"/>
        <v>44407</v>
      </c>
      <c r="B77" s="36">
        <f>SUMIFS(СВЦЭМ!$C$39:$C$782,СВЦЭМ!$A$39:$A$782,$A77,СВЦЭМ!$B$39:$B$782,B$47)+'СЕТ СН'!$G$12+СВЦЭМ!$D$10+'СЕТ СН'!$G$6-'СЕТ СН'!$G$22</f>
        <v>1210.3263797899999</v>
      </c>
      <c r="C77" s="36">
        <f>SUMIFS(СВЦЭМ!$C$39:$C$782,СВЦЭМ!$A$39:$A$782,$A77,СВЦЭМ!$B$39:$B$782,C$47)+'СЕТ СН'!$G$12+СВЦЭМ!$D$10+'СЕТ СН'!$G$6-'СЕТ СН'!$G$22</f>
        <v>1223.1326439699999</v>
      </c>
      <c r="D77" s="36">
        <f>SUMIFS(СВЦЭМ!$C$39:$C$782,СВЦЭМ!$A$39:$A$782,$A77,СВЦЭМ!$B$39:$B$782,D$47)+'СЕТ СН'!$G$12+СВЦЭМ!$D$10+'СЕТ СН'!$G$6-'СЕТ СН'!$G$22</f>
        <v>1188.5505654399999</v>
      </c>
      <c r="E77" s="36">
        <f>SUMIFS(СВЦЭМ!$C$39:$C$782,СВЦЭМ!$A$39:$A$782,$A77,СВЦЭМ!$B$39:$B$782,E$47)+'СЕТ СН'!$G$12+СВЦЭМ!$D$10+'СЕТ СН'!$G$6-'СЕТ СН'!$G$22</f>
        <v>1201.9005996999999</v>
      </c>
      <c r="F77" s="36">
        <f>SUMIFS(СВЦЭМ!$C$39:$C$782,СВЦЭМ!$A$39:$A$782,$A77,СВЦЭМ!$B$39:$B$782,F$47)+'СЕТ СН'!$G$12+СВЦЭМ!$D$10+'СЕТ СН'!$G$6-'СЕТ СН'!$G$22</f>
        <v>1210.7520966</v>
      </c>
      <c r="G77" s="36">
        <f>SUMIFS(СВЦЭМ!$C$39:$C$782,СВЦЭМ!$A$39:$A$782,$A77,СВЦЭМ!$B$39:$B$782,G$47)+'СЕТ СН'!$G$12+СВЦЭМ!$D$10+'СЕТ СН'!$G$6-'СЕТ СН'!$G$22</f>
        <v>1179.87320884</v>
      </c>
      <c r="H77" s="36">
        <f>SUMIFS(СВЦЭМ!$C$39:$C$782,СВЦЭМ!$A$39:$A$782,$A77,СВЦЭМ!$B$39:$B$782,H$47)+'СЕТ СН'!$G$12+СВЦЭМ!$D$10+'СЕТ СН'!$G$6-'СЕТ СН'!$G$22</f>
        <v>1176.2029741199999</v>
      </c>
      <c r="I77" s="36">
        <f>SUMIFS(СВЦЭМ!$C$39:$C$782,СВЦЭМ!$A$39:$A$782,$A77,СВЦЭМ!$B$39:$B$782,I$47)+'СЕТ СН'!$G$12+СВЦЭМ!$D$10+'СЕТ СН'!$G$6-'СЕТ СН'!$G$22</f>
        <v>1140.67306033</v>
      </c>
      <c r="J77" s="36">
        <f>SUMIFS(СВЦЭМ!$C$39:$C$782,СВЦЭМ!$A$39:$A$782,$A77,СВЦЭМ!$B$39:$B$782,J$47)+'СЕТ СН'!$G$12+СВЦЭМ!$D$10+'СЕТ СН'!$G$6-'СЕТ СН'!$G$22</f>
        <v>1105.5446658399999</v>
      </c>
      <c r="K77" s="36">
        <f>SUMIFS(СВЦЭМ!$C$39:$C$782,СВЦЭМ!$A$39:$A$782,$A77,СВЦЭМ!$B$39:$B$782,K$47)+'СЕТ СН'!$G$12+СВЦЭМ!$D$10+'СЕТ СН'!$G$6-'СЕТ СН'!$G$22</f>
        <v>1083.95656887</v>
      </c>
      <c r="L77" s="36">
        <f>SUMIFS(СВЦЭМ!$C$39:$C$782,СВЦЭМ!$A$39:$A$782,$A77,СВЦЭМ!$B$39:$B$782,L$47)+'СЕТ СН'!$G$12+СВЦЭМ!$D$10+'СЕТ СН'!$G$6-'СЕТ СН'!$G$22</f>
        <v>1081.18512173</v>
      </c>
      <c r="M77" s="36">
        <f>SUMIFS(СВЦЭМ!$C$39:$C$782,СВЦЭМ!$A$39:$A$782,$A77,СВЦЭМ!$B$39:$B$782,M$47)+'СЕТ СН'!$G$12+СВЦЭМ!$D$10+'СЕТ СН'!$G$6-'СЕТ СН'!$G$22</f>
        <v>1080.9722389900001</v>
      </c>
      <c r="N77" s="36">
        <f>SUMIFS(СВЦЭМ!$C$39:$C$782,СВЦЭМ!$A$39:$A$782,$A77,СВЦЭМ!$B$39:$B$782,N$47)+'СЕТ СН'!$G$12+СВЦЭМ!$D$10+'СЕТ СН'!$G$6-'СЕТ СН'!$G$22</f>
        <v>1091.97139666</v>
      </c>
      <c r="O77" s="36">
        <f>SUMIFS(СВЦЭМ!$C$39:$C$782,СВЦЭМ!$A$39:$A$782,$A77,СВЦЭМ!$B$39:$B$782,O$47)+'СЕТ СН'!$G$12+СВЦЭМ!$D$10+'СЕТ СН'!$G$6-'СЕТ СН'!$G$22</f>
        <v>1091.1883843799999</v>
      </c>
      <c r="P77" s="36">
        <f>SUMIFS(СВЦЭМ!$C$39:$C$782,СВЦЭМ!$A$39:$A$782,$A77,СВЦЭМ!$B$39:$B$782,P$47)+'СЕТ СН'!$G$12+СВЦЭМ!$D$10+'СЕТ СН'!$G$6-'СЕТ СН'!$G$22</f>
        <v>1101.5588698399999</v>
      </c>
      <c r="Q77" s="36">
        <f>SUMIFS(СВЦЭМ!$C$39:$C$782,СВЦЭМ!$A$39:$A$782,$A77,СВЦЭМ!$B$39:$B$782,Q$47)+'СЕТ СН'!$G$12+СВЦЭМ!$D$10+'СЕТ СН'!$G$6-'СЕТ СН'!$G$22</f>
        <v>1113.11567081</v>
      </c>
      <c r="R77" s="36">
        <f>SUMIFS(СВЦЭМ!$C$39:$C$782,СВЦЭМ!$A$39:$A$782,$A77,СВЦЭМ!$B$39:$B$782,R$47)+'СЕТ СН'!$G$12+СВЦЭМ!$D$10+'СЕТ СН'!$G$6-'СЕТ СН'!$G$22</f>
        <v>1108.64611124</v>
      </c>
      <c r="S77" s="36">
        <f>SUMIFS(СВЦЭМ!$C$39:$C$782,СВЦЭМ!$A$39:$A$782,$A77,СВЦЭМ!$B$39:$B$782,S$47)+'СЕТ СН'!$G$12+СВЦЭМ!$D$10+'СЕТ СН'!$G$6-'СЕТ СН'!$G$22</f>
        <v>1109.73123409</v>
      </c>
      <c r="T77" s="36">
        <f>SUMIFS(СВЦЭМ!$C$39:$C$782,СВЦЭМ!$A$39:$A$782,$A77,СВЦЭМ!$B$39:$B$782,T$47)+'СЕТ СН'!$G$12+СВЦЭМ!$D$10+'СЕТ СН'!$G$6-'СЕТ СН'!$G$22</f>
        <v>1116.6713929699999</v>
      </c>
      <c r="U77" s="36">
        <f>SUMIFS(СВЦЭМ!$C$39:$C$782,СВЦЭМ!$A$39:$A$782,$A77,СВЦЭМ!$B$39:$B$782,U$47)+'СЕТ СН'!$G$12+СВЦЭМ!$D$10+'СЕТ СН'!$G$6-'СЕТ СН'!$G$22</f>
        <v>1147.77089645</v>
      </c>
      <c r="V77" s="36">
        <f>SUMIFS(СВЦЭМ!$C$39:$C$782,СВЦЭМ!$A$39:$A$782,$A77,СВЦЭМ!$B$39:$B$782,V$47)+'СЕТ СН'!$G$12+СВЦЭМ!$D$10+'СЕТ СН'!$G$6-'СЕТ СН'!$G$22</f>
        <v>1124.7853113599999</v>
      </c>
      <c r="W77" s="36">
        <f>SUMIFS(СВЦЭМ!$C$39:$C$782,СВЦЭМ!$A$39:$A$782,$A77,СВЦЭМ!$B$39:$B$782,W$47)+'СЕТ СН'!$G$12+СВЦЭМ!$D$10+'СЕТ СН'!$G$6-'СЕТ СН'!$G$22</f>
        <v>1149.1866498699999</v>
      </c>
      <c r="X77" s="36">
        <f>SUMIFS(СВЦЭМ!$C$39:$C$782,СВЦЭМ!$A$39:$A$782,$A77,СВЦЭМ!$B$39:$B$782,X$47)+'СЕТ СН'!$G$12+СВЦЭМ!$D$10+'СЕТ СН'!$G$6-'СЕТ СН'!$G$22</f>
        <v>1121.31820451</v>
      </c>
      <c r="Y77" s="36">
        <f>SUMIFS(СВЦЭМ!$C$39:$C$782,СВЦЭМ!$A$39:$A$782,$A77,СВЦЭМ!$B$39:$B$782,Y$47)+'СЕТ СН'!$G$12+СВЦЭМ!$D$10+'СЕТ СН'!$G$6-'СЕТ СН'!$G$22</f>
        <v>1107.31537364</v>
      </c>
      <c r="AA77" s="37"/>
    </row>
    <row r="78" spans="1:27" ht="15.75" x14ac:dyDescent="0.2">
      <c r="A78" s="35">
        <f t="shared" si="1"/>
        <v>44408</v>
      </c>
      <c r="B78" s="36">
        <f>SUMIFS(СВЦЭМ!$C$39:$C$782,СВЦЭМ!$A$39:$A$782,$A78,СВЦЭМ!$B$39:$B$782,B$47)+'СЕТ СН'!$G$12+СВЦЭМ!$D$10+'СЕТ СН'!$G$6-'СЕТ СН'!$G$22</f>
        <v>1166.5799176</v>
      </c>
      <c r="C78" s="36">
        <f>SUMIFS(СВЦЭМ!$C$39:$C$782,СВЦЭМ!$A$39:$A$782,$A78,СВЦЭМ!$B$39:$B$782,C$47)+'СЕТ СН'!$G$12+СВЦЭМ!$D$10+'СЕТ СН'!$G$6-'СЕТ СН'!$G$22</f>
        <v>1265.3258722199998</v>
      </c>
      <c r="D78" s="36">
        <f>SUMIFS(СВЦЭМ!$C$39:$C$782,СВЦЭМ!$A$39:$A$782,$A78,СВЦЭМ!$B$39:$B$782,D$47)+'СЕТ СН'!$G$12+СВЦЭМ!$D$10+'СЕТ СН'!$G$6-'СЕТ СН'!$G$22</f>
        <v>1303.0897831599998</v>
      </c>
      <c r="E78" s="36">
        <f>SUMIFS(СВЦЭМ!$C$39:$C$782,СВЦЭМ!$A$39:$A$782,$A78,СВЦЭМ!$B$39:$B$782,E$47)+'СЕТ СН'!$G$12+СВЦЭМ!$D$10+'СЕТ СН'!$G$6-'СЕТ СН'!$G$22</f>
        <v>1284.16213143</v>
      </c>
      <c r="F78" s="36">
        <f>SUMIFS(СВЦЭМ!$C$39:$C$782,СВЦЭМ!$A$39:$A$782,$A78,СВЦЭМ!$B$39:$B$782,F$47)+'СЕТ СН'!$G$12+СВЦЭМ!$D$10+'СЕТ СН'!$G$6-'СЕТ СН'!$G$22</f>
        <v>1264.7821774199999</v>
      </c>
      <c r="G78" s="36">
        <f>SUMIFS(СВЦЭМ!$C$39:$C$782,СВЦЭМ!$A$39:$A$782,$A78,СВЦЭМ!$B$39:$B$782,G$47)+'СЕТ СН'!$G$12+СВЦЭМ!$D$10+'СЕТ СН'!$G$6-'СЕТ СН'!$G$22</f>
        <v>1273.2707364999999</v>
      </c>
      <c r="H78" s="36">
        <f>SUMIFS(СВЦЭМ!$C$39:$C$782,СВЦЭМ!$A$39:$A$782,$A78,СВЦЭМ!$B$39:$B$782,H$47)+'СЕТ СН'!$G$12+СВЦЭМ!$D$10+'СЕТ СН'!$G$6-'СЕТ СН'!$G$22</f>
        <v>1255.1023010199999</v>
      </c>
      <c r="I78" s="36">
        <f>SUMIFS(СВЦЭМ!$C$39:$C$782,СВЦЭМ!$A$39:$A$782,$A78,СВЦЭМ!$B$39:$B$782,I$47)+'СЕТ СН'!$G$12+СВЦЭМ!$D$10+'СЕТ СН'!$G$6-'СЕТ СН'!$G$22</f>
        <v>1177.94806455</v>
      </c>
      <c r="J78" s="36">
        <f>SUMIFS(СВЦЭМ!$C$39:$C$782,СВЦЭМ!$A$39:$A$782,$A78,СВЦЭМ!$B$39:$B$782,J$47)+'СЕТ СН'!$G$12+СВЦЭМ!$D$10+'СЕТ СН'!$G$6-'СЕТ СН'!$G$22</f>
        <v>1134.98036037</v>
      </c>
      <c r="K78" s="36">
        <f>SUMIFS(СВЦЭМ!$C$39:$C$782,СВЦЭМ!$A$39:$A$782,$A78,СВЦЭМ!$B$39:$B$782,K$47)+'СЕТ СН'!$G$12+СВЦЭМ!$D$10+'СЕТ СН'!$G$6-'СЕТ СН'!$G$22</f>
        <v>1095.7591754099999</v>
      </c>
      <c r="L78" s="36">
        <f>SUMIFS(СВЦЭМ!$C$39:$C$782,СВЦЭМ!$A$39:$A$782,$A78,СВЦЭМ!$B$39:$B$782,L$47)+'СЕТ СН'!$G$12+СВЦЭМ!$D$10+'СЕТ СН'!$G$6-'СЕТ СН'!$G$22</f>
        <v>1106.21622138</v>
      </c>
      <c r="M78" s="36">
        <f>SUMIFS(СВЦЭМ!$C$39:$C$782,СВЦЭМ!$A$39:$A$782,$A78,СВЦЭМ!$B$39:$B$782,M$47)+'СЕТ СН'!$G$12+СВЦЭМ!$D$10+'СЕТ СН'!$G$6-'СЕТ СН'!$G$22</f>
        <v>1119.2714593599999</v>
      </c>
      <c r="N78" s="36">
        <f>SUMIFS(СВЦЭМ!$C$39:$C$782,СВЦЭМ!$A$39:$A$782,$A78,СВЦЭМ!$B$39:$B$782,N$47)+'СЕТ СН'!$G$12+СВЦЭМ!$D$10+'СЕТ СН'!$G$6-'СЕТ СН'!$G$22</f>
        <v>1136.59218577</v>
      </c>
      <c r="O78" s="36">
        <f>SUMIFS(СВЦЭМ!$C$39:$C$782,СВЦЭМ!$A$39:$A$782,$A78,СВЦЭМ!$B$39:$B$782,O$47)+'СЕТ СН'!$G$12+СВЦЭМ!$D$10+'СЕТ СН'!$G$6-'СЕТ СН'!$G$22</f>
        <v>1124.89159154</v>
      </c>
      <c r="P78" s="36">
        <f>SUMIFS(СВЦЭМ!$C$39:$C$782,СВЦЭМ!$A$39:$A$782,$A78,СВЦЭМ!$B$39:$B$782,P$47)+'СЕТ СН'!$G$12+СВЦЭМ!$D$10+'СЕТ СН'!$G$6-'СЕТ СН'!$G$22</f>
        <v>1077.9489697399999</v>
      </c>
      <c r="Q78" s="36">
        <f>SUMIFS(СВЦЭМ!$C$39:$C$782,СВЦЭМ!$A$39:$A$782,$A78,СВЦЭМ!$B$39:$B$782,Q$47)+'СЕТ СН'!$G$12+СВЦЭМ!$D$10+'СЕТ СН'!$G$6-'СЕТ СН'!$G$22</f>
        <v>1025.37833682</v>
      </c>
      <c r="R78" s="36">
        <f>SUMIFS(СВЦЭМ!$C$39:$C$782,СВЦЭМ!$A$39:$A$782,$A78,СВЦЭМ!$B$39:$B$782,R$47)+'СЕТ СН'!$G$12+СВЦЭМ!$D$10+'СЕТ СН'!$G$6-'СЕТ СН'!$G$22</f>
        <v>1019.24787124</v>
      </c>
      <c r="S78" s="36">
        <f>SUMIFS(СВЦЭМ!$C$39:$C$782,СВЦЭМ!$A$39:$A$782,$A78,СВЦЭМ!$B$39:$B$782,S$47)+'СЕТ СН'!$G$12+СВЦЭМ!$D$10+'СЕТ СН'!$G$6-'СЕТ СН'!$G$22</f>
        <v>1017.68193562</v>
      </c>
      <c r="T78" s="36">
        <f>SUMIFS(СВЦЭМ!$C$39:$C$782,СВЦЭМ!$A$39:$A$782,$A78,СВЦЭМ!$B$39:$B$782,T$47)+'СЕТ СН'!$G$12+СВЦЭМ!$D$10+'СЕТ СН'!$G$6-'СЕТ СН'!$G$22</f>
        <v>1025.4671566699999</v>
      </c>
      <c r="U78" s="36">
        <f>SUMIFS(СВЦЭМ!$C$39:$C$782,СВЦЭМ!$A$39:$A$782,$A78,СВЦЭМ!$B$39:$B$782,U$47)+'СЕТ СН'!$G$12+СВЦЭМ!$D$10+'СЕТ СН'!$G$6-'СЕТ СН'!$G$22</f>
        <v>1024.7832154299999</v>
      </c>
      <c r="V78" s="36">
        <f>SUMIFS(СВЦЭМ!$C$39:$C$782,СВЦЭМ!$A$39:$A$782,$A78,СВЦЭМ!$B$39:$B$782,V$47)+'СЕТ СН'!$G$12+СВЦЭМ!$D$10+'СЕТ СН'!$G$6-'СЕТ СН'!$G$22</f>
        <v>1006.53214188</v>
      </c>
      <c r="W78" s="36">
        <f>SUMIFS(СВЦЭМ!$C$39:$C$782,СВЦЭМ!$A$39:$A$782,$A78,СВЦЭМ!$B$39:$B$782,W$47)+'СЕТ СН'!$G$12+СВЦЭМ!$D$10+'СЕТ СН'!$G$6-'СЕТ СН'!$G$22</f>
        <v>1003.46882886</v>
      </c>
      <c r="X78" s="36">
        <f>SUMIFS(СВЦЭМ!$C$39:$C$782,СВЦЭМ!$A$39:$A$782,$A78,СВЦЭМ!$B$39:$B$782,X$47)+'СЕТ СН'!$G$12+СВЦЭМ!$D$10+'СЕТ СН'!$G$6-'СЕТ СН'!$G$22</f>
        <v>1049.67512225</v>
      </c>
      <c r="Y78" s="36">
        <f>SUMIFS(СВЦЭМ!$C$39:$C$782,СВЦЭМ!$A$39:$A$782,$A78,СВЦЭМ!$B$39:$B$782,Y$47)+'СЕТ СН'!$G$12+СВЦЭМ!$D$10+'СЕТ СН'!$G$6-'СЕТ СН'!$G$22</f>
        <v>1073.3867996699998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01.07.2021</v>
      </c>
      <c r="B84" s="36">
        <f>SUMIFS(СВЦЭМ!$C$39:$C$782,СВЦЭМ!$A$39:$A$782,$A84,СВЦЭМ!$B$39:$B$782,B$83)+'СЕТ СН'!$H$12+СВЦЭМ!$D$10+'СЕТ СН'!$H$6-'СЕТ СН'!$H$22</f>
        <v>1152.4945295</v>
      </c>
      <c r="C84" s="36">
        <f>SUMIFS(СВЦЭМ!$C$39:$C$782,СВЦЭМ!$A$39:$A$782,$A84,СВЦЭМ!$B$39:$B$782,C$83)+'СЕТ СН'!$H$12+СВЦЭМ!$D$10+'СЕТ СН'!$H$6-'СЕТ СН'!$H$22</f>
        <v>1167.66026812</v>
      </c>
      <c r="D84" s="36">
        <f>SUMIFS(СВЦЭМ!$C$39:$C$782,СВЦЭМ!$A$39:$A$782,$A84,СВЦЭМ!$B$39:$B$782,D$83)+'СЕТ СН'!$H$12+СВЦЭМ!$D$10+'СЕТ СН'!$H$6-'СЕТ СН'!$H$22</f>
        <v>1198.35916206</v>
      </c>
      <c r="E84" s="36">
        <f>SUMIFS(СВЦЭМ!$C$39:$C$782,СВЦЭМ!$A$39:$A$782,$A84,СВЦЭМ!$B$39:$B$782,E$83)+'СЕТ СН'!$H$12+СВЦЭМ!$D$10+'СЕТ СН'!$H$6-'СЕТ СН'!$H$22</f>
        <v>1216.3006570499999</v>
      </c>
      <c r="F84" s="36">
        <f>SUMIFS(СВЦЭМ!$C$39:$C$782,СВЦЭМ!$A$39:$A$782,$A84,СВЦЭМ!$B$39:$B$782,F$83)+'СЕТ СН'!$H$12+СВЦЭМ!$D$10+'СЕТ СН'!$H$6-'СЕТ СН'!$H$22</f>
        <v>1212.5424616299999</v>
      </c>
      <c r="G84" s="36">
        <f>SUMIFS(СВЦЭМ!$C$39:$C$782,СВЦЭМ!$A$39:$A$782,$A84,СВЦЭМ!$B$39:$B$782,G$83)+'СЕТ СН'!$H$12+СВЦЭМ!$D$10+'СЕТ СН'!$H$6-'СЕТ СН'!$H$22</f>
        <v>1202.89915531</v>
      </c>
      <c r="H84" s="36">
        <f>SUMIFS(СВЦЭМ!$C$39:$C$782,СВЦЭМ!$A$39:$A$782,$A84,СВЦЭМ!$B$39:$B$782,H$83)+'СЕТ СН'!$H$12+СВЦЭМ!$D$10+'СЕТ СН'!$H$6-'СЕТ СН'!$H$22</f>
        <v>1183.0757973499999</v>
      </c>
      <c r="I84" s="36">
        <f>SUMIFS(СВЦЭМ!$C$39:$C$782,СВЦЭМ!$A$39:$A$782,$A84,СВЦЭМ!$B$39:$B$782,I$83)+'СЕТ СН'!$H$12+СВЦЭМ!$D$10+'СЕТ СН'!$H$6-'СЕТ СН'!$H$22</f>
        <v>1140.90506682</v>
      </c>
      <c r="J84" s="36">
        <f>SUMIFS(СВЦЭМ!$C$39:$C$782,СВЦЭМ!$A$39:$A$782,$A84,СВЦЭМ!$B$39:$B$782,J$83)+'СЕТ СН'!$H$12+СВЦЭМ!$D$10+'СЕТ СН'!$H$6-'СЕТ СН'!$H$22</f>
        <v>1110.8922145199999</v>
      </c>
      <c r="K84" s="36">
        <f>SUMIFS(СВЦЭМ!$C$39:$C$782,СВЦЭМ!$A$39:$A$782,$A84,СВЦЭМ!$B$39:$B$782,K$83)+'СЕТ СН'!$H$12+СВЦЭМ!$D$10+'СЕТ СН'!$H$6-'СЕТ СН'!$H$22</f>
        <v>1185.0258287699999</v>
      </c>
      <c r="L84" s="36">
        <f>SUMIFS(СВЦЭМ!$C$39:$C$782,СВЦЭМ!$A$39:$A$782,$A84,СВЦЭМ!$B$39:$B$782,L$83)+'СЕТ СН'!$H$12+СВЦЭМ!$D$10+'СЕТ СН'!$H$6-'СЕТ СН'!$H$22</f>
        <v>1191.4512537000001</v>
      </c>
      <c r="M84" s="36">
        <f>SUMIFS(СВЦЭМ!$C$39:$C$782,СВЦЭМ!$A$39:$A$782,$A84,СВЦЭМ!$B$39:$B$782,M$83)+'СЕТ СН'!$H$12+СВЦЭМ!$D$10+'СЕТ СН'!$H$6-'СЕТ СН'!$H$22</f>
        <v>1119.43872855</v>
      </c>
      <c r="N84" s="36">
        <f>SUMIFS(СВЦЭМ!$C$39:$C$782,СВЦЭМ!$A$39:$A$782,$A84,СВЦЭМ!$B$39:$B$782,N$83)+'СЕТ СН'!$H$12+СВЦЭМ!$D$10+'СЕТ СН'!$H$6-'СЕТ СН'!$H$22</f>
        <v>1064.2699882299999</v>
      </c>
      <c r="O84" s="36">
        <f>SUMIFS(СВЦЭМ!$C$39:$C$782,СВЦЭМ!$A$39:$A$782,$A84,СВЦЭМ!$B$39:$B$782,O$83)+'СЕТ СН'!$H$12+СВЦЭМ!$D$10+'СЕТ СН'!$H$6-'СЕТ СН'!$H$22</f>
        <v>1067.9362859799999</v>
      </c>
      <c r="P84" s="36">
        <f>SUMIFS(СВЦЭМ!$C$39:$C$782,СВЦЭМ!$A$39:$A$782,$A84,СВЦЭМ!$B$39:$B$782,P$83)+'СЕТ СН'!$H$12+СВЦЭМ!$D$10+'СЕТ СН'!$H$6-'СЕТ СН'!$H$22</f>
        <v>1069.16094608</v>
      </c>
      <c r="Q84" s="36">
        <f>SUMIFS(СВЦЭМ!$C$39:$C$782,СВЦЭМ!$A$39:$A$782,$A84,СВЦЭМ!$B$39:$B$782,Q$83)+'СЕТ СН'!$H$12+СВЦЭМ!$D$10+'СЕТ СН'!$H$6-'СЕТ СН'!$H$22</f>
        <v>1079.1509005200001</v>
      </c>
      <c r="R84" s="36">
        <f>SUMIFS(СВЦЭМ!$C$39:$C$782,СВЦЭМ!$A$39:$A$782,$A84,СВЦЭМ!$B$39:$B$782,R$83)+'СЕТ СН'!$H$12+СВЦЭМ!$D$10+'СЕТ СН'!$H$6-'СЕТ СН'!$H$22</f>
        <v>1067.56477313</v>
      </c>
      <c r="S84" s="36">
        <f>SUMIFS(СВЦЭМ!$C$39:$C$782,СВЦЭМ!$A$39:$A$782,$A84,СВЦЭМ!$B$39:$B$782,S$83)+'СЕТ СН'!$H$12+СВЦЭМ!$D$10+'СЕТ СН'!$H$6-'СЕТ СН'!$H$22</f>
        <v>1050.3646638999999</v>
      </c>
      <c r="T84" s="36">
        <f>SUMIFS(СВЦЭМ!$C$39:$C$782,СВЦЭМ!$A$39:$A$782,$A84,СВЦЭМ!$B$39:$B$782,T$83)+'СЕТ СН'!$H$12+СВЦЭМ!$D$10+'СЕТ СН'!$H$6-'СЕТ СН'!$H$22</f>
        <v>1092.4994584900001</v>
      </c>
      <c r="U84" s="36">
        <f>SUMIFS(СВЦЭМ!$C$39:$C$782,СВЦЭМ!$A$39:$A$782,$A84,СВЦЭМ!$B$39:$B$782,U$83)+'СЕТ СН'!$H$12+СВЦЭМ!$D$10+'СЕТ СН'!$H$6-'СЕТ СН'!$H$22</f>
        <v>1107.01925433</v>
      </c>
      <c r="V84" s="36">
        <f>SUMIFS(СВЦЭМ!$C$39:$C$782,СВЦЭМ!$A$39:$A$782,$A84,СВЦЭМ!$B$39:$B$782,V$83)+'СЕТ СН'!$H$12+СВЦЭМ!$D$10+'СЕТ СН'!$H$6-'СЕТ СН'!$H$22</f>
        <v>1104.31635297</v>
      </c>
      <c r="W84" s="36">
        <f>SUMIFS(СВЦЭМ!$C$39:$C$782,СВЦЭМ!$A$39:$A$782,$A84,СВЦЭМ!$B$39:$B$782,W$83)+'СЕТ СН'!$H$12+СВЦЭМ!$D$10+'СЕТ СН'!$H$6-'СЕТ СН'!$H$22</f>
        <v>1126.21034801</v>
      </c>
      <c r="X84" s="36">
        <f>SUMIFS(СВЦЭМ!$C$39:$C$782,СВЦЭМ!$A$39:$A$782,$A84,СВЦЭМ!$B$39:$B$782,X$83)+'СЕТ СН'!$H$12+СВЦЭМ!$D$10+'СЕТ СН'!$H$6-'СЕТ СН'!$H$22</f>
        <v>1088.0094603299999</v>
      </c>
      <c r="Y84" s="36">
        <f>SUMIFS(СВЦЭМ!$C$39:$C$782,СВЦЭМ!$A$39:$A$782,$A84,СВЦЭМ!$B$39:$B$782,Y$83)+'СЕТ СН'!$H$12+СВЦЭМ!$D$10+'СЕТ СН'!$H$6-'СЕТ СН'!$H$22</f>
        <v>1049.2703420099999</v>
      </c>
    </row>
    <row r="85" spans="1:25" ht="15.75" x14ac:dyDescent="0.2">
      <c r="A85" s="35">
        <f>A84+1</f>
        <v>44379</v>
      </c>
      <c r="B85" s="36">
        <f>SUMIFS(СВЦЭМ!$C$39:$C$782,СВЦЭМ!$A$39:$A$782,$A85,СВЦЭМ!$B$39:$B$782,B$83)+'СЕТ СН'!$H$12+СВЦЭМ!$D$10+'СЕТ СН'!$H$6-'СЕТ СН'!$H$22</f>
        <v>1127.11162861</v>
      </c>
      <c r="C85" s="36">
        <f>SUMIFS(СВЦЭМ!$C$39:$C$782,СВЦЭМ!$A$39:$A$782,$A85,СВЦЭМ!$B$39:$B$782,C$83)+'СЕТ СН'!$H$12+СВЦЭМ!$D$10+'СЕТ СН'!$H$6-'СЕТ СН'!$H$22</f>
        <v>1166.23950208</v>
      </c>
      <c r="D85" s="36">
        <f>SUMIFS(СВЦЭМ!$C$39:$C$782,СВЦЭМ!$A$39:$A$782,$A85,СВЦЭМ!$B$39:$B$782,D$83)+'СЕТ СН'!$H$12+СВЦЭМ!$D$10+'СЕТ СН'!$H$6-'СЕТ СН'!$H$22</f>
        <v>1203.6253841400001</v>
      </c>
      <c r="E85" s="36">
        <f>SUMIFS(СВЦЭМ!$C$39:$C$782,СВЦЭМ!$A$39:$A$782,$A85,СВЦЭМ!$B$39:$B$782,E$83)+'СЕТ СН'!$H$12+СВЦЭМ!$D$10+'СЕТ СН'!$H$6-'СЕТ СН'!$H$22</f>
        <v>1208.0402358199999</v>
      </c>
      <c r="F85" s="36">
        <f>SUMIFS(СВЦЭМ!$C$39:$C$782,СВЦЭМ!$A$39:$A$782,$A85,СВЦЭМ!$B$39:$B$782,F$83)+'СЕТ СН'!$H$12+СВЦЭМ!$D$10+'СЕТ СН'!$H$6-'СЕТ СН'!$H$22</f>
        <v>1210.3605055599999</v>
      </c>
      <c r="G85" s="36">
        <f>SUMIFS(СВЦЭМ!$C$39:$C$782,СВЦЭМ!$A$39:$A$782,$A85,СВЦЭМ!$B$39:$B$782,G$83)+'СЕТ СН'!$H$12+СВЦЭМ!$D$10+'СЕТ СН'!$H$6-'СЕТ СН'!$H$22</f>
        <v>1198.6840851899999</v>
      </c>
      <c r="H85" s="36">
        <f>SUMIFS(СВЦЭМ!$C$39:$C$782,СВЦЭМ!$A$39:$A$782,$A85,СВЦЭМ!$B$39:$B$782,H$83)+'СЕТ СН'!$H$12+СВЦЭМ!$D$10+'СЕТ СН'!$H$6-'СЕТ СН'!$H$22</f>
        <v>1169.67418127</v>
      </c>
      <c r="I85" s="36">
        <f>SUMIFS(СВЦЭМ!$C$39:$C$782,СВЦЭМ!$A$39:$A$782,$A85,СВЦЭМ!$B$39:$B$782,I$83)+'СЕТ СН'!$H$12+СВЦЭМ!$D$10+'СЕТ СН'!$H$6-'СЕТ СН'!$H$22</f>
        <v>1103.1269879500001</v>
      </c>
      <c r="J85" s="36">
        <f>SUMIFS(СВЦЭМ!$C$39:$C$782,СВЦЭМ!$A$39:$A$782,$A85,СВЦЭМ!$B$39:$B$782,J$83)+'СЕТ СН'!$H$12+СВЦЭМ!$D$10+'СЕТ СН'!$H$6-'СЕТ СН'!$H$22</f>
        <v>1077.5087968999999</v>
      </c>
      <c r="K85" s="36">
        <f>SUMIFS(СВЦЭМ!$C$39:$C$782,СВЦЭМ!$A$39:$A$782,$A85,СВЦЭМ!$B$39:$B$782,K$83)+'СЕТ СН'!$H$12+СВЦЭМ!$D$10+'СЕТ СН'!$H$6-'СЕТ СН'!$H$22</f>
        <v>1104.6344123399999</v>
      </c>
      <c r="L85" s="36">
        <f>SUMIFS(СВЦЭМ!$C$39:$C$782,СВЦЭМ!$A$39:$A$782,$A85,СВЦЭМ!$B$39:$B$782,L$83)+'СЕТ СН'!$H$12+СВЦЭМ!$D$10+'СЕТ СН'!$H$6-'СЕТ СН'!$H$22</f>
        <v>1116.1868703799998</v>
      </c>
      <c r="M85" s="36">
        <f>SUMIFS(СВЦЭМ!$C$39:$C$782,СВЦЭМ!$A$39:$A$782,$A85,СВЦЭМ!$B$39:$B$782,M$83)+'СЕТ СН'!$H$12+СВЦЭМ!$D$10+'СЕТ СН'!$H$6-'СЕТ СН'!$H$22</f>
        <v>1044.8491769099999</v>
      </c>
      <c r="N85" s="36">
        <f>SUMIFS(СВЦЭМ!$C$39:$C$782,СВЦЭМ!$A$39:$A$782,$A85,СВЦЭМ!$B$39:$B$782,N$83)+'СЕТ СН'!$H$12+СВЦЭМ!$D$10+'СЕТ СН'!$H$6-'СЕТ СН'!$H$22</f>
        <v>1036.8427016000001</v>
      </c>
      <c r="O85" s="36">
        <f>SUMIFS(СВЦЭМ!$C$39:$C$782,СВЦЭМ!$A$39:$A$782,$A85,СВЦЭМ!$B$39:$B$782,O$83)+'СЕТ СН'!$H$12+СВЦЭМ!$D$10+'СЕТ СН'!$H$6-'СЕТ СН'!$H$22</f>
        <v>1050.47108753</v>
      </c>
      <c r="P85" s="36">
        <f>SUMIFS(СВЦЭМ!$C$39:$C$782,СВЦЭМ!$A$39:$A$782,$A85,СВЦЭМ!$B$39:$B$782,P$83)+'СЕТ СН'!$H$12+СВЦЭМ!$D$10+'СЕТ СН'!$H$6-'СЕТ СН'!$H$22</f>
        <v>1049.94591332</v>
      </c>
      <c r="Q85" s="36">
        <f>SUMIFS(СВЦЭМ!$C$39:$C$782,СВЦЭМ!$A$39:$A$782,$A85,СВЦЭМ!$B$39:$B$782,Q$83)+'СЕТ СН'!$H$12+СВЦЭМ!$D$10+'СЕТ СН'!$H$6-'СЕТ СН'!$H$22</f>
        <v>1054.83340161</v>
      </c>
      <c r="R85" s="36">
        <f>SUMIFS(СВЦЭМ!$C$39:$C$782,СВЦЭМ!$A$39:$A$782,$A85,СВЦЭМ!$B$39:$B$782,R$83)+'СЕТ СН'!$H$12+СВЦЭМ!$D$10+'СЕТ СН'!$H$6-'СЕТ СН'!$H$22</f>
        <v>1058.6541592199999</v>
      </c>
      <c r="S85" s="36">
        <f>SUMIFS(СВЦЭМ!$C$39:$C$782,СВЦЭМ!$A$39:$A$782,$A85,СВЦЭМ!$B$39:$B$782,S$83)+'СЕТ СН'!$H$12+СВЦЭМ!$D$10+'СЕТ СН'!$H$6-'СЕТ СН'!$H$22</f>
        <v>1050.6932984699999</v>
      </c>
      <c r="T85" s="36">
        <f>SUMIFS(СВЦЭМ!$C$39:$C$782,СВЦЭМ!$A$39:$A$782,$A85,СВЦЭМ!$B$39:$B$782,T$83)+'СЕТ СН'!$H$12+СВЦЭМ!$D$10+'СЕТ СН'!$H$6-'СЕТ СН'!$H$22</f>
        <v>1102.3498239200001</v>
      </c>
      <c r="U85" s="36">
        <f>SUMIFS(СВЦЭМ!$C$39:$C$782,СВЦЭМ!$A$39:$A$782,$A85,СВЦЭМ!$B$39:$B$782,U$83)+'СЕТ СН'!$H$12+СВЦЭМ!$D$10+'СЕТ СН'!$H$6-'СЕТ СН'!$H$22</f>
        <v>1096.73277583</v>
      </c>
      <c r="V85" s="36">
        <f>SUMIFS(СВЦЭМ!$C$39:$C$782,СВЦЭМ!$A$39:$A$782,$A85,СВЦЭМ!$B$39:$B$782,V$83)+'СЕТ СН'!$H$12+СВЦЭМ!$D$10+'СЕТ СН'!$H$6-'СЕТ СН'!$H$22</f>
        <v>1083.4406009100001</v>
      </c>
      <c r="W85" s="36">
        <f>SUMIFS(СВЦЭМ!$C$39:$C$782,СВЦЭМ!$A$39:$A$782,$A85,СВЦЭМ!$B$39:$B$782,W$83)+'СЕТ СН'!$H$12+СВЦЭМ!$D$10+'СЕТ СН'!$H$6-'СЕТ СН'!$H$22</f>
        <v>1107.3156609799998</v>
      </c>
      <c r="X85" s="36">
        <f>SUMIFS(СВЦЭМ!$C$39:$C$782,СВЦЭМ!$A$39:$A$782,$A85,СВЦЭМ!$B$39:$B$782,X$83)+'СЕТ СН'!$H$12+СВЦЭМ!$D$10+'СЕТ СН'!$H$6-'СЕТ СН'!$H$22</f>
        <v>1081.4844173399999</v>
      </c>
      <c r="Y85" s="36">
        <f>SUMIFS(СВЦЭМ!$C$39:$C$782,СВЦЭМ!$A$39:$A$782,$A85,СВЦЭМ!$B$39:$B$782,Y$83)+'СЕТ СН'!$H$12+СВЦЭМ!$D$10+'СЕТ СН'!$H$6-'СЕТ СН'!$H$22</f>
        <v>1046.4997134599998</v>
      </c>
    </row>
    <row r="86" spans="1:25" ht="15.75" x14ac:dyDescent="0.2">
      <c r="A86" s="35">
        <f t="shared" ref="A86:A114" si="2">A85+1</f>
        <v>44380</v>
      </c>
      <c r="B86" s="36">
        <f>SUMIFS(СВЦЭМ!$C$39:$C$782,СВЦЭМ!$A$39:$A$782,$A86,СВЦЭМ!$B$39:$B$782,B$83)+'СЕТ СН'!$H$12+СВЦЭМ!$D$10+'СЕТ СН'!$H$6-'СЕТ СН'!$H$22</f>
        <v>1088.1213511199999</v>
      </c>
      <c r="C86" s="36">
        <f>SUMIFS(СВЦЭМ!$C$39:$C$782,СВЦЭМ!$A$39:$A$782,$A86,СВЦЭМ!$B$39:$B$782,C$83)+'СЕТ СН'!$H$12+СВЦЭМ!$D$10+'СЕТ СН'!$H$6-'СЕТ СН'!$H$22</f>
        <v>1151.0197201799999</v>
      </c>
      <c r="D86" s="36">
        <f>SUMIFS(СВЦЭМ!$C$39:$C$782,СВЦЭМ!$A$39:$A$782,$A86,СВЦЭМ!$B$39:$B$782,D$83)+'СЕТ СН'!$H$12+СВЦЭМ!$D$10+'СЕТ СН'!$H$6-'СЕТ СН'!$H$22</f>
        <v>1187.2464146499999</v>
      </c>
      <c r="E86" s="36">
        <f>SUMIFS(СВЦЭМ!$C$39:$C$782,СВЦЭМ!$A$39:$A$782,$A86,СВЦЭМ!$B$39:$B$782,E$83)+'СЕТ СН'!$H$12+СВЦЭМ!$D$10+'СЕТ СН'!$H$6-'СЕТ СН'!$H$22</f>
        <v>1200.7114342</v>
      </c>
      <c r="F86" s="36">
        <f>SUMIFS(СВЦЭМ!$C$39:$C$782,СВЦЭМ!$A$39:$A$782,$A86,СВЦЭМ!$B$39:$B$782,F$83)+'СЕТ СН'!$H$12+СВЦЭМ!$D$10+'СЕТ СН'!$H$6-'СЕТ СН'!$H$22</f>
        <v>1203.9521164400001</v>
      </c>
      <c r="G86" s="36">
        <f>SUMIFS(СВЦЭМ!$C$39:$C$782,СВЦЭМ!$A$39:$A$782,$A86,СВЦЭМ!$B$39:$B$782,G$83)+'СЕТ СН'!$H$12+СВЦЭМ!$D$10+'СЕТ СН'!$H$6-'СЕТ СН'!$H$22</f>
        <v>1188.0246328599999</v>
      </c>
      <c r="H86" s="36">
        <f>SUMIFS(СВЦЭМ!$C$39:$C$782,СВЦЭМ!$A$39:$A$782,$A86,СВЦЭМ!$B$39:$B$782,H$83)+'СЕТ СН'!$H$12+СВЦЭМ!$D$10+'СЕТ СН'!$H$6-'СЕТ СН'!$H$22</f>
        <v>1172.1967276299999</v>
      </c>
      <c r="I86" s="36">
        <f>SUMIFS(СВЦЭМ!$C$39:$C$782,СВЦЭМ!$A$39:$A$782,$A86,СВЦЭМ!$B$39:$B$782,I$83)+'СЕТ СН'!$H$12+СВЦЭМ!$D$10+'СЕТ СН'!$H$6-'СЕТ СН'!$H$22</f>
        <v>1131.2473521499999</v>
      </c>
      <c r="J86" s="36">
        <f>SUMIFS(СВЦЭМ!$C$39:$C$782,СВЦЭМ!$A$39:$A$782,$A86,СВЦЭМ!$B$39:$B$782,J$83)+'СЕТ СН'!$H$12+СВЦЭМ!$D$10+'СЕТ СН'!$H$6-'СЕТ СН'!$H$22</f>
        <v>1078.39632486</v>
      </c>
      <c r="K86" s="36">
        <f>SUMIFS(СВЦЭМ!$C$39:$C$782,СВЦЭМ!$A$39:$A$782,$A86,СВЦЭМ!$B$39:$B$782,K$83)+'СЕТ СН'!$H$12+СВЦЭМ!$D$10+'СЕТ СН'!$H$6-'СЕТ СН'!$H$22</f>
        <v>1069.6380321199999</v>
      </c>
      <c r="L86" s="36">
        <f>SUMIFS(СВЦЭМ!$C$39:$C$782,СВЦЭМ!$A$39:$A$782,$A86,СВЦЭМ!$B$39:$B$782,L$83)+'СЕТ СН'!$H$12+СВЦЭМ!$D$10+'СЕТ СН'!$H$6-'СЕТ СН'!$H$22</f>
        <v>1048.99279166</v>
      </c>
      <c r="M86" s="36">
        <f>SUMIFS(СВЦЭМ!$C$39:$C$782,СВЦЭМ!$A$39:$A$782,$A86,СВЦЭМ!$B$39:$B$782,M$83)+'СЕТ СН'!$H$12+СВЦЭМ!$D$10+'СЕТ СН'!$H$6-'СЕТ СН'!$H$22</f>
        <v>987.83691675</v>
      </c>
      <c r="N86" s="36">
        <f>SUMIFS(СВЦЭМ!$C$39:$C$782,СВЦЭМ!$A$39:$A$782,$A86,СВЦЭМ!$B$39:$B$782,N$83)+'СЕТ СН'!$H$12+СВЦЭМ!$D$10+'СЕТ СН'!$H$6-'СЕТ СН'!$H$22</f>
        <v>1019.31480455</v>
      </c>
      <c r="O86" s="36">
        <f>SUMIFS(СВЦЭМ!$C$39:$C$782,СВЦЭМ!$A$39:$A$782,$A86,СВЦЭМ!$B$39:$B$782,O$83)+'СЕТ СН'!$H$12+СВЦЭМ!$D$10+'СЕТ СН'!$H$6-'СЕТ СН'!$H$22</f>
        <v>1038.1181705199999</v>
      </c>
      <c r="P86" s="36">
        <f>SUMIFS(СВЦЭМ!$C$39:$C$782,СВЦЭМ!$A$39:$A$782,$A86,СВЦЭМ!$B$39:$B$782,P$83)+'СЕТ СН'!$H$12+СВЦЭМ!$D$10+'СЕТ СН'!$H$6-'СЕТ СН'!$H$22</f>
        <v>1028.60488695</v>
      </c>
      <c r="Q86" s="36">
        <f>SUMIFS(СВЦЭМ!$C$39:$C$782,СВЦЭМ!$A$39:$A$782,$A86,СВЦЭМ!$B$39:$B$782,Q$83)+'СЕТ СН'!$H$12+СВЦЭМ!$D$10+'СЕТ СН'!$H$6-'СЕТ СН'!$H$22</f>
        <v>1025.7624558</v>
      </c>
      <c r="R86" s="36">
        <f>SUMIFS(СВЦЭМ!$C$39:$C$782,СВЦЭМ!$A$39:$A$782,$A86,СВЦЭМ!$B$39:$B$782,R$83)+'СЕТ СН'!$H$12+СВЦЭМ!$D$10+'СЕТ СН'!$H$6-'СЕТ СН'!$H$22</f>
        <v>1036.20813426</v>
      </c>
      <c r="S86" s="36">
        <f>SUMIFS(СВЦЭМ!$C$39:$C$782,СВЦЭМ!$A$39:$A$782,$A86,СВЦЭМ!$B$39:$B$782,S$83)+'СЕТ СН'!$H$12+СВЦЭМ!$D$10+'СЕТ СН'!$H$6-'СЕТ СН'!$H$22</f>
        <v>1025.98784512</v>
      </c>
      <c r="T86" s="36">
        <f>SUMIFS(СВЦЭМ!$C$39:$C$782,СВЦЭМ!$A$39:$A$782,$A86,СВЦЭМ!$B$39:$B$782,T$83)+'СЕТ СН'!$H$12+СВЦЭМ!$D$10+'СЕТ СН'!$H$6-'СЕТ СН'!$H$22</f>
        <v>1047.32315539</v>
      </c>
      <c r="U86" s="36">
        <f>SUMIFS(СВЦЭМ!$C$39:$C$782,СВЦЭМ!$A$39:$A$782,$A86,СВЦЭМ!$B$39:$B$782,U$83)+'СЕТ СН'!$H$12+СВЦЭМ!$D$10+'СЕТ СН'!$H$6-'СЕТ СН'!$H$22</f>
        <v>1050.4924251299999</v>
      </c>
      <c r="V86" s="36">
        <f>SUMIFS(СВЦЭМ!$C$39:$C$782,СВЦЭМ!$A$39:$A$782,$A86,СВЦЭМ!$B$39:$B$782,V$83)+'СЕТ СН'!$H$12+СВЦЭМ!$D$10+'СЕТ СН'!$H$6-'СЕТ СН'!$H$22</f>
        <v>1041.69535326</v>
      </c>
      <c r="W86" s="36">
        <f>SUMIFS(СВЦЭМ!$C$39:$C$782,СВЦЭМ!$A$39:$A$782,$A86,СВЦЭМ!$B$39:$B$782,W$83)+'СЕТ СН'!$H$12+СВЦЭМ!$D$10+'СЕТ СН'!$H$6-'СЕТ СН'!$H$22</f>
        <v>1072.9688453399999</v>
      </c>
      <c r="X86" s="36">
        <f>SUMIFS(СВЦЭМ!$C$39:$C$782,СВЦЭМ!$A$39:$A$782,$A86,СВЦЭМ!$B$39:$B$782,X$83)+'СЕТ СН'!$H$12+СВЦЭМ!$D$10+'СЕТ СН'!$H$6-'СЕТ СН'!$H$22</f>
        <v>1054.98667621</v>
      </c>
      <c r="Y86" s="36">
        <f>SUMIFS(СВЦЭМ!$C$39:$C$782,СВЦЭМ!$A$39:$A$782,$A86,СВЦЭМ!$B$39:$B$782,Y$83)+'СЕТ СН'!$H$12+СВЦЭМ!$D$10+'СЕТ СН'!$H$6-'СЕТ СН'!$H$22</f>
        <v>994.61932991999993</v>
      </c>
    </row>
    <row r="87" spans="1:25" ht="15.75" x14ac:dyDescent="0.2">
      <c r="A87" s="35">
        <f t="shared" si="2"/>
        <v>44381</v>
      </c>
      <c r="B87" s="36">
        <f>SUMIFS(СВЦЭМ!$C$39:$C$782,СВЦЭМ!$A$39:$A$782,$A87,СВЦЭМ!$B$39:$B$782,B$83)+'СЕТ СН'!$H$12+СВЦЭМ!$D$10+'СЕТ СН'!$H$6-'СЕТ СН'!$H$22</f>
        <v>1086.26237664</v>
      </c>
      <c r="C87" s="36">
        <f>SUMIFS(СВЦЭМ!$C$39:$C$782,СВЦЭМ!$A$39:$A$782,$A87,СВЦЭМ!$B$39:$B$782,C$83)+'СЕТ СН'!$H$12+СВЦЭМ!$D$10+'СЕТ СН'!$H$6-'СЕТ СН'!$H$22</f>
        <v>1137.5434217099998</v>
      </c>
      <c r="D87" s="36">
        <f>SUMIFS(СВЦЭМ!$C$39:$C$782,СВЦЭМ!$A$39:$A$782,$A87,СВЦЭМ!$B$39:$B$782,D$83)+'СЕТ СН'!$H$12+СВЦЭМ!$D$10+'СЕТ СН'!$H$6-'СЕТ СН'!$H$22</f>
        <v>1161.73861597</v>
      </c>
      <c r="E87" s="36">
        <f>SUMIFS(СВЦЭМ!$C$39:$C$782,СВЦЭМ!$A$39:$A$782,$A87,СВЦЭМ!$B$39:$B$782,E$83)+'СЕТ СН'!$H$12+СВЦЭМ!$D$10+'СЕТ СН'!$H$6-'СЕТ СН'!$H$22</f>
        <v>1197.43290045</v>
      </c>
      <c r="F87" s="36">
        <f>SUMIFS(СВЦЭМ!$C$39:$C$782,СВЦЭМ!$A$39:$A$782,$A87,СВЦЭМ!$B$39:$B$782,F$83)+'СЕТ СН'!$H$12+СВЦЭМ!$D$10+'СЕТ СН'!$H$6-'СЕТ СН'!$H$22</f>
        <v>1210.1173102299999</v>
      </c>
      <c r="G87" s="36">
        <f>SUMIFS(СВЦЭМ!$C$39:$C$782,СВЦЭМ!$A$39:$A$782,$A87,СВЦЭМ!$B$39:$B$782,G$83)+'СЕТ СН'!$H$12+СВЦЭМ!$D$10+'СЕТ СН'!$H$6-'СЕТ СН'!$H$22</f>
        <v>1209.2545775199999</v>
      </c>
      <c r="H87" s="36">
        <f>SUMIFS(СВЦЭМ!$C$39:$C$782,СВЦЭМ!$A$39:$A$782,$A87,СВЦЭМ!$B$39:$B$782,H$83)+'СЕТ СН'!$H$12+СВЦЭМ!$D$10+'СЕТ СН'!$H$6-'СЕТ СН'!$H$22</f>
        <v>1188.16677082</v>
      </c>
      <c r="I87" s="36">
        <f>SUMIFS(СВЦЭМ!$C$39:$C$782,СВЦЭМ!$A$39:$A$782,$A87,СВЦЭМ!$B$39:$B$782,I$83)+'СЕТ СН'!$H$12+СВЦЭМ!$D$10+'СЕТ СН'!$H$6-'СЕТ СН'!$H$22</f>
        <v>1143.9364876699999</v>
      </c>
      <c r="J87" s="36">
        <f>SUMIFS(СВЦЭМ!$C$39:$C$782,СВЦЭМ!$A$39:$A$782,$A87,СВЦЭМ!$B$39:$B$782,J$83)+'СЕТ СН'!$H$12+СВЦЭМ!$D$10+'СЕТ СН'!$H$6-'СЕТ СН'!$H$22</f>
        <v>1062.4273922299999</v>
      </c>
      <c r="K87" s="36">
        <f>SUMIFS(СВЦЭМ!$C$39:$C$782,СВЦЭМ!$A$39:$A$782,$A87,СВЦЭМ!$B$39:$B$782,K$83)+'СЕТ СН'!$H$12+СВЦЭМ!$D$10+'СЕТ СН'!$H$6-'СЕТ СН'!$H$22</f>
        <v>1028.2949623</v>
      </c>
      <c r="L87" s="36">
        <f>SUMIFS(СВЦЭМ!$C$39:$C$782,СВЦЭМ!$A$39:$A$782,$A87,СВЦЭМ!$B$39:$B$782,L$83)+'СЕТ СН'!$H$12+СВЦЭМ!$D$10+'СЕТ СН'!$H$6-'СЕТ СН'!$H$22</f>
        <v>1002.17908575</v>
      </c>
      <c r="M87" s="36">
        <f>SUMIFS(СВЦЭМ!$C$39:$C$782,СВЦЭМ!$A$39:$A$782,$A87,СВЦЭМ!$B$39:$B$782,M$83)+'СЕТ СН'!$H$12+СВЦЭМ!$D$10+'СЕТ СН'!$H$6-'СЕТ СН'!$H$22</f>
        <v>1013.6465776299999</v>
      </c>
      <c r="N87" s="36">
        <f>SUMIFS(СВЦЭМ!$C$39:$C$782,СВЦЭМ!$A$39:$A$782,$A87,СВЦЭМ!$B$39:$B$782,N$83)+'СЕТ СН'!$H$12+СВЦЭМ!$D$10+'СЕТ СН'!$H$6-'СЕТ СН'!$H$22</f>
        <v>1041.40720319</v>
      </c>
      <c r="O87" s="36">
        <f>SUMIFS(СВЦЭМ!$C$39:$C$782,СВЦЭМ!$A$39:$A$782,$A87,СВЦЭМ!$B$39:$B$782,O$83)+'СЕТ СН'!$H$12+СВЦЭМ!$D$10+'СЕТ СН'!$H$6-'СЕТ СН'!$H$22</f>
        <v>1048.1732337799999</v>
      </c>
      <c r="P87" s="36">
        <f>SUMIFS(СВЦЭМ!$C$39:$C$782,СВЦЭМ!$A$39:$A$782,$A87,СВЦЭМ!$B$39:$B$782,P$83)+'СЕТ СН'!$H$12+СВЦЭМ!$D$10+'СЕТ СН'!$H$6-'СЕТ СН'!$H$22</f>
        <v>1054.27595266</v>
      </c>
      <c r="Q87" s="36">
        <f>SUMIFS(СВЦЭМ!$C$39:$C$782,СВЦЭМ!$A$39:$A$782,$A87,СВЦЭМ!$B$39:$B$782,Q$83)+'СЕТ СН'!$H$12+СВЦЭМ!$D$10+'СЕТ СН'!$H$6-'СЕТ СН'!$H$22</f>
        <v>1063.1713549599999</v>
      </c>
      <c r="R87" s="36">
        <f>SUMIFS(СВЦЭМ!$C$39:$C$782,СВЦЭМ!$A$39:$A$782,$A87,СВЦЭМ!$B$39:$B$782,R$83)+'СЕТ СН'!$H$12+СВЦЭМ!$D$10+'СЕТ СН'!$H$6-'СЕТ СН'!$H$22</f>
        <v>1056.96766832</v>
      </c>
      <c r="S87" s="36">
        <f>SUMIFS(СВЦЭМ!$C$39:$C$782,СВЦЭМ!$A$39:$A$782,$A87,СВЦЭМ!$B$39:$B$782,S$83)+'СЕТ СН'!$H$12+СВЦЭМ!$D$10+'СЕТ СН'!$H$6-'СЕТ СН'!$H$22</f>
        <v>1044.06285693</v>
      </c>
      <c r="T87" s="36">
        <f>SUMIFS(СВЦЭМ!$C$39:$C$782,СВЦЭМ!$A$39:$A$782,$A87,СВЦЭМ!$B$39:$B$782,T$83)+'СЕТ СН'!$H$12+СВЦЭМ!$D$10+'СЕТ СН'!$H$6-'СЕТ СН'!$H$22</f>
        <v>1034.1462329999999</v>
      </c>
      <c r="U87" s="36">
        <f>SUMIFS(СВЦЭМ!$C$39:$C$782,СВЦЭМ!$A$39:$A$782,$A87,СВЦЭМ!$B$39:$B$782,U$83)+'СЕТ СН'!$H$12+СВЦЭМ!$D$10+'СЕТ СН'!$H$6-'СЕТ СН'!$H$22</f>
        <v>1018.43342295</v>
      </c>
      <c r="V87" s="36">
        <f>SUMIFS(СВЦЭМ!$C$39:$C$782,СВЦЭМ!$A$39:$A$782,$A87,СВЦЭМ!$B$39:$B$782,V$83)+'СЕТ СН'!$H$12+СВЦЭМ!$D$10+'СЕТ СН'!$H$6-'СЕТ СН'!$H$22</f>
        <v>981.82008919999998</v>
      </c>
      <c r="W87" s="36">
        <f>SUMIFS(СВЦЭМ!$C$39:$C$782,СВЦЭМ!$A$39:$A$782,$A87,СВЦЭМ!$B$39:$B$782,W$83)+'СЕТ СН'!$H$12+СВЦЭМ!$D$10+'СЕТ СН'!$H$6-'СЕТ СН'!$H$22</f>
        <v>992.23183253999991</v>
      </c>
      <c r="X87" s="36">
        <f>SUMIFS(СВЦЭМ!$C$39:$C$782,СВЦЭМ!$A$39:$A$782,$A87,СВЦЭМ!$B$39:$B$782,X$83)+'СЕТ СН'!$H$12+СВЦЭМ!$D$10+'СЕТ СН'!$H$6-'СЕТ СН'!$H$22</f>
        <v>1010.16635279</v>
      </c>
      <c r="Y87" s="36">
        <f>SUMIFS(СВЦЭМ!$C$39:$C$782,СВЦЭМ!$A$39:$A$782,$A87,СВЦЭМ!$B$39:$B$782,Y$83)+'СЕТ СН'!$H$12+СВЦЭМ!$D$10+'СЕТ СН'!$H$6-'СЕТ СН'!$H$22</f>
        <v>1054.8394595099999</v>
      </c>
    </row>
    <row r="88" spans="1:25" ht="15.75" x14ac:dyDescent="0.2">
      <c r="A88" s="35">
        <f t="shared" si="2"/>
        <v>44382</v>
      </c>
      <c r="B88" s="36">
        <f>SUMIFS(СВЦЭМ!$C$39:$C$782,СВЦЭМ!$A$39:$A$782,$A88,СВЦЭМ!$B$39:$B$782,B$83)+'СЕТ СН'!$H$12+СВЦЭМ!$D$10+'СЕТ СН'!$H$6-'СЕТ СН'!$H$22</f>
        <v>1117.15130783</v>
      </c>
      <c r="C88" s="36">
        <f>SUMIFS(СВЦЭМ!$C$39:$C$782,СВЦЭМ!$A$39:$A$782,$A88,СВЦЭМ!$B$39:$B$782,C$83)+'СЕТ СН'!$H$12+СВЦЭМ!$D$10+'СЕТ СН'!$H$6-'СЕТ СН'!$H$22</f>
        <v>1188.9347891899999</v>
      </c>
      <c r="D88" s="36">
        <f>SUMIFS(СВЦЭМ!$C$39:$C$782,СВЦЭМ!$A$39:$A$782,$A88,СВЦЭМ!$B$39:$B$782,D$83)+'СЕТ СН'!$H$12+СВЦЭМ!$D$10+'СЕТ СН'!$H$6-'СЕТ СН'!$H$22</f>
        <v>1237.2439091599999</v>
      </c>
      <c r="E88" s="36">
        <f>SUMIFS(СВЦЭМ!$C$39:$C$782,СВЦЭМ!$A$39:$A$782,$A88,СВЦЭМ!$B$39:$B$782,E$83)+'СЕТ СН'!$H$12+СВЦЭМ!$D$10+'СЕТ СН'!$H$6-'СЕТ СН'!$H$22</f>
        <v>1240.21426144</v>
      </c>
      <c r="F88" s="36">
        <f>SUMIFS(СВЦЭМ!$C$39:$C$782,СВЦЭМ!$A$39:$A$782,$A88,СВЦЭМ!$B$39:$B$782,F$83)+'СЕТ СН'!$H$12+СВЦЭМ!$D$10+'СЕТ СН'!$H$6-'СЕТ СН'!$H$22</f>
        <v>1237.5621715099999</v>
      </c>
      <c r="G88" s="36">
        <f>SUMIFS(СВЦЭМ!$C$39:$C$782,СВЦЭМ!$A$39:$A$782,$A88,СВЦЭМ!$B$39:$B$782,G$83)+'СЕТ СН'!$H$12+СВЦЭМ!$D$10+'СЕТ СН'!$H$6-'СЕТ СН'!$H$22</f>
        <v>1227.9780598899999</v>
      </c>
      <c r="H88" s="36">
        <f>SUMIFS(СВЦЭМ!$C$39:$C$782,СВЦЭМ!$A$39:$A$782,$A88,СВЦЭМ!$B$39:$B$782,H$83)+'СЕТ СН'!$H$12+СВЦЭМ!$D$10+'СЕТ СН'!$H$6-'СЕТ СН'!$H$22</f>
        <v>1200.17115687</v>
      </c>
      <c r="I88" s="36">
        <f>SUMIFS(СВЦЭМ!$C$39:$C$782,СВЦЭМ!$A$39:$A$782,$A88,СВЦЭМ!$B$39:$B$782,I$83)+'СЕТ СН'!$H$12+СВЦЭМ!$D$10+'СЕТ СН'!$H$6-'СЕТ СН'!$H$22</f>
        <v>1117.07759719</v>
      </c>
      <c r="J88" s="36">
        <f>SUMIFS(СВЦЭМ!$C$39:$C$782,СВЦЭМ!$A$39:$A$782,$A88,СВЦЭМ!$B$39:$B$782,J$83)+'СЕТ СН'!$H$12+СВЦЭМ!$D$10+'СЕТ СН'!$H$6-'СЕТ СН'!$H$22</f>
        <v>1081.25552782</v>
      </c>
      <c r="K88" s="36">
        <f>SUMIFS(СВЦЭМ!$C$39:$C$782,СВЦЭМ!$A$39:$A$782,$A88,СВЦЭМ!$B$39:$B$782,K$83)+'СЕТ СН'!$H$12+СВЦЭМ!$D$10+'СЕТ СН'!$H$6-'СЕТ СН'!$H$22</f>
        <v>1034.08397573</v>
      </c>
      <c r="L88" s="36">
        <f>SUMIFS(СВЦЭМ!$C$39:$C$782,СВЦЭМ!$A$39:$A$782,$A88,СВЦЭМ!$B$39:$B$782,L$83)+'СЕТ СН'!$H$12+СВЦЭМ!$D$10+'СЕТ СН'!$H$6-'СЕТ СН'!$H$22</f>
        <v>1025.1751029299999</v>
      </c>
      <c r="M88" s="36">
        <f>SUMIFS(СВЦЭМ!$C$39:$C$782,СВЦЭМ!$A$39:$A$782,$A88,СВЦЭМ!$B$39:$B$782,M$83)+'СЕТ СН'!$H$12+СВЦЭМ!$D$10+'СЕТ СН'!$H$6-'СЕТ СН'!$H$22</f>
        <v>1035.50434479</v>
      </c>
      <c r="N88" s="36">
        <f>SUMIFS(СВЦЭМ!$C$39:$C$782,СВЦЭМ!$A$39:$A$782,$A88,СВЦЭМ!$B$39:$B$782,N$83)+'СЕТ СН'!$H$12+СВЦЭМ!$D$10+'СЕТ СН'!$H$6-'СЕТ СН'!$H$22</f>
        <v>1071.4932128599999</v>
      </c>
      <c r="O88" s="36">
        <f>SUMIFS(СВЦЭМ!$C$39:$C$782,СВЦЭМ!$A$39:$A$782,$A88,СВЦЭМ!$B$39:$B$782,O$83)+'СЕТ СН'!$H$12+СВЦЭМ!$D$10+'СЕТ СН'!$H$6-'СЕТ СН'!$H$22</f>
        <v>1084.5023280999999</v>
      </c>
      <c r="P88" s="36">
        <f>SUMIFS(СВЦЭМ!$C$39:$C$782,СВЦЭМ!$A$39:$A$782,$A88,СВЦЭМ!$B$39:$B$782,P$83)+'СЕТ СН'!$H$12+СВЦЭМ!$D$10+'СЕТ СН'!$H$6-'СЕТ СН'!$H$22</f>
        <v>1084.9780950299998</v>
      </c>
      <c r="Q88" s="36">
        <f>SUMIFS(СВЦЭМ!$C$39:$C$782,СВЦЭМ!$A$39:$A$782,$A88,СВЦЭМ!$B$39:$B$782,Q$83)+'СЕТ СН'!$H$12+СВЦЭМ!$D$10+'СЕТ СН'!$H$6-'СЕТ СН'!$H$22</f>
        <v>1084.3245530499998</v>
      </c>
      <c r="R88" s="36">
        <f>SUMIFS(СВЦЭМ!$C$39:$C$782,СВЦЭМ!$A$39:$A$782,$A88,СВЦЭМ!$B$39:$B$782,R$83)+'СЕТ СН'!$H$12+СВЦЭМ!$D$10+'СЕТ СН'!$H$6-'СЕТ СН'!$H$22</f>
        <v>1067.4907263600001</v>
      </c>
      <c r="S88" s="36">
        <f>SUMIFS(СВЦЭМ!$C$39:$C$782,СВЦЭМ!$A$39:$A$782,$A88,СВЦЭМ!$B$39:$B$782,S$83)+'СЕТ СН'!$H$12+СВЦЭМ!$D$10+'СЕТ СН'!$H$6-'СЕТ СН'!$H$22</f>
        <v>1058.1243162199999</v>
      </c>
      <c r="T88" s="36">
        <f>SUMIFS(СВЦЭМ!$C$39:$C$782,СВЦЭМ!$A$39:$A$782,$A88,СВЦЭМ!$B$39:$B$782,T$83)+'СЕТ СН'!$H$12+СВЦЭМ!$D$10+'СЕТ СН'!$H$6-'СЕТ СН'!$H$22</f>
        <v>1052.95996616</v>
      </c>
      <c r="U88" s="36">
        <f>SUMIFS(СВЦЭМ!$C$39:$C$782,СВЦЭМ!$A$39:$A$782,$A88,СВЦЭМ!$B$39:$B$782,U$83)+'СЕТ СН'!$H$12+СВЦЭМ!$D$10+'СЕТ СН'!$H$6-'СЕТ СН'!$H$22</f>
        <v>1051.0214578</v>
      </c>
      <c r="V88" s="36">
        <f>SUMIFS(СВЦЭМ!$C$39:$C$782,СВЦЭМ!$A$39:$A$782,$A88,СВЦЭМ!$B$39:$B$782,V$83)+'СЕТ СН'!$H$12+СВЦЭМ!$D$10+'СЕТ СН'!$H$6-'СЕТ СН'!$H$22</f>
        <v>1052.8732258699999</v>
      </c>
      <c r="W88" s="36">
        <f>SUMIFS(СВЦЭМ!$C$39:$C$782,СВЦЭМ!$A$39:$A$782,$A88,СВЦЭМ!$B$39:$B$782,W$83)+'СЕТ СН'!$H$12+СВЦЭМ!$D$10+'СЕТ СН'!$H$6-'СЕТ СН'!$H$22</f>
        <v>1064.00970106</v>
      </c>
      <c r="X88" s="36">
        <f>SUMIFS(СВЦЭМ!$C$39:$C$782,СВЦЭМ!$A$39:$A$782,$A88,СВЦЭМ!$B$39:$B$782,X$83)+'СЕТ СН'!$H$12+СВЦЭМ!$D$10+'СЕТ СН'!$H$6-'СЕТ СН'!$H$22</f>
        <v>1036.61203413</v>
      </c>
      <c r="Y88" s="36">
        <f>SUMIFS(СВЦЭМ!$C$39:$C$782,СВЦЭМ!$A$39:$A$782,$A88,СВЦЭМ!$B$39:$B$782,Y$83)+'СЕТ СН'!$H$12+СВЦЭМ!$D$10+'СЕТ СН'!$H$6-'СЕТ СН'!$H$22</f>
        <v>1078.3937110100001</v>
      </c>
    </row>
    <row r="89" spans="1:25" ht="15.75" x14ac:dyDescent="0.2">
      <c r="A89" s="35">
        <f t="shared" si="2"/>
        <v>44383</v>
      </c>
      <c r="B89" s="36">
        <f>SUMIFS(СВЦЭМ!$C$39:$C$782,СВЦЭМ!$A$39:$A$782,$A89,СВЦЭМ!$B$39:$B$782,B$83)+'СЕТ СН'!$H$12+СВЦЭМ!$D$10+'СЕТ СН'!$H$6-'СЕТ СН'!$H$22</f>
        <v>1119.7607187799999</v>
      </c>
      <c r="C89" s="36">
        <f>SUMIFS(СВЦЭМ!$C$39:$C$782,СВЦЭМ!$A$39:$A$782,$A89,СВЦЭМ!$B$39:$B$782,C$83)+'СЕТ СН'!$H$12+СВЦЭМ!$D$10+'СЕТ СН'!$H$6-'СЕТ СН'!$H$22</f>
        <v>1200.9642700099998</v>
      </c>
      <c r="D89" s="36">
        <f>SUMIFS(СВЦЭМ!$C$39:$C$782,СВЦЭМ!$A$39:$A$782,$A89,СВЦЭМ!$B$39:$B$782,D$83)+'СЕТ СН'!$H$12+СВЦЭМ!$D$10+'СЕТ СН'!$H$6-'СЕТ СН'!$H$22</f>
        <v>1249.3887154199999</v>
      </c>
      <c r="E89" s="36">
        <f>SUMIFS(СВЦЭМ!$C$39:$C$782,СВЦЭМ!$A$39:$A$782,$A89,СВЦЭМ!$B$39:$B$782,E$83)+'СЕТ СН'!$H$12+СВЦЭМ!$D$10+'СЕТ СН'!$H$6-'СЕТ СН'!$H$22</f>
        <v>1257.52542457</v>
      </c>
      <c r="F89" s="36">
        <f>SUMIFS(СВЦЭМ!$C$39:$C$782,СВЦЭМ!$A$39:$A$782,$A89,СВЦЭМ!$B$39:$B$782,F$83)+'СЕТ СН'!$H$12+СВЦЭМ!$D$10+'СЕТ СН'!$H$6-'СЕТ СН'!$H$22</f>
        <v>1260.3276405199999</v>
      </c>
      <c r="G89" s="36">
        <f>SUMIFS(СВЦЭМ!$C$39:$C$782,СВЦЭМ!$A$39:$A$782,$A89,СВЦЭМ!$B$39:$B$782,G$83)+'СЕТ СН'!$H$12+СВЦЭМ!$D$10+'СЕТ СН'!$H$6-'СЕТ СН'!$H$22</f>
        <v>1241.2017772300001</v>
      </c>
      <c r="H89" s="36">
        <f>SUMIFS(СВЦЭМ!$C$39:$C$782,СВЦЭМ!$A$39:$A$782,$A89,СВЦЭМ!$B$39:$B$782,H$83)+'СЕТ СН'!$H$12+СВЦЭМ!$D$10+'СЕТ СН'!$H$6-'СЕТ СН'!$H$22</f>
        <v>1199.52722283</v>
      </c>
      <c r="I89" s="36">
        <f>SUMIFS(СВЦЭМ!$C$39:$C$782,СВЦЭМ!$A$39:$A$782,$A89,СВЦЭМ!$B$39:$B$782,I$83)+'СЕТ СН'!$H$12+СВЦЭМ!$D$10+'СЕТ СН'!$H$6-'СЕТ СН'!$H$22</f>
        <v>1153.7834414399999</v>
      </c>
      <c r="J89" s="36">
        <f>SUMIFS(СВЦЭМ!$C$39:$C$782,СВЦЭМ!$A$39:$A$782,$A89,СВЦЭМ!$B$39:$B$782,J$83)+'СЕТ СН'!$H$12+СВЦЭМ!$D$10+'СЕТ СН'!$H$6-'СЕТ СН'!$H$22</f>
        <v>1084.13359631</v>
      </c>
      <c r="K89" s="36">
        <f>SUMIFS(СВЦЭМ!$C$39:$C$782,СВЦЭМ!$A$39:$A$782,$A89,СВЦЭМ!$B$39:$B$782,K$83)+'СЕТ СН'!$H$12+СВЦЭМ!$D$10+'СЕТ СН'!$H$6-'СЕТ СН'!$H$22</f>
        <v>1023.68252684</v>
      </c>
      <c r="L89" s="36">
        <f>SUMIFS(СВЦЭМ!$C$39:$C$782,СВЦЭМ!$A$39:$A$782,$A89,СВЦЭМ!$B$39:$B$782,L$83)+'СЕТ СН'!$H$12+СВЦЭМ!$D$10+'СЕТ СН'!$H$6-'СЕТ СН'!$H$22</f>
        <v>1013.8619516799999</v>
      </c>
      <c r="M89" s="36">
        <f>SUMIFS(СВЦЭМ!$C$39:$C$782,СВЦЭМ!$A$39:$A$782,$A89,СВЦЭМ!$B$39:$B$782,M$83)+'СЕТ СН'!$H$12+СВЦЭМ!$D$10+'СЕТ СН'!$H$6-'СЕТ СН'!$H$22</f>
        <v>1042.3293436199999</v>
      </c>
      <c r="N89" s="36">
        <f>SUMIFS(СВЦЭМ!$C$39:$C$782,СВЦЭМ!$A$39:$A$782,$A89,СВЦЭМ!$B$39:$B$782,N$83)+'СЕТ СН'!$H$12+СВЦЭМ!$D$10+'СЕТ СН'!$H$6-'СЕТ СН'!$H$22</f>
        <v>1118.16950122</v>
      </c>
      <c r="O89" s="36">
        <f>SUMIFS(СВЦЭМ!$C$39:$C$782,СВЦЭМ!$A$39:$A$782,$A89,СВЦЭМ!$B$39:$B$782,O$83)+'СЕТ СН'!$H$12+СВЦЭМ!$D$10+'СЕТ СН'!$H$6-'СЕТ СН'!$H$22</f>
        <v>1116.0512648699998</v>
      </c>
      <c r="P89" s="36">
        <f>SUMIFS(СВЦЭМ!$C$39:$C$782,СВЦЭМ!$A$39:$A$782,$A89,СВЦЭМ!$B$39:$B$782,P$83)+'СЕТ СН'!$H$12+СВЦЭМ!$D$10+'СЕТ СН'!$H$6-'СЕТ СН'!$H$22</f>
        <v>1120.54390091</v>
      </c>
      <c r="Q89" s="36">
        <f>SUMIFS(СВЦЭМ!$C$39:$C$782,СВЦЭМ!$A$39:$A$782,$A89,СВЦЭМ!$B$39:$B$782,Q$83)+'СЕТ СН'!$H$12+СВЦЭМ!$D$10+'СЕТ СН'!$H$6-'СЕТ СН'!$H$22</f>
        <v>1130.08768246</v>
      </c>
      <c r="R89" s="36">
        <f>SUMIFS(СВЦЭМ!$C$39:$C$782,СВЦЭМ!$A$39:$A$782,$A89,СВЦЭМ!$B$39:$B$782,R$83)+'СЕТ СН'!$H$12+СВЦЭМ!$D$10+'СЕТ СН'!$H$6-'СЕТ СН'!$H$22</f>
        <v>1126.6730940299999</v>
      </c>
      <c r="S89" s="36">
        <f>SUMIFS(СВЦЭМ!$C$39:$C$782,СВЦЭМ!$A$39:$A$782,$A89,СВЦЭМ!$B$39:$B$782,S$83)+'СЕТ СН'!$H$12+СВЦЭМ!$D$10+'СЕТ СН'!$H$6-'СЕТ СН'!$H$22</f>
        <v>1102.7001252699999</v>
      </c>
      <c r="T89" s="36">
        <f>SUMIFS(СВЦЭМ!$C$39:$C$782,СВЦЭМ!$A$39:$A$782,$A89,СВЦЭМ!$B$39:$B$782,T$83)+'СЕТ СН'!$H$12+СВЦЭМ!$D$10+'СЕТ СН'!$H$6-'СЕТ СН'!$H$22</f>
        <v>1097.8427525099999</v>
      </c>
      <c r="U89" s="36">
        <f>SUMIFS(СВЦЭМ!$C$39:$C$782,СВЦЭМ!$A$39:$A$782,$A89,СВЦЭМ!$B$39:$B$782,U$83)+'СЕТ СН'!$H$12+СВЦЭМ!$D$10+'СЕТ СН'!$H$6-'СЕТ СН'!$H$22</f>
        <v>1060.29658911</v>
      </c>
      <c r="V89" s="36">
        <f>SUMIFS(СВЦЭМ!$C$39:$C$782,СВЦЭМ!$A$39:$A$782,$A89,СВЦЭМ!$B$39:$B$782,V$83)+'СЕТ СН'!$H$12+СВЦЭМ!$D$10+'СЕТ СН'!$H$6-'СЕТ СН'!$H$22</f>
        <v>1048.3572935899999</v>
      </c>
      <c r="W89" s="36">
        <f>SUMIFS(СВЦЭМ!$C$39:$C$782,СВЦЭМ!$A$39:$A$782,$A89,СВЦЭМ!$B$39:$B$782,W$83)+'СЕТ СН'!$H$12+СВЦЭМ!$D$10+'СЕТ СН'!$H$6-'СЕТ СН'!$H$22</f>
        <v>1057.80940672</v>
      </c>
      <c r="X89" s="36">
        <f>SUMIFS(СВЦЭМ!$C$39:$C$782,СВЦЭМ!$A$39:$A$782,$A89,СВЦЭМ!$B$39:$B$782,X$83)+'СЕТ СН'!$H$12+СВЦЭМ!$D$10+'СЕТ СН'!$H$6-'СЕТ СН'!$H$22</f>
        <v>1121.7166433</v>
      </c>
      <c r="Y89" s="36">
        <f>SUMIFS(СВЦЭМ!$C$39:$C$782,СВЦЭМ!$A$39:$A$782,$A89,СВЦЭМ!$B$39:$B$782,Y$83)+'СЕТ СН'!$H$12+СВЦЭМ!$D$10+'СЕТ СН'!$H$6-'СЕТ СН'!$H$22</f>
        <v>1234.75927267</v>
      </c>
    </row>
    <row r="90" spans="1:25" ht="15.75" x14ac:dyDescent="0.2">
      <c r="A90" s="35">
        <f t="shared" si="2"/>
        <v>44384</v>
      </c>
      <c r="B90" s="36">
        <f>SUMIFS(СВЦЭМ!$C$39:$C$782,СВЦЭМ!$A$39:$A$782,$A90,СВЦЭМ!$B$39:$B$782,B$83)+'СЕТ СН'!$H$12+СВЦЭМ!$D$10+'СЕТ СН'!$H$6-'СЕТ СН'!$H$22</f>
        <v>1163.82661207</v>
      </c>
      <c r="C90" s="36">
        <f>SUMIFS(СВЦЭМ!$C$39:$C$782,СВЦЭМ!$A$39:$A$782,$A90,СВЦЭМ!$B$39:$B$782,C$83)+'СЕТ СН'!$H$12+СВЦЭМ!$D$10+'СЕТ СН'!$H$6-'СЕТ СН'!$H$22</f>
        <v>1231.6715945399999</v>
      </c>
      <c r="D90" s="36">
        <f>SUMIFS(СВЦЭМ!$C$39:$C$782,СВЦЭМ!$A$39:$A$782,$A90,СВЦЭМ!$B$39:$B$782,D$83)+'СЕТ СН'!$H$12+СВЦЭМ!$D$10+'СЕТ СН'!$H$6-'СЕТ СН'!$H$22</f>
        <v>1276.5689339399999</v>
      </c>
      <c r="E90" s="36">
        <f>SUMIFS(СВЦЭМ!$C$39:$C$782,СВЦЭМ!$A$39:$A$782,$A90,СВЦЭМ!$B$39:$B$782,E$83)+'СЕТ СН'!$H$12+СВЦЭМ!$D$10+'СЕТ СН'!$H$6-'СЕТ СН'!$H$22</f>
        <v>1275.90355791</v>
      </c>
      <c r="F90" s="36">
        <f>SUMIFS(СВЦЭМ!$C$39:$C$782,СВЦЭМ!$A$39:$A$782,$A90,СВЦЭМ!$B$39:$B$782,F$83)+'СЕТ СН'!$H$12+СВЦЭМ!$D$10+'СЕТ СН'!$H$6-'СЕТ СН'!$H$22</f>
        <v>1283.8311845000001</v>
      </c>
      <c r="G90" s="36">
        <f>SUMIFS(СВЦЭМ!$C$39:$C$782,СВЦЭМ!$A$39:$A$782,$A90,СВЦЭМ!$B$39:$B$782,G$83)+'СЕТ СН'!$H$12+СВЦЭМ!$D$10+'СЕТ СН'!$H$6-'СЕТ СН'!$H$22</f>
        <v>1274.8340714999999</v>
      </c>
      <c r="H90" s="36">
        <f>SUMIFS(СВЦЭМ!$C$39:$C$782,СВЦЭМ!$A$39:$A$782,$A90,СВЦЭМ!$B$39:$B$782,H$83)+'СЕТ СН'!$H$12+СВЦЭМ!$D$10+'СЕТ СН'!$H$6-'СЕТ СН'!$H$22</f>
        <v>1237.35280463</v>
      </c>
      <c r="I90" s="36">
        <f>SUMIFS(СВЦЭМ!$C$39:$C$782,СВЦЭМ!$A$39:$A$782,$A90,СВЦЭМ!$B$39:$B$782,I$83)+'СЕТ СН'!$H$12+СВЦЭМ!$D$10+'СЕТ СН'!$H$6-'СЕТ СН'!$H$22</f>
        <v>1161.7258374399999</v>
      </c>
      <c r="J90" s="36">
        <f>SUMIFS(СВЦЭМ!$C$39:$C$782,СВЦЭМ!$A$39:$A$782,$A90,СВЦЭМ!$B$39:$B$782,J$83)+'СЕТ СН'!$H$12+СВЦЭМ!$D$10+'СЕТ СН'!$H$6-'СЕТ СН'!$H$22</f>
        <v>1084.7006972300001</v>
      </c>
      <c r="K90" s="36">
        <f>SUMIFS(СВЦЭМ!$C$39:$C$782,СВЦЭМ!$A$39:$A$782,$A90,СВЦЭМ!$B$39:$B$782,K$83)+'СЕТ СН'!$H$12+СВЦЭМ!$D$10+'СЕТ СН'!$H$6-'СЕТ СН'!$H$22</f>
        <v>1064.19219957</v>
      </c>
      <c r="L90" s="36">
        <f>SUMIFS(СВЦЭМ!$C$39:$C$782,СВЦЭМ!$A$39:$A$782,$A90,СВЦЭМ!$B$39:$B$782,L$83)+'СЕТ СН'!$H$12+СВЦЭМ!$D$10+'СЕТ СН'!$H$6-'СЕТ СН'!$H$22</f>
        <v>1072.7520450099998</v>
      </c>
      <c r="M90" s="36">
        <f>SUMIFS(СВЦЭМ!$C$39:$C$782,СВЦЭМ!$A$39:$A$782,$A90,СВЦЭМ!$B$39:$B$782,M$83)+'СЕТ СН'!$H$12+СВЦЭМ!$D$10+'СЕТ СН'!$H$6-'СЕТ СН'!$H$22</f>
        <v>1099.19545518</v>
      </c>
      <c r="N90" s="36">
        <f>SUMIFS(СВЦЭМ!$C$39:$C$782,СВЦЭМ!$A$39:$A$782,$A90,СВЦЭМ!$B$39:$B$782,N$83)+'СЕТ СН'!$H$12+СВЦЭМ!$D$10+'СЕТ СН'!$H$6-'СЕТ СН'!$H$22</f>
        <v>1118.1195422199999</v>
      </c>
      <c r="O90" s="36">
        <f>SUMIFS(СВЦЭМ!$C$39:$C$782,СВЦЭМ!$A$39:$A$782,$A90,СВЦЭМ!$B$39:$B$782,O$83)+'СЕТ СН'!$H$12+СВЦЭМ!$D$10+'СЕТ СН'!$H$6-'СЕТ СН'!$H$22</f>
        <v>1122.93609685</v>
      </c>
      <c r="P90" s="36">
        <f>SUMIFS(СВЦЭМ!$C$39:$C$782,СВЦЭМ!$A$39:$A$782,$A90,СВЦЭМ!$B$39:$B$782,P$83)+'СЕТ СН'!$H$12+СВЦЭМ!$D$10+'СЕТ СН'!$H$6-'СЕТ СН'!$H$22</f>
        <v>1131.0586813800001</v>
      </c>
      <c r="Q90" s="36">
        <f>SUMIFS(СВЦЭМ!$C$39:$C$782,СВЦЭМ!$A$39:$A$782,$A90,СВЦЭМ!$B$39:$B$782,Q$83)+'СЕТ СН'!$H$12+СВЦЭМ!$D$10+'СЕТ СН'!$H$6-'СЕТ СН'!$H$22</f>
        <v>1148.3120341899998</v>
      </c>
      <c r="R90" s="36">
        <f>SUMIFS(СВЦЭМ!$C$39:$C$782,СВЦЭМ!$A$39:$A$782,$A90,СВЦЭМ!$B$39:$B$782,R$83)+'СЕТ СН'!$H$12+СВЦЭМ!$D$10+'СЕТ СН'!$H$6-'СЕТ СН'!$H$22</f>
        <v>1146.32044281</v>
      </c>
      <c r="S90" s="36">
        <f>SUMIFS(СВЦЭМ!$C$39:$C$782,СВЦЭМ!$A$39:$A$782,$A90,СВЦЭМ!$B$39:$B$782,S$83)+'СЕТ СН'!$H$12+СВЦЭМ!$D$10+'СЕТ СН'!$H$6-'СЕТ СН'!$H$22</f>
        <v>1112.92997206</v>
      </c>
      <c r="T90" s="36">
        <f>SUMIFS(СВЦЭМ!$C$39:$C$782,СВЦЭМ!$A$39:$A$782,$A90,СВЦЭМ!$B$39:$B$782,T$83)+'СЕТ СН'!$H$12+СВЦЭМ!$D$10+'СЕТ СН'!$H$6-'СЕТ СН'!$H$22</f>
        <v>1074.4637573499999</v>
      </c>
      <c r="U90" s="36">
        <f>SUMIFS(СВЦЭМ!$C$39:$C$782,СВЦЭМ!$A$39:$A$782,$A90,СВЦЭМ!$B$39:$B$782,U$83)+'СЕТ СН'!$H$12+СВЦЭМ!$D$10+'СЕТ СН'!$H$6-'СЕТ СН'!$H$22</f>
        <v>1068.0544397799999</v>
      </c>
      <c r="V90" s="36">
        <f>SUMIFS(СВЦЭМ!$C$39:$C$782,СВЦЭМ!$A$39:$A$782,$A90,СВЦЭМ!$B$39:$B$782,V$83)+'СЕТ СН'!$H$12+СВЦЭМ!$D$10+'СЕТ СН'!$H$6-'СЕТ СН'!$H$22</f>
        <v>1063.39353185</v>
      </c>
      <c r="W90" s="36">
        <f>SUMIFS(СВЦЭМ!$C$39:$C$782,СВЦЭМ!$A$39:$A$782,$A90,СВЦЭМ!$B$39:$B$782,W$83)+'СЕТ СН'!$H$12+СВЦЭМ!$D$10+'СЕТ СН'!$H$6-'СЕТ СН'!$H$22</f>
        <v>1052.48043383</v>
      </c>
      <c r="X90" s="36">
        <f>SUMIFS(СВЦЭМ!$C$39:$C$782,СВЦЭМ!$A$39:$A$782,$A90,СВЦЭМ!$B$39:$B$782,X$83)+'СЕТ СН'!$H$12+СВЦЭМ!$D$10+'СЕТ СН'!$H$6-'СЕТ СН'!$H$22</f>
        <v>1050.0075024999999</v>
      </c>
      <c r="Y90" s="36">
        <f>SUMIFS(СВЦЭМ!$C$39:$C$782,СВЦЭМ!$A$39:$A$782,$A90,СВЦЭМ!$B$39:$B$782,Y$83)+'СЕТ СН'!$H$12+СВЦЭМ!$D$10+'СЕТ СН'!$H$6-'СЕТ СН'!$H$22</f>
        <v>1038.5539129399999</v>
      </c>
    </row>
    <row r="91" spans="1:25" ht="15.75" x14ac:dyDescent="0.2">
      <c r="A91" s="35">
        <f t="shared" si="2"/>
        <v>44385</v>
      </c>
      <c r="B91" s="36">
        <f>SUMIFS(СВЦЭМ!$C$39:$C$782,СВЦЭМ!$A$39:$A$782,$A91,СВЦЭМ!$B$39:$B$782,B$83)+'СЕТ СН'!$H$12+СВЦЭМ!$D$10+'СЕТ СН'!$H$6-'СЕТ СН'!$H$22</f>
        <v>1116.89247671</v>
      </c>
      <c r="C91" s="36">
        <f>SUMIFS(СВЦЭМ!$C$39:$C$782,СВЦЭМ!$A$39:$A$782,$A91,СВЦЭМ!$B$39:$B$782,C$83)+'СЕТ СН'!$H$12+СВЦЭМ!$D$10+'СЕТ СН'!$H$6-'СЕТ СН'!$H$22</f>
        <v>1213.4054868799999</v>
      </c>
      <c r="D91" s="36">
        <f>SUMIFS(СВЦЭМ!$C$39:$C$782,СВЦЭМ!$A$39:$A$782,$A91,СВЦЭМ!$B$39:$B$782,D$83)+'СЕТ СН'!$H$12+СВЦЭМ!$D$10+'СЕТ СН'!$H$6-'СЕТ СН'!$H$22</f>
        <v>1255.30921885</v>
      </c>
      <c r="E91" s="36">
        <f>SUMIFS(СВЦЭМ!$C$39:$C$782,СВЦЭМ!$A$39:$A$782,$A91,СВЦЭМ!$B$39:$B$782,E$83)+'СЕТ СН'!$H$12+СВЦЭМ!$D$10+'СЕТ СН'!$H$6-'СЕТ СН'!$H$22</f>
        <v>1274.27789108</v>
      </c>
      <c r="F91" s="36">
        <f>SUMIFS(СВЦЭМ!$C$39:$C$782,СВЦЭМ!$A$39:$A$782,$A91,СВЦЭМ!$B$39:$B$782,F$83)+'СЕТ СН'!$H$12+СВЦЭМ!$D$10+'СЕТ СН'!$H$6-'СЕТ СН'!$H$22</f>
        <v>1268.9817598899999</v>
      </c>
      <c r="G91" s="36">
        <f>SUMIFS(СВЦЭМ!$C$39:$C$782,СВЦЭМ!$A$39:$A$782,$A91,СВЦЭМ!$B$39:$B$782,G$83)+'СЕТ СН'!$H$12+СВЦЭМ!$D$10+'СЕТ СН'!$H$6-'СЕТ СН'!$H$22</f>
        <v>1260.5100158999999</v>
      </c>
      <c r="H91" s="36">
        <f>SUMIFS(СВЦЭМ!$C$39:$C$782,СВЦЭМ!$A$39:$A$782,$A91,СВЦЭМ!$B$39:$B$782,H$83)+'СЕТ СН'!$H$12+СВЦЭМ!$D$10+'СЕТ СН'!$H$6-'СЕТ СН'!$H$22</f>
        <v>1224.7539550699998</v>
      </c>
      <c r="I91" s="36">
        <f>SUMIFS(СВЦЭМ!$C$39:$C$782,СВЦЭМ!$A$39:$A$782,$A91,СВЦЭМ!$B$39:$B$782,I$83)+'СЕТ СН'!$H$12+СВЦЭМ!$D$10+'СЕТ СН'!$H$6-'СЕТ СН'!$H$22</f>
        <v>1175.97806072</v>
      </c>
      <c r="J91" s="36">
        <f>SUMIFS(СВЦЭМ!$C$39:$C$782,СВЦЭМ!$A$39:$A$782,$A91,СВЦЭМ!$B$39:$B$782,J$83)+'СЕТ СН'!$H$12+СВЦЭМ!$D$10+'СЕТ СН'!$H$6-'СЕТ СН'!$H$22</f>
        <v>1115.9053159</v>
      </c>
      <c r="K91" s="36">
        <f>SUMIFS(СВЦЭМ!$C$39:$C$782,СВЦЭМ!$A$39:$A$782,$A91,СВЦЭМ!$B$39:$B$782,K$83)+'СЕТ СН'!$H$12+СВЦЭМ!$D$10+'СЕТ СН'!$H$6-'СЕТ СН'!$H$22</f>
        <v>1077.4688616399999</v>
      </c>
      <c r="L91" s="36">
        <f>SUMIFS(СВЦЭМ!$C$39:$C$782,СВЦЭМ!$A$39:$A$782,$A91,СВЦЭМ!$B$39:$B$782,L$83)+'СЕТ СН'!$H$12+СВЦЭМ!$D$10+'СЕТ СН'!$H$6-'СЕТ СН'!$H$22</f>
        <v>1080.65803329</v>
      </c>
      <c r="M91" s="36">
        <f>SUMIFS(СВЦЭМ!$C$39:$C$782,СВЦЭМ!$A$39:$A$782,$A91,СВЦЭМ!$B$39:$B$782,M$83)+'СЕТ СН'!$H$12+СВЦЭМ!$D$10+'СЕТ СН'!$H$6-'СЕТ СН'!$H$22</f>
        <v>1096.5240092199999</v>
      </c>
      <c r="N91" s="36">
        <f>SUMIFS(СВЦЭМ!$C$39:$C$782,СВЦЭМ!$A$39:$A$782,$A91,СВЦЭМ!$B$39:$B$782,N$83)+'СЕТ СН'!$H$12+СВЦЭМ!$D$10+'СЕТ СН'!$H$6-'СЕТ СН'!$H$22</f>
        <v>1128.8495058399999</v>
      </c>
      <c r="O91" s="36">
        <f>SUMIFS(СВЦЭМ!$C$39:$C$782,СВЦЭМ!$A$39:$A$782,$A91,СВЦЭМ!$B$39:$B$782,O$83)+'СЕТ СН'!$H$12+СВЦЭМ!$D$10+'СЕТ СН'!$H$6-'СЕТ СН'!$H$22</f>
        <v>1141.0407851800001</v>
      </c>
      <c r="P91" s="36">
        <f>SUMIFS(СВЦЭМ!$C$39:$C$782,СВЦЭМ!$A$39:$A$782,$A91,СВЦЭМ!$B$39:$B$782,P$83)+'СЕТ СН'!$H$12+СВЦЭМ!$D$10+'СЕТ СН'!$H$6-'СЕТ СН'!$H$22</f>
        <v>1167.5705224199999</v>
      </c>
      <c r="Q91" s="36">
        <f>SUMIFS(СВЦЭМ!$C$39:$C$782,СВЦЭМ!$A$39:$A$782,$A91,СВЦЭМ!$B$39:$B$782,Q$83)+'СЕТ СН'!$H$12+СВЦЭМ!$D$10+'СЕТ СН'!$H$6-'СЕТ СН'!$H$22</f>
        <v>1130.81571244</v>
      </c>
      <c r="R91" s="36">
        <f>SUMIFS(СВЦЭМ!$C$39:$C$782,СВЦЭМ!$A$39:$A$782,$A91,СВЦЭМ!$B$39:$B$782,R$83)+'СЕТ СН'!$H$12+СВЦЭМ!$D$10+'СЕТ СН'!$H$6-'СЕТ СН'!$H$22</f>
        <v>1127.38479398</v>
      </c>
      <c r="S91" s="36">
        <f>SUMIFS(СВЦЭМ!$C$39:$C$782,СВЦЭМ!$A$39:$A$782,$A91,СВЦЭМ!$B$39:$B$782,S$83)+'СЕТ СН'!$H$12+СВЦЭМ!$D$10+'СЕТ СН'!$H$6-'СЕТ СН'!$H$22</f>
        <v>1106.1519970100001</v>
      </c>
      <c r="T91" s="36">
        <f>SUMIFS(СВЦЭМ!$C$39:$C$782,СВЦЭМ!$A$39:$A$782,$A91,СВЦЭМ!$B$39:$B$782,T$83)+'СЕТ СН'!$H$12+СВЦЭМ!$D$10+'СЕТ СН'!$H$6-'СЕТ СН'!$H$22</f>
        <v>1074.74860829</v>
      </c>
      <c r="U91" s="36">
        <f>SUMIFS(СВЦЭМ!$C$39:$C$782,СВЦЭМ!$A$39:$A$782,$A91,СВЦЭМ!$B$39:$B$782,U$83)+'СЕТ СН'!$H$12+СВЦЭМ!$D$10+'СЕТ СН'!$H$6-'СЕТ СН'!$H$22</f>
        <v>1056.0795754399999</v>
      </c>
      <c r="V91" s="36">
        <f>SUMIFS(СВЦЭМ!$C$39:$C$782,СВЦЭМ!$A$39:$A$782,$A91,СВЦЭМ!$B$39:$B$782,V$83)+'СЕТ СН'!$H$12+СВЦЭМ!$D$10+'СЕТ СН'!$H$6-'СЕТ СН'!$H$22</f>
        <v>1052.3031106199999</v>
      </c>
      <c r="W91" s="36">
        <f>SUMIFS(СВЦЭМ!$C$39:$C$782,СВЦЭМ!$A$39:$A$782,$A91,СВЦЭМ!$B$39:$B$782,W$83)+'СЕТ СН'!$H$12+СВЦЭМ!$D$10+'СЕТ СН'!$H$6-'СЕТ СН'!$H$22</f>
        <v>1053.95092361</v>
      </c>
      <c r="X91" s="36">
        <f>SUMIFS(СВЦЭМ!$C$39:$C$782,СВЦЭМ!$A$39:$A$782,$A91,СВЦЭМ!$B$39:$B$782,X$83)+'СЕТ СН'!$H$12+СВЦЭМ!$D$10+'СЕТ СН'!$H$6-'СЕТ СН'!$H$22</f>
        <v>1060.6446092799999</v>
      </c>
      <c r="Y91" s="36">
        <f>SUMIFS(СВЦЭМ!$C$39:$C$782,СВЦЭМ!$A$39:$A$782,$A91,СВЦЭМ!$B$39:$B$782,Y$83)+'СЕТ СН'!$H$12+СВЦЭМ!$D$10+'СЕТ СН'!$H$6-'СЕТ СН'!$H$22</f>
        <v>1111.6623724399999</v>
      </c>
    </row>
    <row r="92" spans="1:25" ht="15.75" x14ac:dyDescent="0.2">
      <c r="A92" s="35">
        <f t="shared" si="2"/>
        <v>44386</v>
      </c>
      <c r="B92" s="36">
        <f>SUMIFS(СВЦЭМ!$C$39:$C$782,СВЦЭМ!$A$39:$A$782,$A92,СВЦЭМ!$B$39:$B$782,B$83)+'СЕТ СН'!$H$12+СВЦЭМ!$D$10+'СЕТ СН'!$H$6-'СЕТ СН'!$H$22</f>
        <v>1203.8094905099999</v>
      </c>
      <c r="C92" s="36">
        <f>SUMIFS(СВЦЭМ!$C$39:$C$782,СВЦЭМ!$A$39:$A$782,$A92,СВЦЭМ!$B$39:$B$782,C$83)+'СЕТ СН'!$H$12+СВЦЭМ!$D$10+'СЕТ СН'!$H$6-'СЕТ СН'!$H$22</f>
        <v>1298.9324371499999</v>
      </c>
      <c r="D92" s="36">
        <f>SUMIFS(СВЦЭМ!$C$39:$C$782,СВЦЭМ!$A$39:$A$782,$A92,СВЦЭМ!$B$39:$B$782,D$83)+'СЕТ СН'!$H$12+СВЦЭМ!$D$10+'СЕТ СН'!$H$6-'СЕТ СН'!$H$22</f>
        <v>1329.38869628</v>
      </c>
      <c r="E92" s="36">
        <f>SUMIFS(СВЦЭМ!$C$39:$C$782,СВЦЭМ!$A$39:$A$782,$A92,СВЦЭМ!$B$39:$B$782,E$83)+'СЕТ СН'!$H$12+СВЦЭМ!$D$10+'СЕТ СН'!$H$6-'СЕТ СН'!$H$22</f>
        <v>1354.8526291400001</v>
      </c>
      <c r="F92" s="36">
        <f>SUMIFS(СВЦЭМ!$C$39:$C$782,СВЦЭМ!$A$39:$A$782,$A92,СВЦЭМ!$B$39:$B$782,F$83)+'СЕТ СН'!$H$12+СВЦЭМ!$D$10+'СЕТ СН'!$H$6-'СЕТ СН'!$H$22</f>
        <v>1349.4912951700001</v>
      </c>
      <c r="G92" s="36">
        <f>SUMIFS(СВЦЭМ!$C$39:$C$782,СВЦЭМ!$A$39:$A$782,$A92,СВЦЭМ!$B$39:$B$782,G$83)+'СЕТ СН'!$H$12+СВЦЭМ!$D$10+'СЕТ СН'!$H$6-'СЕТ СН'!$H$22</f>
        <v>1324.2543770300001</v>
      </c>
      <c r="H92" s="36">
        <f>SUMIFS(СВЦЭМ!$C$39:$C$782,СВЦЭМ!$A$39:$A$782,$A92,СВЦЭМ!$B$39:$B$782,H$83)+'СЕТ СН'!$H$12+СВЦЭМ!$D$10+'СЕТ СН'!$H$6-'СЕТ СН'!$H$22</f>
        <v>1276.3120188399998</v>
      </c>
      <c r="I92" s="36">
        <f>SUMIFS(СВЦЭМ!$C$39:$C$782,СВЦЭМ!$A$39:$A$782,$A92,СВЦЭМ!$B$39:$B$782,I$83)+'СЕТ СН'!$H$12+СВЦЭМ!$D$10+'СЕТ СН'!$H$6-'СЕТ СН'!$H$22</f>
        <v>1189.0340801499999</v>
      </c>
      <c r="J92" s="36">
        <f>SUMIFS(СВЦЭМ!$C$39:$C$782,СВЦЭМ!$A$39:$A$782,$A92,СВЦЭМ!$B$39:$B$782,J$83)+'СЕТ СН'!$H$12+СВЦЭМ!$D$10+'СЕТ СН'!$H$6-'СЕТ СН'!$H$22</f>
        <v>1110.2178378900001</v>
      </c>
      <c r="K92" s="36">
        <f>SUMIFS(СВЦЭМ!$C$39:$C$782,СВЦЭМ!$A$39:$A$782,$A92,СВЦЭМ!$B$39:$B$782,K$83)+'СЕТ СН'!$H$12+СВЦЭМ!$D$10+'СЕТ СН'!$H$6-'СЕТ СН'!$H$22</f>
        <v>1083.6153415599999</v>
      </c>
      <c r="L92" s="36">
        <f>SUMIFS(СВЦЭМ!$C$39:$C$782,СВЦЭМ!$A$39:$A$782,$A92,СВЦЭМ!$B$39:$B$782,L$83)+'СЕТ СН'!$H$12+СВЦЭМ!$D$10+'СЕТ СН'!$H$6-'СЕТ СН'!$H$22</f>
        <v>1061.1583865699999</v>
      </c>
      <c r="M92" s="36">
        <f>SUMIFS(СВЦЭМ!$C$39:$C$782,СВЦЭМ!$A$39:$A$782,$A92,СВЦЭМ!$B$39:$B$782,M$83)+'СЕТ СН'!$H$12+СВЦЭМ!$D$10+'СЕТ СН'!$H$6-'СЕТ СН'!$H$22</f>
        <v>1069.3668794799999</v>
      </c>
      <c r="N92" s="36">
        <f>SUMIFS(СВЦЭМ!$C$39:$C$782,СВЦЭМ!$A$39:$A$782,$A92,СВЦЭМ!$B$39:$B$782,N$83)+'СЕТ СН'!$H$12+СВЦЭМ!$D$10+'СЕТ СН'!$H$6-'СЕТ СН'!$H$22</f>
        <v>1095.49599741</v>
      </c>
      <c r="O92" s="36">
        <f>SUMIFS(СВЦЭМ!$C$39:$C$782,СВЦЭМ!$A$39:$A$782,$A92,СВЦЭМ!$B$39:$B$782,O$83)+'СЕТ СН'!$H$12+СВЦЭМ!$D$10+'СЕТ СН'!$H$6-'СЕТ СН'!$H$22</f>
        <v>1100.70923294</v>
      </c>
      <c r="P92" s="36">
        <f>SUMIFS(СВЦЭМ!$C$39:$C$782,СВЦЭМ!$A$39:$A$782,$A92,СВЦЭМ!$B$39:$B$782,P$83)+'СЕТ СН'!$H$12+СВЦЭМ!$D$10+'СЕТ СН'!$H$6-'СЕТ СН'!$H$22</f>
        <v>1107.5884218199999</v>
      </c>
      <c r="Q92" s="36">
        <f>SUMIFS(СВЦЭМ!$C$39:$C$782,СВЦЭМ!$A$39:$A$782,$A92,СВЦЭМ!$B$39:$B$782,Q$83)+'СЕТ СН'!$H$12+СВЦЭМ!$D$10+'СЕТ СН'!$H$6-'СЕТ СН'!$H$22</f>
        <v>1109.6405551799999</v>
      </c>
      <c r="R92" s="36">
        <f>SUMIFS(СВЦЭМ!$C$39:$C$782,СВЦЭМ!$A$39:$A$782,$A92,СВЦЭМ!$B$39:$B$782,R$83)+'СЕТ СН'!$H$12+СВЦЭМ!$D$10+'СЕТ СН'!$H$6-'СЕТ СН'!$H$22</f>
        <v>1100.16175406</v>
      </c>
      <c r="S92" s="36">
        <f>SUMIFS(СВЦЭМ!$C$39:$C$782,СВЦЭМ!$A$39:$A$782,$A92,СВЦЭМ!$B$39:$B$782,S$83)+'СЕТ СН'!$H$12+СВЦЭМ!$D$10+'СЕТ СН'!$H$6-'СЕТ СН'!$H$22</f>
        <v>1091.0808543099999</v>
      </c>
      <c r="T92" s="36">
        <f>SUMIFS(СВЦЭМ!$C$39:$C$782,СВЦЭМ!$A$39:$A$782,$A92,СВЦЭМ!$B$39:$B$782,T$83)+'СЕТ СН'!$H$12+СВЦЭМ!$D$10+'СЕТ СН'!$H$6-'СЕТ СН'!$H$22</f>
        <v>1070.4736481899999</v>
      </c>
      <c r="U92" s="36">
        <f>SUMIFS(СВЦЭМ!$C$39:$C$782,СВЦЭМ!$A$39:$A$782,$A92,СВЦЭМ!$B$39:$B$782,U$83)+'СЕТ СН'!$H$12+СВЦЭМ!$D$10+'СЕТ СН'!$H$6-'СЕТ СН'!$H$22</f>
        <v>1053.3866376199999</v>
      </c>
      <c r="V92" s="36">
        <f>SUMIFS(СВЦЭМ!$C$39:$C$782,СВЦЭМ!$A$39:$A$782,$A92,СВЦЭМ!$B$39:$B$782,V$83)+'СЕТ СН'!$H$12+СВЦЭМ!$D$10+'СЕТ СН'!$H$6-'СЕТ СН'!$H$22</f>
        <v>1037.9113972999999</v>
      </c>
      <c r="W92" s="36">
        <f>SUMIFS(СВЦЭМ!$C$39:$C$782,СВЦЭМ!$A$39:$A$782,$A92,СВЦЭМ!$B$39:$B$782,W$83)+'СЕТ СН'!$H$12+СВЦЭМ!$D$10+'СЕТ СН'!$H$6-'СЕТ СН'!$H$22</f>
        <v>1054.79810084</v>
      </c>
      <c r="X92" s="36">
        <f>SUMIFS(СВЦЭМ!$C$39:$C$782,СВЦЭМ!$A$39:$A$782,$A92,СВЦЭМ!$B$39:$B$782,X$83)+'СЕТ СН'!$H$12+СВЦЭМ!$D$10+'СЕТ СН'!$H$6-'СЕТ СН'!$H$22</f>
        <v>1040.2286024699999</v>
      </c>
      <c r="Y92" s="36">
        <f>SUMIFS(СВЦЭМ!$C$39:$C$782,СВЦЭМ!$A$39:$A$782,$A92,СВЦЭМ!$B$39:$B$782,Y$83)+'СЕТ СН'!$H$12+СВЦЭМ!$D$10+'СЕТ СН'!$H$6-'СЕТ СН'!$H$22</f>
        <v>1058.15349079</v>
      </c>
    </row>
    <row r="93" spans="1:25" ht="15.75" x14ac:dyDescent="0.2">
      <c r="A93" s="35">
        <f t="shared" si="2"/>
        <v>44387</v>
      </c>
      <c r="B93" s="36">
        <f>SUMIFS(СВЦЭМ!$C$39:$C$782,СВЦЭМ!$A$39:$A$782,$A93,СВЦЭМ!$B$39:$B$782,B$83)+'СЕТ СН'!$H$12+СВЦЭМ!$D$10+'СЕТ СН'!$H$6-'СЕТ СН'!$H$22</f>
        <v>1137.97212661</v>
      </c>
      <c r="C93" s="36">
        <f>SUMIFS(СВЦЭМ!$C$39:$C$782,СВЦЭМ!$A$39:$A$782,$A93,СВЦЭМ!$B$39:$B$782,C$83)+'СЕТ СН'!$H$12+СВЦЭМ!$D$10+'СЕТ СН'!$H$6-'СЕТ СН'!$H$22</f>
        <v>1200.4997354499999</v>
      </c>
      <c r="D93" s="36">
        <f>SUMIFS(СВЦЭМ!$C$39:$C$782,СВЦЭМ!$A$39:$A$782,$A93,СВЦЭМ!$B$39:$B$782,D$83)+'СЕТ СН'!$H$12+СВЦЭМ!$D$10+'СЕТ СН'!$H$6-'СЕТ СН'!$H$22</f>
        <v>1234.4072731599999</v>
      </c>
      <c r="E93" s="36">
        <f>SUMIFS(СВЦЭМ!$C$39:$C$782,СВЦЭМ!$A$39:$A$782,$A93,СВЦЭМ!$B$39:$B$782,E$83)+'СЕТ СН'!$H$12+СВЦЭМ!$D$10+'СЕТ СН'!$H$6-'СЕТ СН'!$H$22</f>
        <v>1244.50701983</v>
      </c>
      <c r="F93" s="36">
        <f>SUMIFS(СВЦЭМ!$C$39:$C$782,СВЦЭМ!$A$39:$A$782,$A93,СВЦЭМ!$B$39:$B$782,F$83)+'СЕТ СН'!$H$12+СВЦЭМ!$D$10+'СЕТ СН'!$H$6-'СЕТ СН'!$H$22</f>
        <v>1251.79624747</v>
      </c>
      <c r="G93" s="36">
        <f>SUMIFS(СВЦЭМ!$C$39:$C$782,СВЦЭМ!$A$39:$A$782,$A93,СВЦЭМ!$B$39:$B$782,G$83)+'СЕТ СН'!$H$12+СВЦЭМ!$D$10+'СЕТ СН'!$H$6-'СЕТ СН'!$H$22</f>
        <v>1237.8183172699999</v>
      </c>
      <c r="H93" s="36">
        <f>SUMIFS(СВЦЭМ!$C$39:$C$782,СВЦЭМ!$A$39:$A$782,$A93,СВЦЭМ!$B$39:$B$782,H$83)+'СЕТ СН'!$H$12+СВЦЭМ!$D$10+'СЕТ СН'!$H$6-'СЕТ СН'!$H$22</f>
        <v>1223.60717034</v>
      </c>
      <c r="I93" s="36">
        <f>SUMIFS(СВЦЭМ!$C$39:$C$782,СВЦЭМ!$A$39:$A$782,$A93,СВЦЭМ!$B$39:$B$782,I$83)+'СЕТ СН'!$H$12+СВЦЭМ!$D$10+'СЕТ СН'!$H$6-'СЕТ СН'!$H$22</f>
        <v>1161.8022920999999</v>
      </c>
      <c r="J93" s="36">
        <f>SUMIFS(СВЦЭМ!$C$39:$C$782,СВЦЭМ!$A$39:$A$782,$A93,СВЦЭМ!$B$39:$B$782,J$83)+'СЕТ СН'!$H$12+СВЦЭМ!$D$10+'СЕТ СН'!$H$6-'СЕТ СН'!$H$22</f>
        <v>1103.4972887599999</v>
      </c>
      <c r="K93" s="36">
        <f>SUMIFS(СВЦЭМ!$C$39:$C$782,СВЦЭМ!$A$39:$A$782,$A93,СВЦЭМ!$B$39:$B$782,K$83)+'СЕТ СН'!$H$12+СВЦЭМ!$D$10+'СЕТ СН'!$H$6-'СЕТ СН'!$H$22</f>
        <v>1043.09947313</v>
      </c>
      <c r="L93" s="36">
        <f>SUMIFS(СВЦЭМ!$C$39:$C$782,СВЦЭМ!$A$39:$A$782,$A93,СВЦЭМ!$B$39:$B$782,L$83)+'СЕТ СН'!$H$12+СВЦЭМ!$D$10+'СЕТ СН'!$H$6-'СЕТ СН'!$H$22</f>
        <v>1029.3011276</v>
      </c>
      <c r="M93" s="36">
        <f>SUMIFS(СВЦЭМ!$C$39:$C$782,СВЦЭМ!$A$39:$A$782,$A93,СВЦЭМ!$B$39:$B$782,M$83)+'СЕТ СН'!$H$12+СВЦЭМ!$D$10+'СЕТ СН'!$H$6-'СЕТ СН'!$H$22</f>
        <v>1020.1229305100001</v>
      </c>
      <c r="N93" s="36">
        <f>SUMIFS(СВЦЭМ!$C$39:$C$782,СВЦЭМ!$A$39:$A$782,$A93,СВЦЭМ!$B$39:$B$782,N$83)+'СЕТ СН'!$H$12+СВЦЭМ!$D$10+'СЕТ СН'!$H$6-'СЕТ СН'!$H$22</f>
        <v>1056.43090321</v>
      </c>
      <c r="O93" s="36">
        <f>SUMIFS(СВЦЭМ!$C$39:$C$782,СВЦЭМ!$A$39:$A$782,$A93,СВЦЭМ!$B$39:$B$782,O$83)+'СЕТ СН'!$H$12+СВЦЭМ!$D$10+'СЕТ СН'!$H$6-'СЕТ СН'!$H$22</f>
        <v>1068.50756985</v>
      </c>
      <c r="P93" s="36">
        <f>SUMIFS(СВЦЭМ!$C$39:$C$782,СВЦЭМ!$A$39:$A$782,$A93,СВЦЭМ!$B$39:$B$782,P$83)+'СЕТ СН'!$H$12+СВЦЭМ!$D$10+'СЕТ СН'!$H$6-'СЕТ СН'!$H$22</f>
        <v>1084.3362286499998</v>
      </c>
      <c r="Q93" s="36">
        <f>SUMIFS(СВЦЭМ!$C$39:$C$782,СВЦЭМ!$A$39:$A$782,$A93,СВЦЭМ!$B$39:$B$782,Q$83)+'СЕТ СН'!$H$12+СВЦЭМ!$D$10+'СЕТ СН'!$H$6-'СЕТ СН'!$H$22</f>
        <v>1093.30907108</v>
      </c>
      <c r="R93" s="36">
        <f>SUMIFS(СВЦЭМ!$C$39:$C$782,СВЦЭМ!$A$39:$A$782,$A93,СВЦЭМ!$B$39:$B$782,R$83)+'СЕТ СН'!$H$12+СВЦЭМ!$D$10+'СЕТ СН'!$H$6-'СЕТ СН'!$H$22</f>
        <v>1095.8572874199999</v>
      </c>
      <c r="S93" s="36">
        <f>SUMIFS(СВЦЭМ!$C$39:$C$782,СВЦЭМ!$A$39:$A$782,$A93,СВЦЭМ!$B$39:$B$782,S$83)+'СЕТ СН'!$H$12+СВЦЭМ!$D$10+'СЕТ СН'!$H$6-'СЕТ СН'!$H$22</f>
        <v>1087.9761390599999</v>
      </c>
      <c r="T93" s="36">
        <f>SUMIFS(СВЦЭМ!$C$39:$C$782,СВЦЭМ!$A$39:$A$782,$A93,СВЦЭМ!$B$39:$B$782,T$83)+'СЕТ СН'!$H$12+СВЦЭМ!$D$10+'СЕТ СН'!$H$6-'СЕТ СН'!$H$22</f>
        <v>1074.3564286399999</v>
      </c>
      <c r="U93" s="36">
        <f>SUMIFS(СВЦЭМ!$C$39:$C$782,СВЦЭМ!$A$39:$A$782,$A93,СВЦЭМ!$B$39:$B$782,U$83)+'СЕТ СН'!$H$12+СВЦЭМ!$D$10+'СЕТ СН'!$H$6-'СЕТ СН'!$H$22</f>
        <v>1060.12870995</v>
      </c>
      <c r="V93" s="36">
        <f>SUMIFS(СВЦЭМ!$C$39:$C$782,СВЦЭМ!$A$39:$A$782,$A93,СВЦЭМ!$B$39:$B$782,V$83)+'СЕТ СН'!$H$12+СВЦЭМ!$D$10+'СЕТ СН'!$H$6-'СЕТ СН'!$H$22</f>
        <v>1050.1755254899999</v>
      </c>
      <c r="W93" s="36">
        <f>SUMIFS(СВЦЭМ!$C$39:$C$782,СВЦЭМ!$A$39:$A$782,$A93,СВЦЭМ!$B$39:$B$782,W$83)+'СЕТ СН'!$H$12+СВЦЭМ!$D$10+'СЕТ СН'!$H$6-'СЕТ СН'!$H$22</f>
        <v>1038.8722586899999</v>
      </c>
      <c r="X93" s="36">
        <f>SUMIFS(СВЦЭМ!$C$39:$C$782,СВЦЭМ!$A$39:$A$782,$A93,СВЦЭМ!$B$39:$B$782,X$83)+'СЕТ СН'!$H$12+СВЦЭМ!$D$10+'СЕТ СН'!$H$6-'СЕТ СН'!$H$22</f>
        <v>1037.0558286399998</v>
      </c>
      <c r="Y93" s="36">
        <f>SUMIFS(СВЦЭМ!$C$39:$C$782,СВЦЭМ!$A$39:$A$782,$A93,СВЦЭМ!$B$39:$B$782,Y$83)+'СЕТ СН'!$H$12+СВЦЭМ!$D$10+'СЕТ СН'!$H$6-'СЕТ СН'!$H$22</f>
        <v>1098.27015706</v>
      </c>
    </row>
    <row r="94" spans="1:25" ht="15.75" x14ac:dyDescent="0.2">
      <c r="A94" s="35">
        <f t="shared" si="2"/>
        <v>44388</v>
      </c>
      <c r="B94" s="36">
        <f>SUMIFS(СВЦЭМ!$C$39:$C$782,СВЦЭМ!$A$39:$A$782,$A94,СВЦЭМ!$B$39:$B$782,B$83)+'СЕТ СН'!$H$12+СВЦЭМ!$D$10+'СЕТ СН'!$H$6-'СЕТ СН'!$H$22</f>
        <v>1127.40402896</v>
      </c>
      <c r="C94" s="36">
        <f>SUMIFS(СВЦЭМ!$C$39:$C$782,СВЦЭМ!$A$39:$A$782,$A94,СВЦЭМ!$B$39:$B$782,C$83)+'СЕТ СН'!$H$12+СВЦЭМ!$D$10+'СЕТ СН'!$H$6-'СЕТ СН'!$H$22</f>
        <v>1192.7588622999999</v>
      </c>
      <c r="D94" s="36">
        <f>SUMIFS(СВЦЭМ!$C$39:$C$782,СВЦЭМ!$A$39:$A$782,$A94,СВЦЭМ!$B$39:$B$782,D$83)+'СЕТ СН'!$H$12+СВЦЭМ!$D$10+'СЕТ СН'!$H$6-'СЕТ СН'!$H$22</f>
        <v>1242.99249822</v>
      </c>
      <c r="E94" s="36">
        <f>SUMIFS(СВЦЭМ!$C$39:$C$782,СВЦЭМ!$A$39:$A$782,$A94,СВЦЭМ!$B$39:$B$782,E$83)+'СЕТ СН'!$H$12+СВЦЭМ!$D$10+'СЕТ СН'!$H$6-'СЕТ СН'!$H$22</f>
        <v>1251.4203056899999</v>
      </c>
      <c r="F94" s="36">
        <f>SUMIFS(СВЦЭМ!$C$39:$C$782,СВЦЭМ!$A$39:$A$782,$A94,СВЦЭМ!$B$39:$B$782,F$83)+'СЕТ СН'!$H$12+СВЦЭМ!$D$10+'СЕТ СН'!$H$6-'СЕТ СН'!$H$22</f>
        <v>1248.26721</v>
      </c>
      <c r="G94" s="36">
        <f>SUMIFS(СВЦЭМ!$C$39:$C$782,СВЦЭМ!$A$39:$A$782,$A94,СВЦЭМ!$B$39:$B$782,G$83)+'СЕТ СН'!$H$12+СВЦЭМ!$D$10+'СЕТ СН'!$H$6-'СЕТ СН'!$H$22</f>
        <v>1245.55821337</v>
      </c>
      <c r="H94" s="36">
        <f>SUMIFS(СВЦЭМ!$C$39:$C$782,СВЦЭМ!$A$39:$A$782,$A94,СВЦЭМ!$B$39:$B$782,H$83)+'СЕТ СН'!$H$12+СВЦЭМ!$D$10+'СЕТ СН'!$H$6-'СЕТ СН'!$H$22</f>
        <v>1238.9565193199999</v>
      </c>
      <c r="I94" s="36">
        <f>SUMIFS(СВЦЭМ!$C$39:$C$782,СВЦЭМ!$A$39:$A$782,$A94,СВЦЭМ!$B$39:$B$782,I$83)+'СЕТ СН'!$H$12+СВЦЭМ!$D$10+'СЕТ СН'!$H$6-'СЕТ СН'!$H$22</f>
        <v>1194.5694689899999</v>
      </c>
      <c r="J94" s="36">
        <f>SUMIFS(СВЦЭМ!$C$39:$C$782,СВЦЭМ!$A$39:$A$782,$A94,СВЦЭМ!$B$39:$B$782,J$83)+'СЕТ СН'!$H$12+СВЦЭМ!$D$10+'СЕТ СН'!$H$6-'СЕТ СН'!$H$22</f>
        <v>1118.2151979</v>
      </c>
      <c r="K94" s="36">
        <f>SUMIFS(СВЦЭМ!$C$39:$C$782,СВЦЭМ!$A$39:$A$782,$A94,СВЦЭМ!$B$39:$B$782,K$83)+'СЕТ СН'!$H$12+СВЦЭМ!$D$10+'СЕТ СН'!$H$6-'СЕТ СН'!$H$22</f>
        <v>1074.9207719999999</v>
      </c>
      <c r="L94" s="36">
        <f>SUMIFS(СВЦЭМ!$C$39:$C$782,СВЦЭМ!$A$39:$A$782,$A94,СВЦЭМ!$B$39:$B$782,L$83)+'СЕТ СН'!$H$12+СВЦЭМ!$D$10+'СЕТ СН'!$H$6-'СЕТ СН'!$H$22</f>
        <v>1036.29253614</v>
      </c>
      <c r="M94" s="36">
        <f>SUMIFS(СВЦЭМ!$C$39:$C$782,СВЦЭМ!$A$39:$A$782,$A94,СВЦЭМ!$B$39:$B$782,M$83)+'СЕТ СН'!$H$12+СВЦЭМ!$D$10+'СЕТ СН'!$H$6-'СЕТ СН'!$H$22</f>
        <v>1034.89494165</v>
      </c>
      <c r="N94" s="36">
        <f>SUMIFS(СВЦЭМ!$C$39:$C$782,СВЦЭМ!$A$39:$A$782,$A94,СВЦЭМ!$B$39:$B$782,N$83)+'СЕТ СН'!$H$12+СВЦЭМ!$D$10+'СЕТ СН'!$H$6-'СЕТ СН'!$H$22</f>
        <v>1056.29156328</v>
      </c>
      <c r="O94" s="36">
        <f>SUMIFS(СВЦЭМ!$C$39:$C$782,СВЦЭМ!$A$39:$A$782,$A94,СВЦЭМ!$B$39:$B$782,O$83)+'СЕТ СН'!$H$12+СВЦЭМ!$D$10+'СЕТ СН'!$H$6-'СЕТ СН'!$H$22</f>
        <v>1062.16916696</v>
      </c>
      <c r="P94" s="36">
        <f>SUMIFS(СВЦЭМ!$C$39:$C$782,СВЦЭМ!$A$39:$A$782,$A94,СВЦЭМ!$B$39:$B$782,P$83)+'СЕТ СН'!$H$12+СВЦЭМ!$D$10+'СЕТ СН'!$H$6-'СЕТ СН'!$H$22</f>
        <v>1059.13883809</v>
      </c>
      <c r="Q94" s="36">
        <f>SUMIFS(СВЦЭМ!$C$39:$C$782,СВЦЭМ!$A$39:$A$782,$A94,СВЦЭМ!$B$39:$B$782,Q$83)+'СЕТ СН'!$H$12+СВЦЭМ!$D$10+'СЕТ СН'!$H$6-'СЕТ СН'!$H$22</f>
        <v>1063.82084805</v>
      </c>
      <c r="R94" s="36">
        <f>SUMIFS(СВЦЭМ!$C$39:$C$782,СВЦЭМ!$A$39:$A$782,$A94,СВЦЭМ!$B$39:$B$782,R$83)+'СЕТ СН'!$H$12+СВЦЭМ!$D$10+'СЕТ СН'!$H$6-'СЕТ СН'!$H$22</f>
        <v>1056.9511473699999</v>
      </c>
      <c r="S94" s="36">
        <f>SUMIFS(СВЦЭМ!$C$39:$C$782,СВЦЭМ!$A$39:$A$782,$A94,СВЦЭМ!$B$39:$B$782,S$83)+'СЕТ СН'!$H$12+СВЦЭМ!$D$10+'СЕТ СН'!$H$6-'СЕТ СН'!$H$22</f>
        <v>1064.3253912299999</v>
      </c>
      <c r="T94" s="36">
        <f>SUMIFS(СВЦЭМ!$C$39:$C$782,СВЦЭМ!$A$39:$A$782,$A94,СВЦЭМ!$B$39:$B$782,T$83)+'СЕТ СН'!$H$12+СВЦЭМ!$D$10+'СЕТ СН'!$H$6-'СЕТ СН'!$H$22</f>
        <v>1029.13837638</v>
      </c>
      <c r="U94" s="36">
        <f>SUMIFS(СВЦЭМ!$C$39:$C$782,СВЦЭМ!$A$39:$A$782,$A94,СВЦЭМ!$B$39:$B$782,U$83)+'СЕТ СН'!$H$12+СВЦЭМ!$D$10+'СЕТ СН'!$H$6-'СЕТ СН'!$H$22</f>
        <v>1026.7626115399999</v>
      </c>
      <c r="V94" s="36">
        <f>SUMIFS(СВЦЭМ!$C$39:$C$782,СВЦЭМ!$A$39:$A$782,$A94,СВЦЭМ!$B$39:$B$782,V$83)+'СЕТ СН'!$H$12+СВЦЭМ!$D$10+'СЕТ СН'!$H$6-'СЕТ СН'!$H$22</f>
        <v>992.54069136999988</v>
      </c>
      <c r="W94" s="36">
        <f>SUMIFS(СВЦЭМ!$C$39:$C$782,СВЦЭМ!$A$39:$A$782,$A94,СВЦЭМ!$B$39:$B$782,W$83)+'СЕТ СН'!$H$12+СВЦЭМ!$D$10+'СЕТ СН'!$H$6-'СЕТ СН'!$H$22</f>
        <v>989.73658105999993</v>
      </c>
      <c r="X94" s="36">
        <f>SUMIFS(СВЦЭМ!$C$39:$C$782,СВЦЭМ!$A$39:$A$782,$A94,СВЦЭМ!$B$39:$B$782,X$83)+'СЕТ СН'!$H$12+СВЦЭМ!$D$10+'СЕТ СН'!$H$6-'СЕТ СН'!$H$22</f>
        <v>1012.9710781599999</v>
      </c>
      <c r="Y94" s="36">
        <f>SUMIFS(СВЦЭМ!$C$39:$C$782,СВЦЭМ!$A$39:$A$782,$A94,СВЦЭМ!$B$39:$B$782,Y$83)+'СЕТ СН'!$H$12+СВЦЭМ!$D$10+'СЕТ СН'!$H$6-'СЕТ СН'!$H$22</f>
        <v>991.62684977999993</v>
      </c>
    </row>
    <row r="95" spans="1:25" ht="15.75" x14ac:dyDescent="0.2">
      <c r="A95" s="35">
        <f t="shared" si="2"/>
        <v>44389</v>
      </c>
      <c r="B95" s="36">
        <f>SUMIFS(СВЦЭМ!$C$39:$C$782,СВЦЭМ!$A$39:$A$782,$A95,СВЦЭМ!$B$39:$B$782,B$83)+'СЕТ СН'!$H$12+СВЦЭМ!$D$10+'СЕТ СН'!$H$6-'СЕТ СН'!$H$22</f>
        <v>1082.70761313</v>
      </c>
      <c r="C95" s="36">
        <f>SUMIFS(СВЦЭМ!$C$39:$C$782,СВЦЭМ!$A$39:$A$782,$A95,СВЦЭМ!$B$39:$B$782,C$83)+'СЕТ СН'!$H$12+СВЦЭМ!$D$10+'СЕТ СН'!$H$6-'СЕТ СН'!$H$22</f>
        <v>1153.10779746</v>
      </c>
      <c r="D95" s="36">
        <f>SUMIFS(СВЦЭМ!$C$39:$C$782,СВЦЭМ!$A$39:$A$782,$A95,СВЦЭМ!$B$39:$B$782,D$83)+'СЕТ СН'!$H$12+СВЦЭМ!$D$10+'СЕТ СН'!$H$6-'СЕТ СН'!$H$22</f>
        <v>1220.87541216</v>
      </c>
      <c r="E95" s="36">
        <f>SUMIFS(СВЦЭМ!$C$39:$C$782,СВЦЭМ!$A$39:$A$782,$A95,СВЦЭМ!$B$39:$B$782,E$83)+'СЕТ СН'!$H$12+СВЦЭМ!$D$10+'СЕТ СН'!$H$6-'СЕТ СН'!$H$22</f>
        <v>1249.65764446</v>
      </c>
      <c r="F95" s="36">
        <f>SUMIFS(СВЦЭМ!$C$39:$C$782,СВЦЭМ!$A$39:$A$782,$A95,СВЦЭМ!$B$39:$B$782,F$83)+'СЕТ СН'!$H$12+СВЦЭМ!$D$10+'СЕТ СН'!$H$6-'СЕТ СН'!$H$22</f>
        <v>1268.3453540999999</v>
      </c>
      <c r="G95" s="36">
        <f>SUMIFS(СВЦЭМ!$C$39:$C$782,СВЦЭМ!$A$39:$A$782,$A95,СВЦЭМ!$B$39:$B$782,G$83)+'СЕТ СН'!$H$12+СВЦЭМ!$D$10+'СЕТ СН'!$H$6-'СЕТ СН'!$H$22</f>
        <v>1246.31418588</v>
      </c>
      <c r="H95" s="36">
        <f>SUMIFS(СВЦЭМ!$C$39:$C$782,СВЦЭМ!$A$39:$A$782,$A95,СВЦЭМ!$B$39:$B$782,H$83)+'СЕТ СН'!$H$12+СВЦЭМ!$D$10+'СЕТ СН'!$H$6-'СЕТ СН'!$H$22</f>
        <v>1194.3843643</v>
      </c>
      <c r="I95" s="36">
        <f>SUMIFS(СВЦЭМ!$C$39:$C$782,СВЦЭМ!$A$39:$A$782,$A95,СВЦЭМ!$B$39:$B$782,I$83)+'СЕТ СН'!$H$12+СВЦЭМ!$D$10+'СЕТ СН'!$H$6-'СЕТ СН'!$H$22</f>
        <v>1103.8501752499999</v>
      </c>
      <c r="J95" s="36">
        <f>SUMIFS(СВЦЭМ!$C$39:$C$782,СВЦЭМ!$A$39:$A$782,$A95,СВЦЭМ!$B$39:$B$782,J$83)+'СЕТ СН'!$H$12+СВЦЭМ!$D$10+'СЕТ СН'!$H$6-'СЕТ СН'!$H$22</f>
        <v>1045.0558565399999</v>
      </c>
      <c r="K95" s="36">
        <f>SUMIFS(СВЦЭМ!$C$39:$C$782,СВЦЭМ!$A$39:$A$782,$A95,СВЦЭМ!$B$39:$B$782,K$83)+'СЕТ СН'!$H$12+СВЦЭМ!$D$10+'СЕТ СН'!$H$6-'СЕТ СН'!$H$22</f>
        <v>1068.7167848499998</v>
      </c>
      <c r="L95" s="36">
        <f>SUMIFS(СВЦЭМ!$C$39:$C$782,СВЦЭМ!$A$39:$A$782,$A95,СВЦЭМ!$B$39:$B$782,L$83)+'СЕТ СН'!$H$12+СВЦЭМ!$D$10+'СЕТ СН'!$H$6-'СЕТ СН'!$H$22</f>
        <v>1079.9821074399999</v>
      </c>
      <c r="M95" s="36">
        <f>SUMIFS(СВЦЭМ!$C$39:$C$782,СВЦЭМ!$A$39:$A$782,$A95,СВЦЭМ!$B$39:$B$782,M$83)+'СЕТ СН'!$H$12+СВЦЭМ!$D$10+'СЕТ СН'!$H$6-'СЕТ СН'!$H$22</f>
        <v>1088.52525268</v>
      </c>
      <c r="N95" s="36">
        <f>SUMIFS(СВЦЭМ!$C$39:$C$782,СВЦЭМ!$A$39:$A$782,$A95,СВЦЭМ!$B$39:$B$782,N$83)+'СЕТ СН'!$H$12+СВЦЭМ!$D$10+'СЕТ СН'!$H$6-'СЕТ СН'!$H$22</f>
        <v>1098.4436382899999</v>
      </c>
      <c r="O95" s="36">
        <f>SUMIFS(СВЦЭМ!$C$39:$C$782,СВЦЭМ!$A$39:$A$782,$A95,СВЦЭМ!$B$39:$B$782,O$83)+'СЕТ СН'!$H$12+СВЦЭМ!$D$10+'СЕТ СН'!$H$6-'СЕТ СН'!$H$22</f>
        <v>1105.55259733</v>
      </c>
      <c r="P95" s="36">
        <f>SUMIFS(СВЦЭМ!$C$39:$C$782,СВЦЭМ!$A$39:$A$782,$A95,СВЦЭМ!$B$39:$B$782,P$83)+'СЕТ СН'!$H$12+СВЦЭМ!$D$10+'СЕТ СН'!$H$6-'СЕТ СН'!$H$22</f>
        <v>1075.6955016099998</v>
      </c>
      <c r="Q95" s="36">
        <f>SUMIFS(СВЦЭМ!$C$39:$C$782,СВЦЭМ!$A$39:$A$782,$A95,СВЦЭМ!$B$39:$B$782,Q$83)+'СЕТ СН'!$H$12+СВЦЭМ!$D$10+'СЕТ СН'!$H$6-'СЕТ СН'!$H$22</f>
        <v>1089.1245984699999</v>
      </c>
      <c r="R95" s="36">
        <f>SUMIFS(СВЦЭМ!$C$39:$C$782,СВЦЭМ!$A$39:$A$782,$A95,СВЦЭМ!$B$39:$B$782,R$83)+'СЕТ СН'!$H$12+СВЦЭМ!$D$10+'СЕТ СН'!$H$6-'СЕТ СН'!$H$22</f>
        <v>1078.02131586</v>
      </c>
      <c r="S95" s="36">
        <f>SUMIFS(СВЦЭМ!$C$39:$C$782,СВЦЭМ!$A$39:$A$782,$A95,СВЦЭМ!$B$39:$B$782,S$83)+'СЕТ СН'!$H$12+СВЦЭМ!$D$10+'СЕТ СН'!$H$6-'СЕТ СН'!$H$22</f>
        <v>1060.75021831</v>
      </c>
      <c r="T95" s="36">
        <f>SUMIFS(СВЦЭМ!$C$39:$C$782,СВЦЭМ!$A$39:$A$782,$A95,СВЦЭМ!$B$39:$B$782,T$83)+'СЕТ СН'!$H$12+СВЦЭМ!$D$10+'СЕТ СН'!$H$6-'СЕТ СН'!$H$22</f>
        <v>1110.5888177100001</v>
      </c>
      <c r="U95" s="36">
        <f>SUMIFS(СВЦЭМ!$C$39:$C$782,СВЦЭМ!$A$39:$A$782,$A95,СВЦЭМ!$B$39:$B$782,U$83)+'СЕТ СН'!$H$12+СВЦЭМ!$D$10+'СЕТ СН'!$H$6-'СЕТ СН'!$H$22</f>
        <v>1131.5515390399999</v>
      </c>
      <c r="V95" s="36">
        <f>SUMIFS(СВЦЭМ!$C$39:$C$782,СВЦЭМ!$A$39:$A$782,$A95,СВЦЭМ!$B$39:$B$782,V$83)+'СЕТ СН'!$H$12+СВЦЭМ!$D$10+'СЕТ СН'!$H$6-'СЕТ СН'!$H$22</f>
        <v>1144.6724690199999</v>
      </c>
      <c r="W95" s="36">
        <f>SUMIFS(СВЦЭМ!$C$39:$C$782,СВЦЭМ!$A$39:$A$782,$A95,СВЦЭМ!$B$39:$B$782,W$83)+'СЕТ СН'!$H$12+СВЦЭМ!$D$10+'СЕТ СН'!$H$6-'СЕТ СН'!$H$22</f>
        <v>1146.2098051999999</v>
      </c>
      <c r="X95" s="36">
        <f>SUMIFS(СВЦЭМ!$C$39:$C$782,СВЦЭМ!$A$39:$A$782,$A95,СВЦЭМ!$B$39:$B$782,X$83)+'СЕТ СН'!$H$12+СВЦЭМ!$D$10+'СЕТ СН'!$H$6-'СЕТ СН'!$H$22</f>
        <v>1097.0625208599999</v>
      </c>
      <c r="Y95" s="36">
        <f>SUMIFS(СВЦЭМ!$C$39:$C$782,СВЦЭМ!$A$39:$A$782,$A95,СВЦЭМ!$B$39:$B$782,Y$83)+'СЕТ СН'!$H$12+СВЦЭМ!$D$10+'СЕТ СН'!$H$6-'СЕТ СН'!$H$22</f>
        <v>1055.13165789</v>
      </c>
    </row>
    <row r="96" spans="1:25" ht="15.75" x14ac:dyDescent="0.2">
      <c r="A96" s="35">
        <f t="shared" si="2"/>
        <v>44390</v>
      </c>
      <c r="B96" s="36">
        <f>SUMIFS(СВЦЭМ!$C$39:$C$782,СВЦЭМ!$A$39:$A$782,$A96,СВЦЭМ!$B$39:$B$782,B$83)+'СЕТ СН'!$H$12+СВЦЭМ!$D$10+'СЕТ СН'!$H$6-'СЕТ СН'!$H$22</f>
        <v>1130.6943048399999</v>
      </c>
      <c r="C96" s="36">
        <f>SUMIFS(СВЦЭМ!$C$39:$C$782,СВЦЭМ!$A$39:$A$782,$A96,СВЦЭМ!$B$39:$B$782,C$83)+'СЕТ СН'!$H$12+СВЦЭМ!$D$10+'СЕТ СН'!$H$6-'СЕТ СН'!$H$22</f>
        <v>1198.72439332</v>
      </c>
      <c r="D96" s="36">
        <f>SUMIFS(СВЦЭМ!$C$39:$C$782,СВЦЭМ!$A$39:$A$782,$A96,СВЦЭМ!$B$39:$B$782,D$83)+'СЕТ СН'!$H$12+СВЦЭМ!$D$10+'СЕТ СН'!$H$6-'СЕТ СН'!$H$22</f>
        <v>1252.4386709999999</v>
      </c>
      <c r="E96" s="36">
        <f>SUMIFS(СВЦЭМ!$C$39:$C$782,СВЦЭМ!$A$39:$A$782,$A96,СВЦЭМ!$B$39:$B$782,E$83)+'СЕТ СН'!$H$12+СВЦЭМ!$D$10+'СЕТ СН'!$H$6-'СЕТ СН'!$H$22</f>
        <v>1249.1930340199999</v>
      </c>
      <c r="F96" s="36">
        <f>SUMIFS(СВЦЭМ!$C$39:$C$782,СВЦЭМ!$A$39:$A$782,$A96,СВЦЭМ!$B$39:$B$782,F$83)+'СЕТ СН'!$H$12+СВЦЭМ!$D$10+'СЕТ СН'!$H$6-'СЕТ СН'!$H$22</f>
        <v>1254.4442228799999</v>
      </c>
      <c r="G96" s="36">
        <f>SUMIFS(СВЦЭМ!$C$39:$C$782,СВЦЭМ!$A$39:$A$782,$A96,СВЦЭМ!$B$39:$B$782,G$83)+'СЕТ СН'!$H$12+СВЦЭМ!$D$10+'СЕТ СН'!$H$6-'СЕТ СН'!$H$22</f>
        <v>1256.5371766999999</v>
      </c>
      <c r="H96" s="36">
        <f>SUMIFS(СВЦЭМ!$C$39:$C$782,СВЦЭМ!$A$39:$A$782,$A96,СВЦЭМ!$B$39:$B$782,H$83)+'СЕТ СН'!$H$12+СВЦЭМ!$D$10+'СЕТ СН'!$H$6-'СЕТ СН'!$H$22</f>
        <v>1209.0289484</v>
      </c>
      <c r="I96" s="36">
        <f>SUMIFS(СВЦЭМ!$C$39:$C$782,СВЦЭМ!$A$39:$A$782,$A96,СВЦЭМ!$B$39:$B$782,I$83)+'СЕТ СН'!$H$12+СВЦЭМ!$D$10+'СЕТ СН'!$H$6-'СЕТ СН'!$H$22</f>
        <v>1130.45615344</v>
      </c>
      <c r="J96" s="36">
        <f>SUMIFS(СВЦЭМ!$C$39:$C$782,СВЦЭМ!$A$39:$A$782,$A96,СВЦЭМ!$B$39:$B$782,J$83)+'СЕТ СН'!$H$12+СВЦЭМ!$D$10+'СЕТ СН'!$H$6-'СЕТ СН'!$H$22</f>
        <v>1070.0021739899998</v>
      </c>
      <c r="K96" s="36">
        <f>SUMIFS(СВЦЭМ!$C$39:$C$782,СВЦЭМ!$A$39:$A$782,$A96,СВЦЭМ!$B$39:$B$782,K$83)+'СЕТ СН'!$H$12+СВЦЭМ!$D$10+'СЕТ СН'!$H$6-'СЕТ СН'!$H$22</f>
        <v>1066.8190264999998</v>
      </c>
      <c r="L96" s="36">
        <f>SUMIFS(СВЦЭМ!$C$39:$C$782,СВЦЭМ!$A$39:$A$782,$A96,СВЦЭМ!$B$39:$B$782,L$83)+'СЕТ СН'!$H$12+СВЦЭМ!$D$10+'СЕТ СН'!$H$6-'СЕТ СН'!$H$22</f>
        <v>1123.5101958499999</v>
      </c>
      <c r="M96" s="36">
        <f>SUMIFS(СВЦЭМ!$C$39:$C$782,СВЦЭМ!$A$39:$A$782,$A96,СВЦЭМ!$B$39:$B$782,M$83)+'СЕТ СН'!$H$12+СВЦЭМ!$D$10+'СЕТ СН'!$H$6-'СЕТ СН'!$H$22</f>
        <v>1196.2133092499998</v>
      </c>
      <c r="N96" s="36">
        <f>SUMIFS(СВЦЭМ!$C$39:$C$782,СВЦЭМ!$A$39:$A$782,$A96,СВЦЭМ!$B$39:$B$782,N$83)+'СЕТ СН'!$H$12+СВЦЭМ!$D$10+'СЕТ СН'!$H$6-'СЕТ СН'!$H$22</f>
        <v>1097.33488511</v>
      </c>
      <c r="O96" s="36">
        <f>SUMIFS(СВЦЭМ!$C$39:$C$782,СВЦЭМ!$A$39:$A$782,$A96,СВЦЭМ!$B$39:$B$782,O$83)+'СЕТ СН'!$H$12+СВЦЭМ!$D$10+'СЕТ СН'!$H$6-'СЕТ СН'!$H$22</f>
        <v>1083.8756086199999</v>
      </c>
      <c r="P96" s="36">
        <f>SUMIFS(СВЦЭМ!$C$39:$C$782,СВЦЭМ!$A$39:$A$782,$A96,СВЦЭМ!$B$39:$B$782,P$83)+'СЕТ СН'!$H$12+СВЦЭМ!$D$10+'СЕТ СН'!$H$6-'СЕТ СН'!$H$22</f>
        <v>1068.5875546</v>
      </c>
      <c r="Q96" s="36">
        <f>SUMIFS(СВЦЭМ!$C$39:$C$782,СВЦЭМ!$A$39:$A$782,$A96,СВЦЭМ!$B$39:$B$782,Q$83)+'СЕТ СН'!$H$12+СВЦЭМ!$D$10+'СЕТ СН'!$H$6-'СЕТ СН'!$H$22</f>
        <v>1059.8923494000001</v>
      </c>
      <c r="R96" s="36">
        <f>SUMIFS(СВЦЭМ!$C$39:$C$782,СВЦЭМ!$A$39:$A$782,$A96,СВЦЭМ!$B$39:$B$782,R$83)+'СЕТ СН'!$H$12+СВЦЭМ!$D$10+'СЕТ СН'!$H$6-'СЕТ СН'!$H$22</f>
        <v>1067.3856885</v>
      </c>
      <c r="S96" s="36">
        <f>SUMIFS(СВЦЭМ!$C$39:$C$782,СВЦЭМ!$A$39:$A$782,$A96,СВЦЭМ!$B$39:$B$782,S$83)+'СЕТ СН'!$H$12+СВЦЭМ!$D$10+'СЕТ СН'!$H$6-'СЕТ СН'!$H$22</f>
        <v>1053.0471204599999</v>
      </c>
      <c r="T96" s="36">
        <f>SUMIFS(СВЦЭМ!$C$39:$C$782,СВЦЭМ!$A$39:$A$782,$A96,СВЦЭМ!$B$39:$B$782,T$83)+'СЕТ СН'!$H$12+СВЦЭМ!$D$10+'СЕТ СН'!$H$6-'СЕТ СН'!$H$22</f>
        <v>1115.1994643200001</v>
      </c>
      <c r="U96" s="36">
        <f>SUMIFS(СВЦЭМ!$C$39:$C$782,СВЦЭМ!$A$39:$A$782,$A96,СВЦЭМ!$B$39:$B$782,U$83)+'СЕТ СН'!$H$12+СВЦЭМ!$D$10+'СЕТ СН'!$H$6-'СЕТ СН'!$H$22</f>
        <v>1139.5105817599999</v>
      </c>
      <c r="V96" s="36">
        <f>SUMIFS(СВЦЭМ!$C$39:$C$782,СВЦЭМ!$A$39:$A$782,$A96,СВЦЭМ!$B$39:$B$782,V$83)+'СЕТ СН'!$H$12+СВЦЭМ!$D$10+'СЕТ СН'!$H$6-'СЕТ СН'!$H$22</f>
        <v>1137.93892482</v>
      </c>
      <c r="W96" s="36">
        <f>SUMIFS(СВЦЭМ!$C$39:$C$782,СВЦЭМ!$A$39:$A$782,$A96,СВЦЭМ!$B$39:$B$782,W$83)+'СЕТ СН'!$H$12+СВЦЭМ!$D$10+'СЕТ СН'!$H$6-'СЕТ СН'!$H$22</f>
        <v>1142.14204911</v>
      </c>
      <c r="X96" s="36">
        <f>SUMIFS(СВЦЭМ!$C$39:$C$782,СВЦЭМ!$A$39:$A$782,$A96,СВЦЭМ!$B$39:$B$782,X$83)+'СЕТ СН'!$H$12+СВЦЭМ!$D$10+'СЕТ СН'!$H$6-'СЕТ СН'!$H$22</f>
        <v>1120.08321202</v>
      </c>
      <c r="Y96" s="36">
        <f>SUMIFS(СВЦЭМ!$C$39:$C$782,СВЦЭМ!$A$39:$A$782,$A96,СВЦЭМ!$B$39:$B$782,Y$83)+'СЕТ СН'!$H$12+СВЦЭМ!$D$10+'СЕТ СН'!$H$6-'СЕТ СН'!$H$22</f>
        <v>1069.2687694799999</v>
      </c>
    </row>
    <row r="97" spans="1:25" ht="15.75" x14ac:dyDescent="0.2">
      <c r="A97" s="35">
        <f t="shared" si="2"/>
        <v>44391</v>
      </c>
      <c r="B97" s="36">
        <f>SUMIFS(СВЦЭМ!$C$39:$C$782,СВЦЭМ!$A$39:$A$782,$A97,СВЦЭМ!$B$39:$B$782,B$83)+'СЕТ СН'!$H$12+СВЦЭМ!$D$10+'СЕТ СН'!$H$6-'СЕТ СН'!$H$22</f>
        <v>1125.04357955</v>
      </c>
      <c r="C97" s="36">
        <f>SUMIFS(СВЦЭМ!$C$39:$C$782,СВЦЭМ!$A$39:$A$782,$A97,СВЦЭМ!$B$39:$B$782,C$83)+'СЕТ СН'!$H$12+СВЦЭМ!$D$10+'СЕТ СН'!$H$6-'СЕТ СН'!$H$22</f>
        <v>1206.58601666</v>
      </c>
      <c r="D97" s="36">
        <f>SUMIFS(СВЦЭМ!$C$39:$C$782,СВЦЭМ!$A$39:$A$782,$A97,СВЦЭМ!$B$39:$B$782,D$83)+'СЕТ СН'!$H$12+СВЦЭМ!$D$10+'СЕТ СН'!$H$6-'СЕТ СН'!$H$22</f>
        <v>1248.6581474899999</v>
      </c>
      <c r="E97" s="36">
        <f>SUMIFS(СВЦЭМ!$C$39:$C$782,СВЦЭМ!$A$39:$A$782,$A97,СВЦЭМ!$B$39:$B$782,E$83)+'СЕТ СН'!$H$12+СВЦЭМ!$D$10+'СЕТ СН'!$H$6-'СЕТ СН'!$H$22</f>
        <v>1241.9724838499999</v>
      </c>
      <c r="F97" s="36">
        <f>SUMIFS(СВЦЭМ!$C$39:$C$782,СВЦЭМ!$A$39:$A$782,$A97,СВЦЭМ!$B$39:$B$782,F$83)+'СЕТ СН'!$H$12+СВЦЭМ!$D$10+'СЕТ СН'!$H$6-'СЕТ СН'!$H$22</f>
        <v>1247.6128238399999</v>
      </c>
      <c r="G97" s="36">
        <f>SUMIFS(СВЦЭМ!$C$39:$C$782,СВЦЭМ!$A$39:$A$782,$A97,СВЦЭМ!$B$39:$B$782,G$83)+'СЕТ СН'!$H$12+СВЦЭМ!$D$10+'СЕТ СН'!$H$6-'СЕТ СН'!$H$22</f>
        <v>1247.3876325899998</v>
      </c>
      <c r="H97" s="36">
        <f>SUMIFS(СВЦЭМ!$C$39:$C$782,СВЦЭМ!$A$39:$A$782,$A97,СВЦЭМ!$B$39:$B$782,H$83)+'СЕТ СН'!$H$12+СВЦЭМ!$D$10+'СЕТ СН'!$H$6-'СЕТ СН'!$H$22</f>
        <v>1218.69319103</v>
      </c>
      <c r="I97" s="36">
        <f>SUMIFS(СВЦЭМ!$C$39:$C$782,СВЦЭМ!$A$39:$A$782,$A97,СВЦЭМ!$B$39:$B$782,I$83)+'СЕТ СН'!$H$12+СВЦЭМ!$D$10+'СЕТ СН'!$H$6-'СЕТ СН'!$H$22</f>
        <v>1201.76724188</v>
      </c>
      <c r="J97" s="36">
        <f>SUMIFS(СВЦЭМ!$C$39:$C$782,СВЦЭМ!$A$39:$A$782,$A97,СВЦЭМ!$B$39:$B$782,J$83)+'СЕТ СН'!$H$12+СВЦЭМ!$D$10+'СЕТ СН'!$H$6-'СЕТ СН'!$H$22</f>
        <v>1211.65218508</v>
      </c>
      <c r="K97" s="36">
        <f>SUMIFS(СВЦЭМ!$C$39:$C$782,СВЦЭМ!$A$39:$A$782,$A97,СВЦЭМ!$B$39:$B$782,K$83)+'СЕТ СН'!$H$12+СВЦЭМ!$D$10+'СЕТ СН'!$H$6-'СЕТ СН'!$H$22</f>
        <v>1229.5545107299999</v>
      </c>
      <c r="L97" s="36">
        <f>SUMIFS(СВЦЭМ!$C$39:$C$782,СВЦЭМ!$A$39:$A$782,$A97,СВЦЭМ!$B$39:$B$782,L$83)+'СЕТ СН'!$H$12+СВЦЭМ!$D$10+'СЕТ СН'!$H$6-'СЕТ СН'!$H$22</f>
        <v>1238.7682789</v>
      </c>
      <c r="M97" s="36">
        <f>SUMIFS(СВЦЭМ!$C$39:$C$782,СВЦЭМ!$A$39:$A$782,$A97,СВЦЭМ!$B$39:$B$782,M$83)+'СЕТ СН'!$H$12+СВЦЭМ!$D$10+'СЕТ СН'!$H$6-'СЕТ СН'!$H$22</f>
        <v>1249.28994928</v>
      </c>
      <c r="N97" s="36">
        <f>SUMIFS(СВЦЭМ!$C$39:$C$782,СВЦЭМ!$A$39:$A$782,$A97,СВЦЭМ!$B$39:$B$782,N$83)+'СЕТ СН'!$H$12+СВЦЭМ!$D$10+'СЕТ СН'!$H$6-'СЕТ СН'!$H$22</f>
        <v>1266.3646492799999</v>
      </c>
      <c r="O97" s="36">
        <f>SUMIFS(СВЦЭМ!$C$39:$C$782,СВЦЭМ!$A$39:$A$782,$A97,СВЦЭМ!$B$39:$B$782,O$83)+'СЕТ СН'!$H$12+СВЦЭМ!$D$10+'СЕТ СН'!$H$6-'СЕТ СН'!$H$22</f>
        <v>1265.1168548199998</v>
      </c>
      <c r="P97" s="36">
        <f>SUMIFS(СВЦЭМ!$C$39:$C$782,СВЦЭМ!$A$39:$A$782,$A97,СВЦЭМ!$B$39:$B$782,P$83)+'СЕТ СН'!$H$12+СВЦЭМ!$D$10+'СЕТ СН'!$H$6-'СЕТ СН'!$H$22</f>
        <v>1257.17487656</v>
      </c>
      <c r="Q97" s="36">
        <f>SUMIFS(СВЦЭМ!$C$39:$C$782,СВЦЭМ!$A$39:$A$782,$A97,СВЦЭМ!$B$39:$B$782,Q$83)+'СЕТ СН'!$H$12+СВЦЭМ!$D$10+'СЕТ СН'!$H$6-'СЕТ СН'!$H$22</f>
        <v>1267.37746653</v>
      </c>
      <c r="R97" s="36">
        <f>SUMIFS(СВЦЭМ!$C$39:$C$782,СВЦЭМ!$A$39:$A$782,$A97,СВЦЭМ!$B$39:$B$782,R$83)+'СЕТ СН'!$H$12+СВЦЭМ!$D$10+'СЕТ СН'!$H$6-'СЕТ СН'!$H$22</f>
        <v>1266.37744703</v>
      </c>
      <c r="S97" s="36">
        <f>SUMIFS(СВЦЭМ!$C$39:$C$782,СВЦЭМ!$A$39:$A$782,$A97,СВЦЭМ!$B$39:$B$782,S$83)+'СЕТ СН'!$H$12+СВЦЭМ!$D$10+'СЕТ СН'!$H$6-'СЕТ СН'!$H$22</f>
        <v>1239.5424230900001</v>
      </c>
      <c r="T97" s="36">
        <f>SUMIFS(СВЦЭМ!$C$39:$C$782,СВЦЭМ!$A$39:$A$782,$A97,СВЦЭМ!$B$39:$B$782,T$83)+'СЕТ СН'!$H$12+СВЦЭМ!$D$10+'СЕТ СН'!$H$6-'СЕТ СН'!$H$22</f>
        <v>1220.49594533</v>
      </c>
      <c r="U97" s="36">
        <f>SUMIFS(СВЦЭМ!$C$39:$C$782,СВЦЭМ!$A$39:$A$782,$A97,СВЦЭМ!$B$39:$B$782,U$83)+'СЕТ СН'!$H$12+СВЦЭМ!$D$10+'СЕТ СН'!$H$6-'СЕТ СН'!$H$22</f>
        <v>1214.4112861399999</v>
      </c>
      <c r="V97" s="36">
        <f>SUMIFS(СВЦЭМ!$C$39:$C$782,СВЦЭМ!$A$39:$A$782,$A97,СВЦЭМ!$B$39:$B$782,V$83)+'СЕТ СН'!$H$12+СВЦЭМ!$D$10+'СЕТ СН'!$H$6-'СЕТ СН'!$H$22</f>
        <v>1206.55944727</v>
      </c>
      <c r="W97" s="36">
        <f>SUMIFS(СВЦЭМ!$C$39:$C$782,СВЦЭМ!$A$39:$A$782,$A97,СВЦЭМ!$B$39:$B$782,W$83)+'СЕТ СН'!$H$12+СВЦЭМ!$D$10+'СЕТ СН'!$H$6-'СЕТ СН'!$H$22</f>
        <v>1219.0242591399999</v>
      </c>
      <c r="X97" s="36">
        <f>SUMIFS(СВЦЭМ!$C$39:$C$782,СВЦЭМ!$A$39:$A$782,$A97,СВЦЭМ!$B$39:$B$782,X$83)+'СЕТ СН'!$H$12+СВЦЭМ!$D$10+'СЕТ СН'!$H$6-'СЕТ СН'!$H$22</f>
        <v>1193.3015475899999</v>
      </c>
      <c r="Y97" s="36">
        <f>SUMIFS(СВЦЭМ!$C$39:$C$782,СВЦЭМ!$A$39:$A$782,$A97,СВЦЭМ!$B$39:$B$782,Y$83)+'СЕТ СН'!$H$12+СВЦЭМ!$D$10+'СЕТ СН'!$H$6-'СЕТ СН'!$H$22</f>
        <v>1164.9353038899999</v>
      </c>
    </row>
    <row r="98" spans="1:25" ht="15.75" x14ac:dyDescent="0.2">
      <c r="A98" s="35">
        <f t="shared" si="2"/>
        <v>44392</v>
      </c>
      <c r="B98" s="36">
        <f>SUMIFS(СВЦЭМ!$C$39:$C$782,СВЦЭМ!$A$39:$A$782,$A98,СВЦЭМ!$B$39:$B$782,B$83)+'СЕТ СН'!$H$12+СВЦЭМ!$D$10+'СЕТ СН'!$H$6-'СЕТ СН'!$H$22</f>
        <v>1202.08296148</v>
      </c>
      <c r="C98" s="36">
        <f>SUMIFS(СВЦЭМ!$C$39:$C$782,СВЦЭМ!$A$39:$A$782,$A98,СВЦЭМ!$B$39:$B$782,C$83)+'СЕТ СН'!$H$12+СВЦЭМ!$D$10+'СЕТ СН'!$H$6-'СЕТ СН'!$H$22</f>
        <v>1284.39504685</v>
      </c>
      <c r="D98" s="36">
        <f>SUMIFS(СВЦЭМ!$C$39:$C$782,СВЦЭМ!$A$39:$A$782,$A98,СВЦЭМ!$B$39:$B$782,D$83)+'СЕТ СН'!$H$12+СВЦЭМ!$D$10+'СЕТ СН'!$H$6-'СЕТ СН'!$H$22</f>
        <v>1332.8771522499999</v>
      </c>
      <c r="E98" s="36">
        <f>SUMIFS(СВЦЭМ!$C$39:$C$782,СВЦЭМ!$A$39:$A$782,$A98,СВЦЭМ!$B$39:$B$782,E$83)+'СЕТ СН'!$H$12+СВЦЭМ!$D$10+'СЕТ СН'!$H$6-'СЕТ СН'!$H$22</f>
        <v>1349.98820041</v>
      </c>
      <c r="F98" s="36">
        <f>SUMIFS(СВЦЭМ!$C$39:$C$782,СВЦЭМ!$A$39:$A$782,$A98,СВЦЭМ!$B$39:$B$782,F$83)+'СЕТ СН'!$H$12+СВЦЭМ!$D$10+'СЕТ СН'!$H$6-'СЕТ СН'!$H$22</f>
        <v>1344.9817827100001</v>
      </c>
      <c r="G98" s="36">
        <f>SUMIFS(СВЦЭМ!$C$39:$C$782,СВЦЭМ!$A$39:$A$782,$A98,СВЦЭМ!$B$39:$B$782,G$83)+'СЕТ СН'!$H$12+СВЦЭМ!$D$10+'СЕТ СН'!$H$6-'СЕТ СН'!$H$22</f>
        <v>1324.29559718</v>
      </c>
      <c r="H98" s="36">
        <f>SUMIFS(СВЦЭМ!$C$39:$C$782,СВЦЭМ!$A$39:$A$782,$A98,СВЦЭМ!$B$39:$B$782,H$83)+'СЕТ СН'!$H$12+СВЦЭМ!$D$10+'СЕТ СН'!$H$6-'СЕТ СН'!$H$22</f>
        <v>1275.6469047000001</v>
      </c>
      <c r="I98" s="36">
        <f>SUMIFS(СВЦЭМ!$C$39:$C$782,СВЦЭМ!$A$39:$A$782,$A98,СВЦЭМ!$B$39:$B$782,I$83)+'СЕТ СН'!$H$12+СВЦЭМ!$D$10+'СЕТ СН'!$H$6-'СЕТ СН'!$H$22</f>
        <v>1187.7030921399999</v>
      </c>
      <c r="J98" s="36">
        <f>SUMIFS(СВЦЭМ!$C$39:$C$782,СВЦЭМ!$A$39:$A$782,$A98,СВЦЭМ!$B$39:$B$782,J$83)+'СЕТ СН'!$H$12+СВЦЭМ!$D$10+'СЕТ СН'!$H$6-'СЕТ СН'!$H$22</f>
        <v>1105.8556595699999</v>
      </c>
      <c r="K98" s="36">
        <f>SUMIFS(СВЦЭМ!$C$39:$C$782,СВЦЭМ!$A$39:$A$782,$A98,СВЦЭМ!$B$39:$B$782,K$83)+'СЕТ СН'!$H$12+СВЦЭМ!$D$10+'СЕТ СН'!$H$6-'СЕТ СН'!$H$22</f>
        <v>1118.4459911899999</v>
      </c>
      <c r="L98" s="36">
        <f>SUMIFS(СВЦЭМ!$C$39:$C$782,СВЦЭМ!$A$39:$A$782,$A98,СВЦЭМ!$B$39:$B$782,L$83)+'СЕТ СН'!$H$12+СВЦЭМ!$D$10+'СЕТ СН'!$H$6-'СЕТ СН'!$H$22</f>
        <v>1134.4864258799998</v>
      </c>
      <c r="M98" s="36">
        <f>SUMIFS(СВЦЭМ!$C$39:$C$782,СВЦЭМ!$A$39:$A$782,$A98,СВЦЭМ!$B$39:$B$782,M$83)+'СЕТ СН'!$H$12+СВЦЭМ!$D$10+'СЕТ СН'!$H$6-'СЕТ СН'!$H$22</f>
        <v>1105.35621707</v>
      </c>
      <c r="N98" s="36">
        <f>SUMIFS(СВЦЭМ!$C$39:$C$782,СВЦЭМ!$A$39:$A$782,$A98,СВЦЭМ!$B$39:$B$782,N$83)+'СЕТ СН'!$H$12+СВЦЭМ!$D$10+'СЕТ СН'!$H$6-'СЕТ СН'!$H$22</f>
        <v>1154.6710926199999</v>
      </c>
      <c r="O98" s="36">
        <f>SUMIFS(СВЦЭМ!$C$39:$C$782,СВЦЭМ!$A$39:$A$782,$A98,СВЦЭМ!$B$39:$B$782,O$83)+'СЕТ СН'!$H$12+СВЦЭМ!$D$10+'СЕТ СН'!$H$6-'СЕТ СН'!$H$22</f>
        <v>1142.9472693599998</v>
      </c>
      <c r="P98" s="36">
        <f>SUMIFS(СВЦЭМ!$C$39:$C$782,СВЦЭМ!$A$39:$A$782,$A98,СВЦЭМ!$B$39:$B$782,P$83)+'СЕТ СН'!$H$12+СВЦЭМ!$D$10+'СЕТ СН'!$H$6-'СЕТ СН'!$H$22</f>
        <v>1144.99319496</v>
      </c>
      <c r="Q98" s="36">
        <f>SUMIFS(СВЦЭМ!$C$39:$C$782,СВЦЭМ!$A$39:$A$782,$A98,СВЦЭМ!$B$39:$B$782,Q$83)+'СЕТ СН'!$H$12+СВЦЭМ!$D$10+'СЕТ СН'!$H$6-'СЕТ СН'!$H$22</f>
        <v>1174.25521439</v>
      </c>
      <c r="R98" s="36">
        <f>SUMIFS(СВЦЭМ!$C$39:$C$782,СВЦЭМ!$A$39:$A$782,$A98,СВЦЭМ!$B$39:$B$782,R$83)+'СЕТ СН'!$H$12+СВЦЭМ!$D$10+'СЕТ СН'!$H$6-'СЕТ СН'!$H$22</f>
        <v>1166.63110037</v>
      </c>
      <c r="S98" s="36">
        <f>SUMIFS(СВЦЭМ!$C$39:$C$782,СВЦЭМ!$A$39:$A$782,$A98,СВЦЭМ!$B$39:$B$782,S$83)+'СЕТ СН'!$H$12+СВЦЭМ!$D$10+'СЕТ СН'!$H$6-'СЕТ СН'!$H$22</f>
        <v>1137.17560374</v>
      </c>
      <c r="T98" s="36">
        <f>SUMIFS(СВЦЭМ!$C$39:$C$782,СВЦЭМ!$A$39:$A$782,$A98,СВЦЭМ!$B$39:$B$782,T$83)+'СЕТ СН'!$H$12+СВЦЭМ!$D$10+'СЕТ СН'!$H$6-'СЕТ СН'!$H$22</f>
        <v>1136.76192967</v>
      </c>
      <c r="U98" s="36">
        <f>SUMIFS(СВЦЭМ!$C$39:$C$782,СВЦЭМ!$A$39:$A$782,$A98,СВЦЭМ!$B$39:$B$782,U$83)+'СЕТ СН'!$H$12+СВЦЭМ!$D$10+'СЕТ СН'!$H$6-'СЕТ СН'!$H$22</f>
        <v>1168.02401723</v>
      </c>
      <c r="V98" s="36">
        <f>SUMIFS(СВЦЭМ!$C$39:$C$782,СВЦЭМ!$A$39:$A$782,$A98,СВЦЭМ!$B$39:$B$782,V$83)+'СЕТ СН'!$H$12+СВЦЭМ!$D$10+'СЕТ СН'!$H$6-'СЕТ СН'!$H$22</f>
        <v>1159.5674049299998</v>
      </c>
      <c r="W98" s="36">
        <f>SUMIFS(СВЦЭМ!$C$39:$C$782,СВЦЭМ!$A$39:$A$782,$A98,СВЦЭМ!$B$39:$B$782,W$83)+'СЕТ СН'!$H$12+СВЦЭМ!$D$10+'СЕТ СН'!$H$6-'СЕТ СН'!$H$22</f>
        <v>1190.7661380899999</v>
      </c>
      <c r="X98" s="36">
        <f>SUMIFS(СВЦЭМ!$C$39:$C$782,СВЦЭМ!$A$39:$A$782,$A98,СВЦЭМ!$B$39:$B$782,X$83)+'СЕТ СН'!$H$12+СВЦЭМ!$D$10+'СЕТ СН'!$H$6-'СЕТ СН'!$H$22</f>
        <v>1145.70442959</v>
      </c>
      <c r="Y98" s="36">
        <f>SUMIFS(СВЦЭМ!$C$39:$C$782,СВЦЭМ!$A$39:$A$782,$A98,СВЦЭМ!$B$39:$B$782,Y$83)+'СЕТ СН'!$H$12+СВЦЭМ!$D$10+'СЕТ СН'!$H$6-'СЕТ СН'!$H$22</f>
        <v>1121.9459248799999</v>
      </c>
    </row>
    <row r="99" spans="1:25" ht="15.75" x14ac:dyDescent="0.2">
      <c r="A99" s="35">
        <f t="shared" si="2"/>
        <v>44393</v>
      </c>
      <c r="B99" s="36">
        <f>SUMIFS(СВЦЭМ!$C$39:$C$782,СВЦЭМ!$A$39:$A$782,$A99,СВЦЭМ!$B$39:$B$782,B$83)+'СЕТ СН'!$H$12+СВЦЭМ!$D$10+'СЕТ СН'!$H$6-'СЕТ СН'!$H$22</f>
        <v>1122.9461418799999</v>
      </c>
      <c r="C99" s="36">
        <f>SUMIFS(СВЦЭМ!$C$39:$C$782,СВЦЭМ!$A$39:$A$782,$A99,СВЦЭМ!$B$39:$B$782,C$83)+'СЕТ СН'!$H$12+СВЦЭМ!$D$10+'СЕТ СН'!$H$6-'СЕТ СН'!$H$22</f>
        <v>1193.72468942</v>
      </c>
      <c r="D99" s="36">
        <f>SUMIFS(СВЦЭМ!$C$39:$C$782,СВЦЭМ!$A$39:$A$782,$A99,СВЦЭМ!$B$39:$B$782,D$83)+'СЕТ СН'!$H$12+СВЦЭМ!$D$10+'СЕТ СН'!$H$6-'СЕТ СН'!$H$22</f>
        <v>1249.6412615699999</v>
      </c>
      <c r="E99" s="36">
        <f>SUMIFS(СВЦЭМ!$C$39:$C$782,СВЦЭМ!$A$39:$A$782,$A99,СВЦЭМ!$B$39:$B$782,E$83)+'СЕТ СН'!$H$12+СВЦЭМ!$D$10+'СЕТ СН'!$H$6-'СЕТ СН'!$H$22</f>
        <v>1263.48985651</v>
      </c>
      <c r="F99" s="36">
        <f>SUMIFS(СВЦЭМ!$C$39:$C$782,СВЦЭМ!$A$39:$A$782,$A99,СВЦЭМ!$B$39:$B$782,F$83)+'СЕТ СН'!$H$12+СВЦЭМ!$D$10+'СЕТ СН'!$H$6-'СЕТ СН'!$H$22</f>
        <v>1269.7161286099999</v>
      </c>
      <c r="G99" s="36">
        <f>SUMIFS(СВЦЭМ!$C$39:$C$782,СВЦЭМ!$A$39:$A$782,$A99,СВЦЭМ!$B$39:$B$782,G$83)+'СЕТ СН'!$H$12+СВЦЭМ!$D$10+'СЕТ СН'!$H$6-'СЕТ СН'!$H$22</f>
        <v>1252.2942550400001</v>
      </c>
      <c r="H99" s="36">
        <f>SUMIFS(СВЦЭМ!$C$39:$C$782,СВЦЭМ!$A$39:$A$782,$A99,СВЦЭМ!$B$39:$B$782,H$83)+'СЕТ СН'!$H$12+СВЦЭМ!$D$10+'СЕТ СН'!$H$6-'СЕТ СН'!$H$22</f>
        <v>1221.7297560499999</v>
      </c>
      <c r="I99" s="36">
        <f>SUMIFS(СВЦЭМ!$C$39:$C$782,СВЦЭМ!$A$39:$A$782,$A99,СВЦЭМ!$B$39:$B$782,I$83)+'СЕТ СН'!$H$12+СВЦЭМ!$D$10+'СЕТ СН'!$H$6-'СЕТ СН'!$H$22</f>
        <v>1158.26618794</v>
      </c>
      <c r="J99" s="36">
        <f>SUMIFS(СВЦЭМ!$C$39:$C$782,СВЦЭМ!$A$39:$A$782,$A99,СВЦЭМ!$B$39:$B$782,J$83)+'СЕТ СН'!$H$12+СВЦЭМ!$D$10+'СЕТ СН'!$H$6-'СЕТ СН'!$H$22</f>
        <v>1095.61846414</v>
      </c>
      <c r="K99" s="36">
        <f>SUMIFS(СВЦЭМ!$C$39:$C$782,СВЦЭМ!$A$39:$A$782,$A99,СВЦЭМ!$B$39:$B$782,K$83)+'СЕТ СН'!$H$12+СВЦЭМ!$D$10+'СЕТ СН'!$H$6-'СЕТ СН'!$H$22</f>
        <v>1141.07451255</v>
      </c>
      <c r="L99" s="36">
        <f>SUMIFS(СВЦЭМ!$C$39:$C$782,СВЦЭМ!$A$39:$A$782,$A99,СВЦЭМ!$B$39:$B$782,L$83)+'СЕТ СН'!$H$12+СВЦЭМ!$D$10+'СЕТ СН'!$H$6-'СЕТ СН'!$H$22</f>
        <v>1161.37833383</v>
      </c>
      <c r="M99" s="36">
        <f>SUMIFS(СВЦЭМ!$C$39:$C$782,СВЦЭМ!$A$39:$A$782,$A99,СВЦЭМ!$B$39:$B$782,M$83)+'СЕТ СН'!$H$12+СВЦЭМ!$D$10+'СЕТ СН'!$H$6-'СЕТ СН'!$H$22</f>
        <v>1088.7733836</v>
      </c>
      <c r="N99" s="36">
        <f>SUMIFS(СВЦЭМ!$C$39:$C$782,СВЦЭМ!$A$39:$A$782,$A99,СВЦЭМ!$B$39:$B$782,N$83)+'СЕТ СН'!$H$12+СВЦЭМ!$D$10+'СЕТ СН'!$H$6-'СЕТ СН'!$H$22</f>
        <v>1040.7553820799999</v>
      </c>
      <c r="O99" s="36">
        <f>SUMIFS(СВЦЭМ!$C$39:$C$782,СВЦЭМ!$A$39:$A$782,$A99,СВЦЭМ!$B$39:$B$782,O$83)+'СЕТ СН'!$H$12+СВЦЭМ!$D$10+'СЕТ СН'!$H$6-'СЕТ СН'!$H$22</f>
        <v>1051.7960109199998</v>
      </c>
      <c r="P99" s="36">
        <f>SUMIFS(СВЦЭМ!$C$39:$C$782,СВЦЭМ!$A$39:$A$782,$A99,СВЦЭМ!$B$39:$B$782,P$83)+'СЕТ СН'!$H$12+СВЦЭМ!$D$10+'СЕТ СН'!$H$6-'СЕТ СН'!$H$22</f>
        <v>1058.6194206799998</v>
      </c>
      <c r="Q99" s="36">
        <f>SUMIFS(СВЦЭМ!$C$39:$C$782,СВЦЭМ!$A$39:$A$782,$A99,СВЦЭМ!$B$39:$B$782,Q$83)+'СЕТ СН'!$H$12+СВЦЭМ!$D$10+'СЕТ СН'!$H$6-'СЕТ СН'!$H$22</f>
        <v>1055.0827018499999</v>
      </c>
      <c r="R99" s="36">
        <f>SUMIFS(СВЦЭМ!$C$39:$C$782,СВЦЭМ!$A$39:$A$782,$A99,СВЦЭМ!$B$39:$B$782,R$83)+'СЕТ СН'!$H$12+СВЦЭМ!$D$10+'СЕТ СН'!$H$6-'СЕТ СН'!$H$22</f>
        <v>1050.6780844499999</v>
      </c>
      <c r="S99" s="36">
        <f>SUMIFS(СВЦЭМ!$C$39:$C$782,СВЦЭМ!$A$39:$A$782,$A99,СВЦЭМ!$B$39:$B$782,S$83)+'СЕТ СН'!$H$12+СВЦЭМ!$D$10+'СЕТ СН'!$H$6-'СЕТ СН'!$H$22</f>
        <v>1113.73934231</v>
      </c>
      <c r="T99" s="36">
        <f>SUMIFS(СВЦЭМ!$C$39:$C$782,СВЦЭМ!$A$39:$A$782,$A99,СВЦЭМ!$B$39:$B$782,T$83)+'СЕТ СН'!$H$12+СВЦЭМ!$D$10+'СЕТ СН'!$H$6-'СЕТ СН'!$H$22</f>
        <v>1119.0756798</v>
      </c>
      <c r="U99" s="36">
        <f>SUMIFS(СВЦЭМ!$C$39:$C$782,СВЦЭМ!$A$39:$A$782,$A99,СВЦЭМ!$B$39:$B$782,U$83)+'СЕТ СН'!$H$12+СВЦЭМ!$D$10+'СЕТ СН'!$H$6-'СЕТ СН'!$H$22</f>
        <v>1134.5605870299999</v>
      </c>
      <c r="V99" s="36">
        <f>SUMIFS(СВЦЭМ!$C$39:$C$782,СВЦЭМ!$A$39:$A$782,$A99,СВЦЭМ!$B$39:$B$782,V$83)+'СЕТ СН'!$H$12+СВЦЭМ!$D$10+'СЕТ СН'!$H$6-'СЕТ СН'!$H$22</f>
        <v>1117.3306063800001</v>
      </c>
      <c r="W99" s="36">
        <f>SUMIFS(СВЦЭМ!$C$39:$C$782,СВЦЭМ!$A$39:$A$782,$A99,СВЦЭМ!$B$39:$B$782,W$83)+'СЕТ СН'!$H$12+СВЦЭМ!$D$10+'СЕТ СН'!$H$6-'СЕТ СН'!$H$22</f>
        <v>1149.9565979500001</v>
      </c>
      <c r="X99" s="36">
        <f>SUMIFS(СВЦЭМ!$C$39:$C$782,СВЦЭМ!$A$39:$A$782,$A99,СВЦЭМ!$B$39:$B$782,X$83)+'СЕТ СН'!$H$12+СВЦЭМ!$D$10+'СЕТ СН'!$H$6-'СЕТ СН'!$H$22</f>
        <v>1132.36209803</v>
      </c>
      <c r="Y99" s="36">
        <f>SUMIFS(СВЦЭМ!$C$39:$C$782,СВЦЭМ!$A$39:$A$782,$A99,СВЦЭМ!$B$39:$B$782,Y$83)+'СЕТ СН'!$H$12+СВЦЭМ!$D$10+'СЕТ СН'!$H$6-'СЕТ СН'!$H$22</f>
        <v>1066.3153048899999</v>
      </c>
    </row>
    <row r="100" spans="1:25" ht="15.75" x14ac:dyDescent="0.2">
      <c r="A100" s="35">
        <f t="shared" si="2"/>
        <v>44394</v>
      </c>
      <c r="B100" s="36">
        <f>SUMIFS(СВЦЭМ!$C$39:$C$782,СВЦЭМ!$A$39:$A$782,$A100,СВЦЭМ!$B$39:$B$782,B$83)+'СЕТ СН'!$H$12+СВЦЭМ!$D$10+'СЕТ СН'!$H$6-'СЕТ СН'!$H$22</f>
        <v>1102.46655132</v>
      </c>
      <c r="C100" s="36">
        <f>SUMIFS(СВЦЭМ!$C$39:$C$782,СВЦЭМ!$A$39:$A$782,$A100,СВЦЭМ!$B$39:$B$782,C$83)+'СЕТ СН'!$H$12+СВЦЭМ!$D$10+'СЕТ СН'!$H$6-'СЕТ СН'!$H$22</f>
        <v>1177.08256035</v>
      </c>
      <c r="D100" s="36">
        <f>SUMIFS(СВЦЭМ!$C$39:$C$782,СВЦЭМ!$A$39:$A$782,$A100,СВЦЭМ!$B$39:$B$782,D$83)+'СЕТ СН'!$H$12+СВЦЭМ!$D$10+'СЕТ СН'!$H$6-'СЕТ СН'!$H$22</f>
        <v>1216.82856335</v>
      </c>
      <c r="E100" s="36">
        <f>SUMIFS(СВЦЭМ!$C$39:$C$782,СВЦЭМ!$A$39:$A$782,$A100,СВЦЭМ!$B$39:$B$782,E$83)+'СЕТ СН'!$H$12+СВЦЭМ!$D$10+'СЕТ СН'!$H$6-'СЕТ СН'!$H$22</f>
        <v>1227.7730080599999</v>
      </c>
      <c r="F100" s="36">
        <f>SUMIFS(СВЦЭМ!$C$39:$C$782,СВЦЭМ!$A$39:$A$782,$A100,СВЦЭМ!$B$39:$B$782,F$83)+'СЕТ СН'!$H$12+СВЦЭМ!$D$10+'СЕТ СН'!$H$6-'СЕТ СН'!$H$22</f>
        <v>1226.9432867599999</v>
      </c>
      <c r="G100" s="36">
        <f>SUMIFS(СВЦЭМ!$C$39:$C$782,СВЦЭМ!$A$39:$A$782,$A100,СВЦЭМ!$B$39:$B$782,G$83)+'СЕТ СН'!$H$12+СВЦЭМ!$D$10+'СЕТ СН'!$H$6-'СЕТ СН'!$H$22</f>
        <v>1217.03469941</v>
      </c>
      <c r="H100" s="36">
        <f>SUMIFS(СВЦЭМ!$C$39:$C$782,СВЦЭМ!$A$39:$A$782,$A100,СВЦЭМ!$B$39:$B$782,H$83)+'СЕТ СН'!$H$12+СВЦЭМ!$D$10+'СЕТ СН'!$H$6-'СЕТ СН'!$H$22</f>
        <v>1221.0731438099999</v>
      </c>
      <c r="I100" s="36">
        <f>SUMIFS(СВЦЭМ!$C$39:$C$782,СВЦЭМ!$A$39:$A$782,$A100,СВЦЭМ!$B$39:$B$782,I$83)+'СЕТ СН'!$H$12+СВЦЭМ!$D$10+'СЕТ СН'!$H$6-'СЕТ СН'!$H$22</f>
        <v>1167.37099586</v>
      </c>
      <c r="J100" s="36">
        <f>SUMIFS(СВЦЭМ!$C$39:$C$782,СВЦЭМ!$A$39:$A$782,$A100,СВЦЭМ!$B$39:$B$782,J$83)+'СЕТ СН'!$H$12+СВЦЭМ!$D$10+'СЕТ СН'!$H$6-'СЕТ СН'!$H$22</f>
        <v>1124.21816373</v>
      </c>
      <c r="K100" s="36">
        <f>SUMIFS(СВЦЭМ!$C$39:$C$782,СВЦЭМ!$A$39:$A$782,$A100,СВЦЭМ!$B$39:$B$782,K$83)+'СЕТ СН'!$H$12+СВЦЭМ!$D$10+'СЕТ СН'!$H$6-'СЕТ СН'!$H$22</f>
        <v>1080.9033972299999</v>
      </c>
      <c r="L100" s="36">
        <f>SUMIFS(СВЦЭМ!$C$39:$C$782,СВЦЭМ!$A$39:$A$782,$A100,СВЦЭМ!$B$39:$B$782,L$83)+'СЕТ СН'!$H$12+СВЦЭМ!$D$10+'СЕТ СН'!$H$6-'СЕТ СН'!$H$22</f>
        <v>1115.15104524</v>
      </c>
      <c r="M100" s="36">
        <f>SUMIFS(СВЦЭМ!$C$39:$C$782,СВЦЭМ!$A$39:$A$782,$A100,СВЦЭМ!$B$39:$B$782,M$83)+'СЕТ СН'!$H$12+СВЦЭМ!$D$10+'СЕТ СН'!$H$6-'СЕТ СН'!$H$22</f>
        <v>1068.25941244</v>
      </c>
      <c r="N100" s="36">
        <f>SUMIFS(СВЦЭМ!$C$39:$C$782,СВЦЭМ!$A$39:$A$782,$A100,СВЦЭМ!$B$39:$B$782,N$83)+'СЕТ СН'!$H$12+СВЦЭМ!$D$10+'СЕТ СН'!$H$6-'СЕТ СН'!$H$22</f>
        <v>1086.0376831599999</v>
      </c>
      <c r="O100" s="36">
        <f>SUMIFS(СВЦЭМ!$C$39:$C$782,СВЦЭМ!$A$39:$A$782,$A100,СВЦЭМ!$B$39:$B$782,O$83)+'СЕТ СН'!$H$12+СВЦЭМ!$D$10+'СЕТ СН'!$H$6-'СЕТ СН'!$H$22</f>
        <v>1098.43758482</v>
      </c>
      <c r="P100" s="36">
        <f>SUMIFS(СВЦЭМ!$C$39:$C$782,СВЦЭМ!$A$39:$A$782,$A100,СВЦЭМ!$B$39:$B$782,P$83)+'СЕТ СН'!$H$12+СВЦЭМ!$D$10+'СЕТ СН'!$H$6-'СЕТ СН'!$H$22</f>
        <v>1125.0762017499999</v>
      </c>
      <c r="Q100" s="36">
        <f>SUMIFS(СВЦЭМ!$C$39:$C$782,СВЦЭМ!$A$39:$A$782,$A100,СВЦЭМ!$B$39:$B$782,Q$83)+'СЕТ СН'!$H$12+СВЦЭМ!$D$10+'СЕТ СН'!$H$6-'СЕТ СН'!$H$22</f>
        <v>1151.44355974</v>
      </c>
      <c r="R100" s="36">
        <f>SUMIFS(СВЦЭМ!$C$39:$C$782,СВЦЭМ!$A$39:$A$782,$A100,СВЦЭМ!$B$39:$B$782,R$83)+'СЕТ СН'!$H$12+СВЦЭМ!$D$10+'СЕТ СН'!$H$6-'СЕТ СН'!$H$22</f>
        <v>1136.43673399</v>
      </c>
      <c r="S100" s="36">
        <f>SUMIFS(СВЦЭМ!$C$39:$C$782,СВЦЭМ!$A$39:$A$782,$A100,СВЦЭМ!$B$39:$B$782,S$83)+'СЕТ СН'!$H$12+СВЦЭМ!$D$10+'СЕТ СН'!$H$6-'СЕТ СН'!$H$22</f>
        <v>1103.1496911299998</v>
      </c>
      <c r="T100" s="36">
        <f>SUMIFS(СВЦЭМ!$C$39:$C$782,СВЦЭМ!$A$39:$A$782,$A100,СВЦЭМ!$B$39:$B$782,T$83)+'СЕТ СН'!$H$12+СВЦЭМ!$D$10+'СЕТ СН'!$H$6-'СЕТ СН'!$H$22</f>
        <v>1135.8864720899999</v>
      </c>
      <c r="U100" s="36">
        <f>SUMIFS(СВЦЭМ!$C$39:$C$782,СВЦЭМ!$A$39:$A$782,$A100,СВЦЭМ!$B$39:$B$782,U$83)+'СЕТ СН'!$H$12+СВЦЭМ!$D$10+'СЕТ СН'!$H$6-'СЕТ СН'!$H$22</f>
        <v>1143.04490057</v>
      </c>
      <c r="V100" s="36">
        <f>SUMIFS(СВЦЭМ!$C$39:$C$782,СВЦЭМ!$A$39:$A$782,$A100,СВЦЭМ!$B$39:$B$782,V$83)+'СЕТ СН'!$H$12+СВЦЭМ!$D$10+'СЕТ СН'!$H$6-'СЕТ СН'!$H$22</f>
        <v>1136.4233744799999</v>
      </c>
      <c r="W100" s="36">
        <f>SUMIFS(СВЦЭМ!$C$39:$C$782,СВЦЭМ!$A$39:$A$782,$A100,СВЦЭМ!$B$39:$B$782,W$83)+'СЕТ СН'!$H$12+СВЦЭМ!$D$10+'СЕТ СН'!$H$6-'СЕТ СН'!$H$22</f>
        <v>1151.2396285099999</v>
      </c>
      <c r="X100" s="36">
        <f>SUMIFS(СВЦЭМ!$C$39:$C$782,СВЦЭМ!$A$39:$A$782,$A100,СВЦЭМ!$B$39:$B$782,X$83)+'СЕТ СН'!$H$12+СВЦЭМ!$D$10+'СЕТ СН'!$H$6-'СЕТ СН'!$H$22</f>
        <v>1128.93226003</v>
      </c>
      <c r="Y100" s="36">
        <f>SUMIFS(СВЦЭМ!$C$39:$C$782,СВЦЭМ!$A$39:$A$782,$A100,СВЦЭМ!$B$39:$B$782,Y$83)+'СЕТ СН'!$H$12+СВЦЭМ!$D$10+'СЕТ СН'!$H$6-'СЕТ СН'!$H$22</f>
        <v>1085.7336135599999</v>
      </c>
    </row>
    <row r="101" spans="1:25" ht="15.75" x14ac:dyDescent="0.2">
      <c r="A101" s="35">
        <f t="shared" si="2"/>
        <v>44395</v>
      </c>
      <c r="B101" s="36">
        <f>SUMIFS(СВЦЭМ!$C$39:$C$782,СВЦЭМ!$A$39:$A$782,$A101,СВЦЭМ!$B$39:$B$782,B$83)+'СЕТ СН'!$H$12+СВЦЭМ!$D$10+'СЕТ СН'!$H$6-'СЕТ СН'!$H$22</f>
        <v>1105.4417575499999</v>
      </c>
      <c r="C101" s="36">
        <f>SUMIFS(СВЦЭМ!$C$39:$C$782,СВЦЭМ!$A$39:$A$782,$A101,СВЦЭМ!$B$39:$B$782,C$83)+'СЕТ СН'!$H$12+СВЦЭМ!$D$10+'СЕТ СН'!$H$6-'СЕТ СН'!$H$22</f>
        <v>1166.65351685</v>
      </c>
      <c r="D101" s="36">
        <f>SUMIFS(СВЦЭМ!$C$39:$C$782,СВЦЭМ!$A$39:$A$782,$A101,СВЦЭМ!$B$39:$B$782,D$83)+'СЕТ СН'!$H$12+СВЦЭМ!$D$10+'СЕТ СН'!$H$6-'СЕТ СН'!$H$22</f>
        <v>1206.3146945799999</v>
      </c>
      <c r="E101" s="36">
        <f>SUMIFS(СВЦЭМ!$C$39:$C$782,СВЦЭМ!$A$39:$A$782,$A101,СВЦЭМ!$B$39:$B$782,E$83)+'СЕТ СН'!$H$12+СВЦЭМ!$D$10+'СЕТ СН'!$H$6-'СЕТ СН'!$H$22</f>
        <v>1214.1511860000001</v>
      </c>
      <c r="F101" s="36">
        <f>SUMIFS(СВЦЭМ!$C$39:$C$782,СВЦЭМ!$A$39:$A$782,$A101,СВЦЭМ!$B$39:$B$782,F$83)+'СЕТ СН'!$H$12+СВЦЭМ!$D$10+'СЕТ СН'!$H$6-'СЕТ СН'!$H$22</f>
        <v>1225.8026406899999</v>
      </c>
      <c r="G101" s="36">
        <f>SUMIFS(СВЦЭМ!$C$39:$C$782,СВЦЭМ!$A$39:$A$782,$A101,СВЦЭМ!$B$39:$B$782,G$83)+'СЕТ СН'!$H$12+СВЦЭМ!$D$10+'СЕТ СН'!$H$6-'СЕТ СН'!$H$22</f>
        <v>1233.2892292399999</v>
      </c>
      <c r="H101" s="36">
        <f>SUMIFS(СВЦЭМ!$C$39:$C$782,СВЦЭМ!$A$39:$A$782,$A101,СВЦЭМ!$B$39:$B$782,H$83)+'СЕТ СН'!$H$12+СВЦЭМ!$D$10+'СЕТ СН'!$H$6-'СЕТ СН'!$H$22</f>
        <v>1218.42222745</v>
      </c>
      <c r="I101" s="36">
        <f>SUMIFS(СВЦЭМ!$C$39:$C$782,СВЦЭМ!$A$39:$A$782,$A101,СВЦЭМ!$B$39:$B$782,I$83)+'СЕТ СН'!$H$12+СВЦЭМ!$D$10+'СЕТ СН'!$H$6-'СЕТ СН'!$H$22</f>
        <v>1167.2893014700001</v>
      </c>
      <c r="J101" s="36">
        <f>SUMIFS(СВЦЭМ!$C$39:$C$782,СВЦЭМ!$A$39:$A$782,$A101,СВЦЭМ!$B$39:$B$782,J$83)+'СЕТ СН'!$H$12+СВЦЭМ!$D$10+'СЕТ СН'!$H$6-'СЕТ СН'!$H$22</f>
        <v>1090.35165168</v>
      </c>
      <c r="K101" s="36">
        <f>SUMIFS(СВЦЭМ!$C$39:$C$782,СВЦЭМ!$A$39:$A$782,$A101,СВЦЭМ!$B$39:$B$782,K$83)+'СЕТ СН'!$H$12+СВЦЭМ!$D$10+'СЕТ СН'!$H$6-'СЕТ СН'!$H$22</f>
        <v>1068.63775341</v>
      </c>
      <c r="L101" s="36">
        <f>SUMIFS(СВЦЭМ!$C$39:$C$782,СВЦЭМ!$A$39:$A$782,$A101,СВЦЭМ!$B$39:$B$782,L$83)+'СЕТ СН'!$H$12+СВЦЭМ!$D$10+'СЕТ СН'!$H$6-'СЕТ СН'!$H$22</f>
        <v>1063.7672260499999</v>
      </c>
      <c r="M101" s="36">
        <f>SUMIFS(СВЦЭМ!$C$39:$C$782,СВЦЭМ!$A$39:$A$782,$A101,СВЦЭМ!$B$39:$B$782,M$83)+'СЕТ СН'!$H$12+СВЦЭМ!$D$10+'СЕТ СН'!$H$6-'СЕТ СН'!$H$22</f>
        <v>1074.69657598</v>
      </c>
      <c r="N101" s="36">
        <f>SUMIFS(СВЦЭМ!$C$39:$C$782,СВЦЭМ!$A$39:$A$782,$A101,СВЦЭМ!$B$39:$B$782,N$83)+'СЕТ СН'!$H$12+СВЦЭМ!$D$10+'СЕТ СН'!$H$6-'СЕТ СН'!$H$22</f>
        <v>1098.1807367699998</v>
      </c>
      <c r="O101" s="36">
        <f>SUMIFS(СВЦЭМ!$C$39:$C$782,СВЦЭМ!$A$39:$A$782,$A101,СВЦЭМ!$B$39:$B$782,O$83)+'СЕТ СН'!$H$12+СВЦЭМ!$D$10+'СЕТ СН'!$H$6-'СЕТ СН'!$H$22</f>
        <v>1093.3005404599999</v>
      </c>
      <c r="P101" s="36">
        <f>SUMIFS(СВЦЭМ!$C$39:$C$782,СВЦЭМ!$A$39:$A$782,$A101,СВЦЭМ!$B$39:$B$782,P$83)+'СЕТ СН'!$H$12+СВЦЭМ!$D$10+'СЕТ СН'!$H$6-'СЕТ СН'!$H$22</f>
        <v>1108.3091487699999</v>
      </c>
      <c r="Q101" s="36">
        <f>SUMIFS(СВЦЭМ!$C$39:$C$782,СВЦЭМ!$A$39:$A$782,$A101,СВЦЭМ!$B$39:$B$782,Q$83)+'СЕТ СН'!$H$12+СВЦЭМ!$D$10+'СЕТ СН'!$H$6-'СЕТ СН'!$H$22</f>
        <v>1120.76478449</v>
      </c>
      <c r="R101" s="36">
        <f>SUMIFS(СВЦЭМ!$C$39:$C$782,СВЦЭМ!$A$39:$A$782,$A101,СВЦЭМ!$B$39:$B$782,R$83)+'СЕТ СН'!$H$12+СВЦЭМ!$D$10+'СЕТ СН'!$H$6-'СЕТ СН'!$H$22</f>
        <v>1105.51266682</v>
      </c>
      <c r="S101" s="36">
        <f>SUMIFS(СВЦЭМ!$C$39:$C$782,СВЦЭМ!$A$39:$A$782,$A101,СВЦЭМ!$B$39:$B$782,S$83)+'СЕТ СН'!$H$12+СВЦЭМ!$D$10+'СЕТ СН'!$H$6-'СЕТ СН'!$H$22</f>
        <v>1101.71427591</v>
      </c>
      <c r="T101" s="36">
        <f>SUMIFS(СВЦЭМ!$C$39:$C$782,СВЦЭМ!$A$39:$A$782,$A101,СВЦЭМ!$B$39:$B$782,T$83)+'СЕТ СН'!$H$12+СВЦЭМ!$D$10+'СЕТ СН'!$H$6-'СЕТ СН'!$H$22</f>
        <v>1112.83299745</v>
      </c>
      <c r="U101" s="36">
        <f>SUMIFS(СВЦЭМ!$C$39:$C$782,СВЦЭМ!$A$39:$A$782,$A101,СВЦЭМ!$B$39:$B$782,U$83)+'СЕТ СН'!$H$12+СВЦЭМ!$D$10+'СЕТ СН'!$H$6-'СЕТ СН'!$H$22</f>
        <v>1082.4363712100001</v>
      </c>
      <c r="V101" s="36">
        <f>SUMIFS(СВЦЭМ!$C$39:$C$782,СВЦЭМ!$A$39:$A$782,$A101,СВЦЭМ!$B$39:$B$782,V$83)+'СЕТ СН'!$H$12+СВЦЭМ!$D$10+'СЕТ СН'!$H$6-'СЕТ СН'!$H$22</f>
        <v>1078.86799572</v>
      </c>
      <c r="W101" s="36">
        <f>SUMIFS(СВЦЭМ!$C$39:$C$782,СВЦЭМ!$A$39:$A$782,$A101,СВЦЭМ!$B$39:$B$782,W$83)+'СЕТ СН'!$H$12+СВЦЭМ!$D$10+'СЕТ СН'!$H$6-'СЕТ СН'!$H$22</f>
        <v>1049.83913078</v>
      </c>
      <c r="X101" s="36">
        <f>SUMIFS(СВЦЭМ!$C$39:$C$782,СВЦЭМ!$A$39:$A$782,$A101,СВЦЭМ!$B$39:$B$782,X$83)+'СЕТ СН'!$H$12+СВЦЭМ!$D$10+'СЕТ СН'!$H$6-'СЕТ СН'!$H$22</f>
        <v>1072.9704887099999</v>
      </c>
      <c r="Y101" s="36">
        <f>SUMIFS(СВЦЭМ!$C$39:$C$782,СВЦЭМ!$A$39:$A$782,$A101,СВЦЭМ!$B$39:$B$782,Y$83)+'СЕТ СН'!$H$12+СВЦЭМ!$D$10+'СЕТ СН'!$H$6-'СЕТ СН'!$H$22</f>
        <v>1133.46255711</v>
      </c>
    </row>
    <row r="102" spans="1:25" ht="15.75" x14ac:dyDescent="0.2">
      <c r="A102" s="35">
        <f t="shared" si="2"/>
        <v>44396</v>
      </c>
      <c r="B102" s="36">
        <f>SUMIFS(СВЦЭМ!$C$39:$C$782,СВЦЭМ!$A$39:$A$782,$A102,СВЦЭМ!$B$39:$B$782,B$83)+'СЕТ СН'!$H$12+СВЦЭМ!$D$10+'СЕТ СН'!$H$6-'СЕТ СН'!$H$22</f>
        <v>1211.95681988</v>
      </c>
      <c r="C102" s="36">
        <f>SUMIFS(СВЦЭМ!$C$39:$C$782,СВЦЭМ!$A$39:$A$782,$A102,СВЦЭМ!$B$39:$B$782,C$83)+'СЕТ СН'!$H$12+СВЦЭМ!$D$10+'СЕТ СН'!$H$6-'СЕТ СН'!$H$22</f>
        <v>1273.9397004999998</v>
      </c>
      <c r="D102" s="36">
        <f>SUMIFS(СВЦЭМ!$C$39:$C$782,СВЦЭМ!$A$39:$A$782,$A102,СВЦЭМ!$B$39:$B$782,D$83)+'СЕТ СН'!$H$12+СВЦЭМ!$D$10+'СЕТ СН'!$H$6-'СЕТ СН'!$H$22</f>
        <v>1297.18354692</v>
      </c>
      <c r="E102" s="36">
        <f>SUMIFS(СВЦЭМ!$C$39:$C$782,СВЦЭМ!$A$39:$A$782,$A102,СВЦЭМ!$B$39:$B$782,E$83)+'СЕТ СН'!$H$12+СВЦЭМ!$D$10+'СЕТ СН'!$H$6-'СЕТ СН'!$H$22</f>
        <v>1292.3837441399999</v>
      </c>
      <c r="F102" s="36">
        <f>SUMIFS(СВЦЭМ!$C$39:$C$782,СВЦЭМ!$A$39:$A$782,$A102,СВЦЭМ!$B$39:$B$782,F$83)+'СЕТ СН'!$H$12+СВЦЭМ!$D$10+'СЕТ СН'!$H$6-'СЕТ СН'!$H$22</f>
        <v>1289.45064458</v>
      </c>
      <c r="G102" s="36">
        <f>SUMIFS(СВЦЭМ!$C$39:$C$782,СВЦЭМ!$A$39:$A$782,$A102,СВЦЭМ!$B$39:$B$782,G$83)+'СЕТ СН'!$H$12+СВЦЭМ!$D$10+'СЕТ СН'!$H$6-'СЕТ СН'!$H$22</f>
        <v>1281.7035292799999</v>
      </c>
      <c r="H102" s="36">
        <f>SUMIFS(СВЦЭМ!$C$39:$C$782,СВЦЭМ!$A$39:$A$782,$A102,СВЦЭМ!$B$39:$B$782,H$83)+'СЕТ СН'!$H$12+СВЦЭМ!$D$10+'СЕТ СН'!$H$6-'СЕТ СН'!$H$22</f>
        <v>1305.5959233900001</v>
      </c>
      <c r="I102" s="36">
        <f>SUMIFS(СВЦЭМ!$C$39:$C$782,СВЦЭМ!$A$39:$A$782,$A102,СВЦЭМ!$B$39:$B$782,I$83)+'СЕТ СН'!$H$12+СВЦЭМ!$D$10+'СЕТ СН'!$H$6-'СЕТ СН'!$H$22</f>
        <v>1230.024377</v>
      </c>
      <c r="J102" s="36">
        <f>SUMIFS(СВЦЭМ!$C$39:$C$782,СВЦЭМ!$A$39:$A$782,$A102,СВЦЭМ!$B$39:$B$782,J$83)+'СЕТ СН'!$H$12+СВЦЭМ!$D$10+'СЕТ СН'!$H$6-'СЕТ СН'!$H$22</f>
        <v>1165.2576270499999</v>
      </c>
      <c r="K102" s="36">
        <f>SUMIFS(СВЦЭМ!$C$39:$C$782,СВЦЭМ!$A$39:$A$782,$A102,СВЦЭМ!$B$39:$B$782,K$83)+'СЕТ СН'!$H$12+СВЦЭМ!$D$10+'СЕТ СН'!$H$6-'СЕТ СН'!$H$22</f>
        <v>1115.1521146499999</v>
      </c>
      <c r="L102" s="36">
        <f>SUMIFS(СВЦЭМ!$C$39:$C$782,СВЦЭМ!$A$39:$A$782,$A102,СВЦЭМ!$B$39:$B$782,L$83)+'СЕТ СН'!$H$12+СВЦЭМ!$D$10+'СЕТ СН'!$H$6-'СЕТ СН'!$H$22</f>
        <v>1085.98605159</v>
      </c>
      <c r="M102" s="36">
        <f>SUMIFS(СВЦЭМ!$C$39:$C$782,СВЦЭМ!$A$39:$A$782,$A102,СВЦЭМ!$B$39:$B$782,M$83)+'СЕТ СН'!$H$12+СВЦЭМ!$D$10+'СЕТ СН'!$H$6-'СЕТ СН'!$H$22</f>
        <v>1106.4261135100001</v>
      </c>
      <c r="N102" s="36">
        <f>SUMIFS(СВЦЭМ!$C$39:$C$782,СВЦЭМ!$A$39:$A$782,$A102,СВЦЭМ!$B$39:$B$782,N$83)+'СЕТ СН'!$H$12+СВЦЭМ!$D$10+'СЕТ СН'!$H$6-'СЕТ СН'!$H$22</f>
        <v>1122.52461855</v>
      </c>
      <c r="O102" s="36">
        <f>SUMIFS(СВЦЭМ!$C$39:$C$782,СВЦЭМ!$A$39:$A$782,$A102,СВЦЭМ!$B$39:$B$782,O$83)+'СЕТ СН'!$H$12+СВЦЭМ!$D$10+'СЕТ СН'!$H$6-'СЕТ СН'!$H$22</f>
        <v>1134.2569538400001</v>
      </c>
      <c r="P102" s="36">
        <f>SUMIFS(СВЦЭМ!$C$39:$C$782,СВЦЭМ!$A$39:$A$782,$A102,СВЦЭМ!$B$39:$B$782,P$83)+'СЕТ СН'!$H$12+СВЦЭМ!$D$10+'СЕТ СН'!$H$6-'СЕТ СН'!$H$22</f>
        <v>1118.6836116299999</v>
      </c>
      <c r="Q102" s="36">
        <f>SUMIFS(СВЦЭМ!$C$39:$C$782,СВЦЭМ!$A$39:$A$782,$A102,СВЦЭМ!$B$39:$B$782,Q$83)+'СЕТ СН'!$H$12+СВЦЭМ!$D$10+'СЕТ СН'!$H$6-'СЕТ СН'!$H$22</f>
        <v>1109.6841193799999</v>
      </c>
      <c r="R102" s="36">
        <f>SUMIFS(СВЦЭМ!$C$39:$C$782,СВЦЭМ!$A$39:$A$782,$A102,СВЦЭМ!$B$39:$B$782,R$83)+'СЕТ СН'!$H$12+СВЦЭМ!$D$10+'СЕТ СН'!$H$6-'СЕТ СН'!$H$22</f>
        <v>1101.2106678299999</v>
      </c>
      <c r="S102" s="36">
        <f>SUMIFS(СВЦЭМ!$C$39:$C$782,СВЦЭМ!$A$39:$A$782,$A102,СВЦЭМ!$B$39:$B$782,S$83)+'СЕТ СН'!$H$12+СВЦЭМ!$D$10+'СЕТ СН'!$H$6-'СЕТ СН'!$H$22</f>
        <v>1083.7179569899999</v>
      </c>
      <c r="T102" s="36">
        <f>SUMIFS(СВЦЭМ!$C$39:$C$782,СВЦЭМ!$A$39:$A$782,$A102,СВЦЭМ!$B$39:$B$782,T$83)+'СЕТ СН'!$H$12+СВЦЭМ!$D$10+'СЕТ СН'!$H$6-'СЕТ СН'!$H$22</f>
        <v>1077.8219153499999</v>
      </c>
      <c r="U102" s="36">
        <f>SUMIFS(СВЦЭМ!$C$39:$C$782,СВЦЭМ!$A$39:$A$782,$A102,СВЦЭМ!$B$39:$B$782,U$83)+'СЕТ СН'!$H$12+СВЦЭМ!$D$10+'СЕТ СН'!$H$6-'СЕТ СН'!$H$22</f>
        <v>1087.8660784799999</v>
      </c>
      <c r="V102" s="36">
        <f>SUMIFS(СВЦЭМ!$C$39:$C$782,СВЦЭМ!$A$39:$A$782,$A102,СВЦЭМ!$B$39:$B$782,V$83)+'СЕТ СН'!$H$12+СВЦЭМ!$D$10+'СЕТ СН'!$H$6-'СЕТ СН'!$H$22</f>
        <v>1082.4107828399999</v>
      </c>
      <c r="W102" s="36">
        <f>SUMIFS(СВЦЭМ!$C$39:$C$782,СВЦЭМ!$A$39:$A$782,$A102,СВЦЭМ!$B$39:$B$782,W$83)+'СЕТ СН'!$H$12+СВЦЭМ!$D$10+'СЕТ СН'!$H$6-'СЕТ СН'!$H$22</f>
        <v>1097.7488345299998</v>
      </c>
      <c r="X102" s="36">
        <f>SUMIFS(СВЦЭМ!$C$39:$C$782,СВЦЭМ!$A$39:$A$782,$A102,СВЦЭМ!$B$39:$B$782,X$83)+'СЕТ СН'!$H$12+СВЦЭМ!$D$10+'СЕТ СН'!$H$6-'СЕТ СН'!$H$22</f>
        <v>1090.7351342899999</v>
      </c>
      <c r="Y102" s="36">
        <f>SUMIFS(СВЦЭМ!$C$39:$C$782,СВЦЭМ!$A$39:$A$782,$A102,СВЦЭМ!$B$39:$B$782,Y$83)+'СЕТ СН'!$H$12+СВЦЭМ!$D$10+'СЕТ СН'!$H$6-'СЕТ СН'!$H$22</f>
        <v>1127.2812648499998</v>
      </c>
    </row>
    <row r="103" spans="1:25" ht="15.75" x14ac:dyDescent="0.2">
      <c r="A103" s="35">
        <f t="shared" si="2"/>
        <v>44397</v>
      </c>
      <c r="B103" s="36">
        <f>SUMIFS(СВЦЭМ!$C$39:$C$782,СВЦЭМ!$A$39:$A$782,$A103,СВЦЭМ!$B$39:$B$782,B$83)+'СЕТ СН'!$H$12+СВЦЭМ!$D$10+'СЕТ СН'!$H$6-'СЕТ СН'!$H$22</f>
        <v>1178.2503285099999</v>
      </c>
      <c r="C103" s="36">
        <f>SUMIFS(СВЦЭМ!$C$39:$C$782,СВЦЭМ!$A$39:$A$782,$A103,СВЦЭМ!$B$39:$B$782,C$83)+'СЕТ СН'!$H$12+СВЦЭМ!$D$10+'СЕТ СН'!$H$6-'СЕТ СН'!$H$22</f>
        <v>1262.6042140299999</v>
      </c>
      <c r="D103" s="36">
        <f>SUMIFS(СВЦЭМ!$C$39:$C$782,СВЦЭМ!$A$39:$A$782,$A103,СВЦЭМ!$B$39:$B$782,D$83)+'СЕТ СН'!$H$12+СВЦЭМ!$D$10+'СЕТ СН'!$H$6-'СЕТ СН'!$H$22</f>
        <v>1310.5755286999999</v>
      </c>
      <c r="E103" s="36">
        <f>SUMIFS(СВЦЭМ!$C$39:$C$782,СВЦЭМ!$A$39:$A$782,$A103,СВЦЭМ!$B$39:$B$782,E$83)+'СЕТ СН'!$H$12+СВЦЭМ!$D$10+'СЕТ СН'!$H$6-'СЕТ СН'!$H$22</f>
        <v>1316.5478059300001</v>
      </c>
      <c r="F103" s="36">
        <f>SUMIFS(СВЦЭМ!$C$39:$C$782,СВЦЭМ!$A$39:$A$782,$A103,СВЦЭМ!$B$39:$B$782,F$83)+'СЕТ СН'!$H$12+СВЦЭМ!$D$10+'СЕТ СН'!$H$6-'СЕТ СН'!$H$22</f>
        <v>1331.7131439500001</v>
      </c>
      <c r="G103" s="36">
        <f>SUMIFS(СВЦЭМ!$C$39:$C$782,СВЦЭМ!$A$39:$A$782,$A103,СВЦЭМ!$B$39:$B$782,G$83)+'СЕТ СН'!$H$12+СВЦЭМ!$D$10+'СЕТ СН'!$H$6-'СЕТ СН'!$H$22</f>
        <v>1304.4626085100001</v>
      </c>
      <c r="H103" s="36">
        <f>SUMIFS(СВЦЭМ!$C$39:$C$782,СВЦЭМ!$A$39:$A$782,$A103,СВЦЭМ!$B$39:$B$782,H$83)+'СЕТ СН'!$H$12+СВЦЭМ!$D$10+'СЕТ СН'!$H$6-'СЕТ СН'!$H$22</f>
        <v>1248.0907216399999</v>
      </c>
      <c r="I103" s="36">
        <f>SUMIFS(СВЦЭМ!$C$39:$C$782,СВЦЭМ!$A$39:$A$782,$A103,СВЦЭМ!$B$39:$B$782,I$83)+'СЕТ СН'!$H$12+СВЦЭМ!$D$10+'СЕТ СН'!$H$6-'СЕТ СН'!$H$22</f>
        <v>1167.42419258</v>
      </c>
      <c r="J103" s="36">
        <f>SUMIFS(СВЦЭМ!$C$39:$C$782,СВЦЭМ!$A$39:$A$782,$A103,СВЦЭМ!$B$39:$B$782,J$83)+'СЕТ СН'!$H$12+СВЦЭМ!$D$10+'СЕТ СН'!$H$6-'СЕТ СН'!$H$22</f>
        <v>1094.7540763299999</v>
      </c>
      <c r="K103" s="36">
        <f>SUMIFS(СВЦЭМ!$C$39:$C$782,СВЦЭМ!$A$39:$A$782,$A103,СВЦЭМ!$B$39:$B$782,K$83)+'СЕТ СН'!$H$12+СВЦЭМ!$D$10+'СЕТ СН'!$H$6-'СЕТ СН'!$H$22</f>
        <v>1074.8672439699999</v>
      </c>
      <c r="L103" s="36">
        <f>SUMIFS(СВЦЭМ!$C$39:$C$782,СВЦЭМ!$A$39:$A$782,$A103,СВЦЭМ!$B$39:$B$782,L$83)+'СЕТ СН'!$H$12+СВЦЭМ!$D$10+'СЕТ СН'!$H$6-'СЕТ СН'!$H$22</f>
        <v>1068.87050733</v>
      </c>
      <c r="M103" s="36">
        <f>SUMIFS(СВЦЭМ!$C$39:$C$782,СВЦЭМ!$A$39:$A$782,$A103,СВЦЭМ!$B$39:$B$782,M$83)+'СЕТ СН'!$H$12+СВЦЭМ!$D$10+'СЕТ СН'!$H$6-'СЕТ СН'!$H$22</f>
        <v>1055.3614513800001</v>
      </c>
      <c r="N103" s="36">
        <f>SUMIFS(СВЦЭМ!$C$39:$C$782,СВЦЭМ!$A$39:$A$782,$A103,СВЦЭМ!$B$39:$B$782,N$83)+'СЕТ СН'!$H$12+СВЦЭМ!$D$10+'СЕТ СН'!$H$6-'СЕТ СН'!$H$22</f>
        <v>1087.5966150100001</v>
      </c>
      <c r="O103" s="36">
        <f>SUMIFS(СВЦЭМ!$C$39:$C$782,СВЦЭМ!$A$39:$A$782,$A103,СВЦЭМ!$B$39:$B$782,O$83)+'СЕТ СН'!$H$12+СВЦЭМ!$D$10+'СЕТ СН'!$H$6-'СЕТ СН'!$H$22</f>
        <v>1077.3176959099999</v>
      </c>
      <c r="P103" s="36">
        <f>SUMIFS(СВЦЭМ!$C$39:$C$782,СВЦЭМ!$A$39:$A$782,$A103,СВЦЭМ!$B$39:$B$782,P$83)+'СЕТ СН'!$H$12+СВЦЭМ!$D$10+'СЕТ СН'!$H$6-'СЕТ СН'!$H$22</f>
        <v>1090.0430810099999</v>
      </c>
      <c r="Q103" s="36">
        <f>SUMIFS(СВЦЭМ!$C$39:$C$782,СВЦЭМ!$A$39:$A$782,$A103,СВЦЭМ!$B$39:$B$782,Q$83)+'СЕТ СН'!$H$12+СВЦЭМ!$D$10+'СЕТ СН'!$H$6-'СЕТ СН'!$H$22</f>
        <v>1075.39094955</v>
      </c>
      <c r="R103" s="36">
        <f>SUMIFS(СВЦЭМ!$C$39:$C$782,СВЦЭМ!$A$39:$A$782,$A103,СВЦЭМ!$B$39:$B$782,R$83)+'СЕТ СН'!$H$12+СВЦЭМ!$D$10+'СЕТ СН'!$H$6-'СЕТ СН'!$H$22</f>
        <v>1089.3125312699999</v>
      </c>
      <c r="S103" s="36">
        <f>SUMIFS(СВЦЭМ!$C$39:$C$782,СВЦЭМ!$A$39:$A$782,$A103,СВЦЭМ!$B$39:$B$782,S$83)+'СЕТ СН'!$H$12+СВЦЭМ!$D$10+'СЕТ СН'!$H$6-'СЕТ СН'!$H$22</f>
        <v>1053.1479291599999</v>
      </c>
      <c r="T103" s="36">
        <f>SUMIFS(СВЦЭМ!$C$39:$C$782,СВЦЭМ!$A$39:$A$782,$A103,СВЦЭМ!$B$39:$B$782,T$83)+'СЕТ СН'!$H$12+СВЦЭМ!$D$10+'СЕТ СН'!$H$6-'СЕТ СН'!$H$22</f>
        <v>1093.08479216</v>
      </c>
      <c r="U103" s="36">
        <f>SUMIFS(СВЦЭМ!$C$39:$C$782,СВЦЭМ!$A$39:$A$782,$A103,СВЦЭМ!$B$39:$B$782,U$83)+'СЕТ СН'!$H$12+СВЦЭМ!$D$10+'СЕТ СН'!$H$6-'СЕТ СН'!$H$22</f>
        <v>1115.6742063899999</v>
      </c>
      <c r="V103" s="36">
        <f>SUMIFS(СВЦЭМ!$C$39:$C$782,СВЦЭМ!$A$39:$A$782,$A103,СВЦЭМ!$B$39:$B$782,V$83)+'СЕТ СН'!$H$12+СВЦЭМ!$D$10+'СЕТ СН'!$H$6-'СЕТ СН'!$H$22</f>
        <v>1109.39837719</v>
      </c>
      <c r="W103" s="36">
        <f>SUMIFS(СВЦЭМ!$C$39:$C$782,СВЦЭМ!$A$39:$A$782,$A103,СВЦЭМ!$B$39:$B$782,W$83)+'СЕТ СН'!$H$12+СВЦЭМ!$D$10+'СЕТ СН'!$H$6-'СЕТ СН'!$H$22</f>
        <v>1138.4432170600001</v>
      </c>
      <c r="X103" s="36">
        <f>SUMIFS(СВЦЭМ!$C$39:$C$782,СВЦЭМ!$A$39:$A$782,$A103,СВЦЭМ!$B$39:$B$782,X$83)+'СЕТ СН'!$H$12+СВЦЭМ!$D$10+'СЕТ СН'!$H$6-'СЕТ СН'!$H$22</f>
        <v>1118.52590702</v>
      </c>
      <c r="Y103" s="36">
        <f>SUMIFS(СВЦЭМ!$C$39:$C$782,СВЦЭМ!$A$39:$A$782,$A103,СВЦЭМ!$B$39:$B$782,Y$83)+'СЕТ СН'!$H$12+СВЦЭМ!$D$10+'СЕТ СН'!$H$6-'СЕТ СН'!$H$22</f>
        <v>1118.14252515</v>
      </c>
    </row>
    <row r="104" spans="1:25" ht="15.75" x14ac:dyDescent="0.2">
      <c r="A104" s="35">
        <f t="shared" si="2"/>
        <v>44398</v>
      </c>
      <c r="B104" s="36">
        <f>SUMIFS(СВЦЭМ!$C$39:$C$782,СВЦЭМ!$A$39:$A$782,$A104,СВЦЭМ!$B$39:$B$782,B$83)+'СЕТ СН'!$H$12+СВЦЭМ!$D$10+'СЕТ СН'!$H$6-'СЕТ СН'!$H$22</f>
        <v>1293.1552343800001</v>
      </c>
      <c r="C104" s="36">
        <f>SUMIFS(СВЦЭМ!$C$39:$C$782,СВЦЭМ!$A$39:$A$782,$A104,СВЦЭМ!$B$39:$B$782,C$83)+'СЕТ СН'!$H$12+СВЦЭМ!$D$10+'СЕТ СН'!$H$6-'СЕТ СН'!$H$22</f>
        <v>1365.13887761</v>
      </c>
      <c r="D104" s="36">
        <f>SUMIFS(СВЦЭМ!$C$39:$C$782,СВЦЭМ!$A$39:$A$782,$A104,СВЦЭМ!$B$39:$B$782,D$83)+'СЕТ СН'!$H$12+СВЦЭМ!$D$10+'СЕТ СН'!$H$6-'СЕТ СН'!$H$22</f>
        <v>1444.4751812699999</v>
      </c>
      <c r="E104" s="36">
        <f>SUMIFS(СВЦЭМ!$C$39:$C$782,СВЦЭМ!$A$39:$A$782,$A104,СВЦЭМ!$B$39:$B$782,E$83)+'СЕТ СН'!$H$12+СВЦЭМ!$D$10+'СЕТ СН'!$H$6-'СЕТ СН'!$H$22</f>
        <v>1454.61673187</v>
      </c>
      <c r="F104" s="36">
        <f>SUMIFS(СВЦЭМ!$C$39:$C$782,СВЦЭМ!$A$39:$A$782,$A104,СВЦЭМ!$B$39:$B$782,F$83)+'СЕТ СН'!$H$12+СВЦЭМ!$D$10+'СЕТ СН'!$H$6-'СЕТ СН'!$H$22</f>
        <v>1459.26949687</v>
      </c>
      <c r="G104" s="36">
        <f>SUMIFS(СВЦЭМ!$C$39:$C$782,СВЦЭМ!$A$39:$A$782,$A104,СВЦЭМ!$B$39:$B$782,G$83)+'СЕТ СН'!$H$12+СВЦЭМ!$D$10+'СЕТ СН'!$H$6-'СЕТ СН'!$H$22</f>
        <v>1440.22218804</v>
      </c>
      <c r="H104" s="36">
        <f>SUMIFS(СВЦЭМ!$C$39:$C$782,СВЦЭМ!$A$39:$A$782,$A104,СВЦЭМ!$B$39:$B$782,H$83)+'СЕТ СН'!$H$12+СВЦЭМ!$D$10+'СЕТ СН'!$H$6-'СЕТ СН'!$H$22</f>
        <v>1416.47636911</v>
      </c>
      <c r="I104" s="36">
        <f>SUMIFS(СВЦЭМ!$C$39:$C$782,СВЦЭМ!$A$39:$A$782,$A104,СВЦЭМ!$B$39:$B$782,I$83)+'СЕТ СН'!$H$12+СВЦЭМ!$D$10+'СЕТ СН'!$H$6-'СЕТ СН'!$H$22</f>
        <v>1327.9687297399998</v>
      </c>
      <c r="J104" s="36">
        <f>SUMIFS(СВЦЭМ!$C$39:$C$782,СВЦЭМ!$A$39:$A$782,$A104,СВЦЭМ!$B$39:$B$782,J$83)+'СЕТ СН'!$H$12+СВЦЭМ!$D$10+'СЕТ СН'!$H$6-'СЕТ СН'!$H$22</f>
        <v>1256.3554392999999</v>
      </c>
      <c r="K104" s="36">
        <f>SUMIFS(СВЦЭМ!$C$39:$C$782,СВЦЭМ!$A$39:$A$782,$A104,СВЦЭМ!$B$39:$B$782,K$83)+'СЕТ СН'!$H$12+СВЦЭМ!$D$10+'СЕТ СН'!$H$6-'СЕТ СН'!$H$22</f>
        <v>1195.7706382399999</v>
      </c>
      <c r="L104" s="36">
        <f>SUMIFS(СВЦЭМ!$C$39:$C$782,СВЦЭМ!$A$39:$A$782,$A104,СВЦЭМ!$B$39:$B$782,L$83)+'СЕТ СН'!$H$12+СВЦЭМ!$D$10+'СЕТ СН'!$H$6-'СЕТ СН'!$H$22</f>
        <v>1145.2498240800001</v>
      </c>
      <c r="M104" s="36">
        <f>SUMIFS(СВЦЭМ!$C$39:$C$782,СВЦЭМ!$A$39:$A$782,$A104,СВЦЭМ!$B$39:$B$782,M$83)+'СЕТ СН'!$H$12+СВЦЭМ!$D$10+'СЕТ СН'!$H$6-'СЕТ СН'!$H$22</f>
        <v>1150.9607924499999</v>
      </c>
      <c r="N104" s="36">
        <f>SUMIFS(СВЦЭМ!$C$39:$C$782,СВЦЭМ!$A$39:$A$782,$A104,СВЦЭМ!$B$39:$B$782,N$83)+'СЕТ СН'!$H$12+СВЦЭМ!$D$10+'СЕТ СН'!$H$6-'СЕТ СН'!$H$22</f>
        <v>1197.0999541799999</v>
      </c>
      <c r="O104" s="36">
        <f>SUMIFS(СВЦЭМ!$C$39:$C$782,СВЦЭМ!$A$39:$A$782,$A104,СВЦЭМ!$B$39:$B$782,O$83)+'СЕТ СН'!$H$12+СВЦЭМ!$D$10+'СЕТ СН'!$H$6-'СЕТ СН'!$H$22</f>
        <v>1187.4169732799999</v>
      </c>
      <c r="P104" s="36">
        <f>SUMIFS(СВЦЭМ!$C$39:$C$782,СВЦЭМ!$A$39:$A$782,$A104,СВЦЭМ!$B$39:$B$782,P$83)+'СЕТ СН'!$H$12+СВЦЭМ!$D$10+'СЕТ СН'!$H$6-'СЕТ СН'!$H$22</f>
        <v>1203.0782562699999</v>
      </c>
      <c r="Q104" s="36">
        <f>SUMIFS(СВЦЭМ!$C$39:$C$782,СВЦЭМ!$A$39:$A$782,$A104,СВЦЭМ!$B$39:$B$782,Q$83)+'СЕТ СН'!$H$12+СВЦЭМ!$D$10+'СЕТ СН'!$H$6-'СЕТ СН'!$H$22</f>
        <v>1183.6165450999999</v>
      </c>
      <c r="R104" s="36">
        <f>SUMIFS(СВЦЭМ!$C$39:$C$782,СВЦЭМ!$A$39:$A$782,$A104,СВЦЭМ!$B$39:$B$782,R$83)+'СЕТ СН'!$H$12+СВЦЭМ!$D$10+'СЕТ СН'!$H$6-'СЕТ СН'!$H$22</f>
        <v>1187.3346938899999</v>
      </c>
      <c r="S104" s="36">
        <f>SUMIFS(СВЦЭМ!$C$39:$C$782,СВЦЭМ!$A$39:$A$782,$A104,СВЦЭМ!$B$39:$B$782,S$83)+'СЕТ СН'!$H$12+СВЦЭМ!$D$10+'СЕТ СН'!$H$6-'СЕТ СН'!$H$22</f>
        <v>1169.3440092399999</v>
      </c>
      <c r="T104" s="36">
        <f>SUMIFS(СВЦЭМ!$C$39:$C$782,СВЦЭМ!$A$39:$A$782,$A104,СВЦЭМ!$B$39:$B$782,T$83)+'СЕТ СН'!$H$12+СВЦЭМ!$D$10+'СЕТ СН'!$H$6-'СЕТ СН'!$H$22</f>
        <v>1150.4117879099999</v>
      </c>
      <c r="U104" s="36">
        <f>SUMIFS(СВЦЭМ!$C$39:$C$782,СВЦЭМ!$A$39:$A$782,$A104,СВЦЭМ!$B$39:$B$782,U$83)+'СЕТ СН'!$H$12+СВЦЭМ!$D$10+'СЕТ СН'!$H$6-'СЕТ СН'!$H$22</f>
        <v>1180.9961354699999</v>
      </c>
      <c r="V104" s="36">
        <f>SUMIFS(СВЦЭМ!$C$39:$C$782,СВЦЭМ!$A$39:$A$782,$A104,СВЦЭМ!$B$39:$B$782,V$83)+'СЕТ СН'!$H$12+СВЦЭМ!$D$10+'СЕТ СН'!$H$6-'СЕТ СН'!$H$22</f>
        <v>1185.1588963300001</v>
      </c>
      <c r="W104" s="36">
        <f>SUMIFS(СВЦЭМ!$C$39:$C$782,СВЦЭМ!$A$39:$A$782,$A104,СВЦЭМ!$B$39:$B$782,W$83)+'СЕТ СН'!$H$12+СВЦЭМ!$D$10+'СЕТ СН'!$H$6-'СЕТ СН'!$H$22</f>
        <v>1166.3784330799999</v>
      </c>
      <c r="X104" s="36">
        <f>SUMIFS(СВЦЭМ!$C$39:$C$782,СВЦЭМ!$A$39:$A$782,$A104,СВЦЭМ!$B$39:$B$782,X$83)+'СЕТ СН'!$H$12+СВЦЭМ!$D$10+'СЕТ СН'!$H$6-'СЕТ СН'!$H$22</f>
        <v>1205.09253691</v>
      </c>
      <c r="Y104" s="36">
        <f>SUMIFS(СВЦЭМ!$C$39:$C$782,СВЦЭМ!$A$39:$A$782,$A104,СВЦЭМ!$B$39:$B$782,Y$83)+'СЕТ СН'!$H$12+СВЦЭМ!$D$10+'СЕТ СН'!$H$6-'СЕТ СН'!$H$22</f>
        <v>1257.5233223499999</v>
      </c>
    </row>
    <row r="105" spans="1:25" ht="15.75" x14ac:dyDescent="0.2">
      <c r="A105" s="35">
        <f t="shared" si="2"/>
        <v>44399</v>
      </c>
      <c r="B105" s="36">
        <f>SUMIFS(СВЦЭМ!$C$39:$C$782,СВЦЭМ!$A$39:$A$782,$A105,СВЦЭМ!$B$39:$B$782,B$83)+'СЕТ СН'!$H$12+СВЦЭМ!$D$10+'СЕТ СН'!$H$6-'СЕТ СН'!$H$22</f>
        <v>1189.9377077699999</v>
      </c>
      <c r="C105" s="36">
        <f>SUMIFS(СВЦЭМ!$C$39:$C$782,СВЦЭМ!$A$39:$A$782,$A105,СВЦЭМ!$B$39:$B$782,C$83)+'СЕТ СН'!$H$12+СВЦЭМ!$D$10+'СЕТ СН'!$H$6-'СЕТ СН'!$H$22</f>
        <v>1253.43990762</v>
      </c>
      <c r="D105" s="36">
        <f>SUMIFS(СВЦЭМ!$C$39:$C$782,СВЦЭМ!$A$39:$A$782,$A105,СВЦЭМ!$B$39:$B$782,D$83)+'СЕТ СН'!$H$12+СВЦЭМ!$D$10+'СЕТ СН'!$H$6-'СЕТ СН'!$H$22</f>
        <v>1247.2568895099998</v>
      </c>
      <c r="E105" s="36">
        <f>SUMIFS(СВЦЭМ!$C$39:$C$782,СВЦЭМ!$A$39:$A$782,$A105,СВЦЭМ!$B$39:$B$782,E$83)+'СЕТ СН'!$H$12+СВЦЭМ!$D$10+'СЕТ СН'!$H$6-'СЕТ СН'!$H$22</f>
        <v>1272.67968114</v>
      </c>
      <c r="F105" s="36">
        <f>SUMIFS(СВЦЭМ!$C$39:$C$782,СВЦЭМ!$A$39:$A$782,$A105,СВЦЭМ!$B$39:$B$782,F$83)+'СЕТ СН'!$H$12+СВЦЭМ!$D$10+'СЕТ СН'!$H$6-'СЕТ СН'!$H$22</f>
        <v>1267.6363066399999</v>
      </c>
      <c r="G105" s="36">
        <f>SUMIFS(СВЦЭМ!$C$39:$C$782,СВЦЭМ!$A$39:$A$782,$A105,СВЦЭМ!$B$39:$B$782,G$83)+'СЕТ СН'!$H$12+СВЦЭМ!$D$10+'СЕТ СН'!$H$6-'СЕТ СН'!$H$22</f>
        <v>1253.67925324</v>
      </c>
      <c r="H105" s="36">
        <f>SUMIFS(СВЦЭМ!$C$39:$C$782,СВЦЭМ!$A$39:$A$782,$A105,СВЦЭМ!$B$39:$B$782,H$83)+'СЕТ СН'!$H$12+СВЦЭМ!$D$10+'СЕТ СН'!$H$6-'СЕТ СН'!$H$22</f>
        <v>1205.6400590799999</v>
      </c>
      <c r="I105" s="36">
        <f>SUMIFS(СВЦЭМ!$C$39:$C$782,СВЦЭМ!$A$39:$A$782,$A105,СВЦЭМ!$B$39:$B$782,I$83)+'СЕТ СН'!$H$12+СВЦЭМ!$D$10+'СЕТ СН'!$H$6-'СЕТ СН'!$H$22</f>
        <v>1151.1596418899999</v>
      </c>
      <c r="J105" s="36">
        <f>SUMIFS(СВЦЭМ!$C$39:$C$782,СВЦЭМ!$A$39:$A$782,$A105,СВЦЭМ!$B$39:$B$782,J$83)+'СЕТ СН'!$H$12+СВЦЭМ!$D$10+'СЕТ СН'!$H$6-'СЕТ СН'!$H$22</f>
        <v>1078.21489204</v>
      </c>
      <c r="K105" s="36">
        <f>SUMIFS(СВЦЭМ!$C$39:$C$782,СВЦЭМ!$A$39:$A$782,$A105,СВЦЭМ!$B$39:$B$782,K$83)+'СЕТ СН'!$H$12+СВЦЭМ!$D$10+'СЕТ СН'!$H$6-'СЕТ СН'!$H$22</f>
        <v>1050.2253464</v>
      </c>
      <c r="L105" s="36">
        <f>SUMIFS(СВЦЭМ!$C$39:$C$782,СВЦЭМ!$A$39:$A$782,$A105,СВЦЭМ!$B$39:$B$782,L$83)+'СЕТ СН'!$H$12+СВЦЭМ!$D$10+'СЕТ СН'!$H$6-'СЕТ СН'!$H$22</f>
        <v>1074.11212998</v>
      </c>
      <c r="M105" s="36">
        <f>SUMIFS(СВЦЭМ!$C$39:$C$782,СВЦЭМ!$A$39:$A$782,$A105,СВЦЭМ!$B$39:$B$782,M$83)+'СЕТ СН'!$H$12+СВЦЭМ!$D$10+'СЕТ СН'!$H$6-'СЕТ СН'!$H$22</f>
        <v>1031.2118114999998</v>
      </c>
      <c r="N105" s="36">
        <f>SUMIFS(СВЦЭМ!$C$39:$C$782,СВЦЭМ!$A$39:$A$782,$A105,СВЦЭМ!$B$39:$B$782,N$83)+'СЕТ СН'!$H$12+СВЦЭМ!$D$10+'СЕТ СН'!$H$6-'СЕТ СН'!$H$22</f>
        <v>1041.8685685799999</v>
      </c>
      <c r="O105" s="36">
        <f>SUMIFS(СВЦЭМ!$C$39:$C$782,СВЦЭМ!$A$39:$A$782,$A105,СВЦЭМ!$B$39:$B$782,O$83)+'СЕТ СН'!$H$12+СВЦЭМ!$D$10+'СЕТ СН'!$H$6-'СЕТ СН'!$H$22</f>
        <v>1036.9016844400001</v>
      </c>
      <c r="P105" s="36">
        <f>SUMIFS(СВЦЭМ!$C$39:$C$782,СВЦЭМ!$A$39:$A$782,$A105,СВЦЭМ!$B$39:$B$782,P$83)+'СЕТ СН'!$H$12+СВЦЭМ!$D$10+'СЕТ СН'!$H$6-'СЕТ СН'!$H$22</f>
        <v>1034.33788237</v>
      </c>
      <c r="Q105" s="36">
        <f>SUMIFS(СВЦЭМ!$C$39:$C$782,СВЦЭМ!$A$39:$A$782,$A105,СВЦЭМ!$B$39:$B$782,Q$83)+'СЕТ СН'!$H$12+СВЦЭМ!$D$10+'СЕТ СН'!$H$6-'СЕТ СН'!$H$22</f>
        <v>1031.44822355</v>
      </c>
      <c r="R105" s="36">
        <f>SUMIFS(СВЦЭМ!$C$39:$C$782,СВЦЭМ!$A$39:$A$782,$A105,СВЦЭМ!$B$39:$B$782,R$83)+'СЕТ СН'!$H$12+СВЦЭМ!$D$10+'СЕТ СН'!$H$6-'СЕТ СН'!$H$22</f>
        <v>1063.24992815</v>
      </c>
      <c r="S105" s="36">
        <f>SUMIFS(СВЦЭМ!$C$39:$C$782,СВЦЭМ!$A$39:$A$782,$A105,СВЦЭМ!$B$39:$B$782,S$83)+'СЕТ СН'!$H$12+СВЦЭМ!$D$10+'СЕТ СН'!$H$6-'СЕТ СН'!$H$22</f>
        <v>1027.5653950399999</v>
      </c>
      <c r="T105" s="36">
        <f>SUMIFS(СВЦЭМ!$C$39:$C$782,СВЦЭМ!$A$39:$A$782,$A105,СВЦЭМ!$B$39:$B$782,T$83)+'СЕТ СН'!$H$12+СВЦЭМ!$D$10+'СЕТ СН'!$H$6-'СЕТ СН'!$H$22</f>
        <v>1107.2967108299999</v>
      </c>
      <c r="U105" s="36">
        <f>SUMIFS(СВЦЭМ!$C$39:$C$782,СВЦЭМ!$A$39:$A$782,$A105,СВЦЭМ!$B$39:$B$782,U$83)+'СЕТ СН'!$H$12+СВЦЭМ!$D$10+'СЕТ СН'!$H$6-'СЕТ СН'!$H$22</f>
        <v>1121.3007946999999</v>
      </c>
      <c r="V105" s="36">
        <f>SUMIFS(СВЦЭМ!$C$39:$C$782,СВЦЭМ!$A$39:$A$782,$A105,СВЦЭМ!$B$39:$B$782,V$83)+'СЕТ СН'!$H$12+СВЦЭМ!$D$10+'СЕТ СН'!$H$6-'СЕТ СН'!$H$22</f>
        <v>1115.5760527299999</v>
      </c>
      <c r="W105" s="36">
        <f>SUMIFS(СВЦЭМ!$C$39:$C$782,СВЦЭМ!$A$39:$A$782,$A105,СВЦЭМ!$B$39:$B$782,W$83)+'СЕТ СН'!$H$12+СВЦЭМ!$D$10+'СЕТ СН'!$H$6-'СЕТ СН'!$H$22</f>
        <v>1133.09572695</v>
      </c>
      <c r="X105" s="36">
        <f>SUMIFS(СВЦЭМ!$C$39:$C$782,СВЦЭМ!$A$39:$A$782,$A105,СВЦЭМ!$B$39:$B$782,X$83)+'СЕТ СН'!$H$12+СВЦЭМ!$D$10+'СЕТ СН'!$H$6-'СЕТ СН'!$H$22</f>
        <v>1104.3509075099998</v>
      </c>
      <c r="Y105" s="36">
        <f>SUMIFS(СВЦЭМ!$C$39:$C$782,СВЦЭМ!$A$39:$A$782,$A105,СВЦЭМ!$B$39:$B$782,Y$83)+'СЕТ СН'!$H$12+СВЦЭМ!$D$10+'СЕТ СН'!$H$6-'СЕТ СН'!$H$22</f>
        <v>1083.2500576499999</v>
      </c>
    </row>
    <row r="106" spans="1:25" ht="15.75" x14ac:dyDescent="0.2">
      <c r="A106" s="35">
        <f t="shared" si="2"/>
        <v>44400</v>
      </c>
      <c r="B106" s="36">
        <f>SUMIFS(СВЦЭМ!$C$39:$C$782,СВЦЭМ!$A$39:$A$782,$A106,СВЦЭМ!$B$39:$B$782,B$83)+'СЕТ СН'!$H$12+СВЦЭМ!$D$10+'СЕТ СН'!$H$6-'СЕТ СН'!$H$22</f>
        <v>1115.5541488700001</v>
      </c>
      <c r="C106" s="36">
        <f>SUMIFS(СВЦЭМ!$C$39:$C$782,СВЦЭМ!$A$39:$A$782,$A106,СВЦЭМ!$B$39:$B$782,C$83)+'СЕТ СН'!$H$12+СВЦЭМ!$D$10+'СЕТ СН'!$H$6-'СЕТ СН'!$H$22</f>
        <v>1166.6033954699999</v>
      </c>
      <c r="D106" s="36">
        <f>SUMIFS(СВЦЭМ!$C$39:$C$782,СВЦЭМ!$A$39:$A$782,$A106,СВЦЭМ!$B$39:$B$782,D$83)+'СЕТ СН'!$H$12+СВЦЭМ!$D$10+'СЕТ СН'!$H$6-'СЕТ СН'!$H$22</f>
        <v>1188.2552160400001</v>
      </c>
      <c r="E106" s="36">
        <f>SUMIFS(СВЦЭМ!$C$39:$C$782,СВЦЭМ!$A$39:$A$782,$A106,СВЦЭМ!$B$39:$B$782,E$83)+'СЕТ СН'!$H$12+СВЦЭМ!$D$10+'СЕТ СН'!$H$6-'СЕТ СН'!$H$22</f>
        <v>1229.2136966199998</v>
      </c>
      <c r="F106" s="36">
        <f>SUMIFS(СВЦЭМ!$C$39:$C$782,СВЦЭМ!$A$39:$A$782,$A106,СВЦЭМ!$B$39:$B$782,F$83)+'СЕТ СН'!$H$12+СВЦЭМ!$D$10+'СЕТ СН'!$H$6-'СЕТ СН'!$H$22</f>
        <v>1224.7528673499999</v>
      </c>
      <c r="G106" s="36">
        <f>SUMIFS(СВЦЭМ!$C$39:$C$782,СВЦЭМ!$A$39:$A$782,$A106,СВЦЭМ!$B$39:$B$782,G$83)+'СЕТ СН'!$H$12+СВЦЭМ!$D$10+'СЕТ СН'!$H$6-'СЕТ СН'!$H$22</f>
        <v>1197.9745768799999</v>
      </c>
      <c r="H106" s="36">
        <f>SUMIFS(СВЦЭМ!$C$39:$C$782,СВЦЭМ!$A$39:$A$782,$A106,СВЦЭМ!$B$39:$B$782,H$83)+'СЕТ СН'!$H$12+СВЦЭМ!$D$10+'СЕТ СН'!$H$6-'СЕТ СН'!$H$22</f>
        <v>1156.74766021</v>
      </c>
      <c r="I106" s="36">
        <f>SUMIFS(СВЦЭМ!$C$39:$C$782,СВЦЭМ!$A$39:$A$782,$A106,СВЦЭМ!$B$39:$B$782,I$83)+'СЕТ СН'!$H$12+СВЦЭМ!$D$10+'СЕТ СН'!$H$6-'СЕТ СН'!$H$22</f>
        <v>1051.46304222</v>
      </c>
      <c r="J106" s="36">
        <f>SUMIFS(СВЦЭМ!$C$39:$C$782,СВЦЭМ!$A$39:$A$782,$A106,СВЦЭМ!$B$39:$B$782,J$83)+'СЕТ СН'!$H$12+СВЦЭМ!$D$10+'СЕТ СН'!$H$6-'СЕТ СН'!$H$22</f>
        <v>1036.5088063399999</v>
      </c>
      <c r="K106" s="36">
        <f>SUMIFS(СВЦЭМ!$C$39:$C$782,СВЦЭМ!$A$39:$A$782,$A106,СВЦЭМ!$B$39:$B$782,K$83)+'СЕТ СН'!$H$12+СВЦЭМ!$D$10+'СЕТ СН'!$H$6-'СЕТ СН'!$H$22</f>
        <v>1057.3608431600001</v>
      </c>
      <c r="L106" s="36">
        <f>SUMIFS(СВЦЭМ!$C$39:$C$782,СВЦЭМ!$A$39:$A$782,$A106,СВЦЭМ!$B$39:$B$782,L$83)+'СЕТ СН'!$H$12+СВЦЭМ!$D$10+'СЕТ СН'!$H$6-'СЕТ СН'!$H$22</f>
        <v>1078.38016771</v>
      </c>
      <c r="M106" s="36">
        <f>SUMIFS(СВЦЭМ!$C$39:$C$782,СВЦЭМ!$A$39:$A$782,$A106,СВЦЭМ!$B$39:$B$782,M$83)+'СЕТ СН'!$H$12+СВЦЭМ!$D$10+'СЕТ СН'!$H$6-'СЕТ СН'!$H$22</f>
        <v>1066.3124808799998</v>
      </c>
      <c r="N106" s="36">
        <f>SUMIFS(СВЦЭМ!$C$39:$C$782,СВЦЭМ!$A$39:$A$782,$A106,СВЦЭМ!$B$39:$B$782,N$83)+'СЕТ СН'!$H$12+СВЦЭМ!$D$10+'СЕТ СН'!$H$6-'СЕТ СН'!$H$22</f>
        <v>1070.6985375499999</v>
      </c>
      <c r="O106" s="36">
        <f>SUMIFS(СВЦЭМ!$C$39:$C$782,СВЦЭМ!$A$39:$A$782,$A106,СВЦЭМ!$B$39:$B$782,O$83)+'СЕТ СН'!$H$12+СВЦЭМ!$D$10+'СЕТ СН'!$H$6-'СЕТ СН'!$H$22</f>
        <v>1047.41671421</v>
      </c>
      <c r="P106" s="36">
        <f>SUMIFS(СВЦЭМ!$C$39:$C$782,СВЦЭМ!$A$39:$A$782,$A106,СВЦЭМ!$B$39:$B$782,P$83)+'СЕТ СН'!$H$12+СВЦЭМ!$D$10+'СЕТ СН'!$H$6-'СЕТ СН'!$H$22</f>
        <v>1050.52778586</v>
      </c>
      <c r="Q106" s="36">
        <f>SUMIFS(СВЦЭМ!$C$39:$C$782,СВЦЭМ!$A$39:$A$782,$A106,СВЦЭМ!$B$39:$B$782,Q$83)+'СЕТ СН'!$H$12+СВЦЭМ!$D$10+'СЕТ СН'!$H$6-'СЕТ СН'!$H$22</f>
        <v>1046.90679314</v>
      </c>
      <c r="R106" s="36">
        <f>SUMIFS(СВЦЭМ!$C$39:$C$782,СВЦЭМ!$A$39:$A$782,$A106,СВЦЭМ!$B$39:$B$782,R$83)+'СЕТ СН'!$H$12+СВЦЭМ!$D$10+'СЕТ СН'!$H$6-'СЕТ СН'!$H$22</f>
        <v>1056.1576861799999</v>
      </c>
      <c r="S106" s="36">
        <f>SUMIFS(СВЦЭМ!$C$39:$C$782,СВЦЭМ!$A$39:$A$782,$A106,СВЦЭМ!$B$39:$B$782,S$83)+'СЕТ СН'!$H$12+СВЦЭМ!$D$10+'СЕТ СН'!$H$6-'СЕТ СН'!$H$22</f>
        <v>1073.0948963599999</v>
      </c>
      <c r="T106" s="36">
        <f>SUMIFS(СВЦЭМ!$C$39:$C$782,СВЦЭМ!$A$39:$A$782,$A106,СВЦЭМ!$B$39:$B$782,T$83)+'СЕТ СН'!$H$12+СВЦЭМ!$D$10+'СЕТ СН'!$H$6-'СЕТ СН'!$H$22</f>
        <v>1087.42060821</v>
      </c>
      <c r="U106" s="36">
        <f>SUMIFS(СВЦЭМ!$C$39:$C$782,СВЦЭМ!$A$39:$A$782,$A106,СВЦЭМ!$B$39:$B$782,U$83)+'СЕТ СН'!$H$12+СВЦЭМ!$D$10+'СЕТ СН'!$H$6-'СЕТ СН'!$H$22</f>
        <v>1086.9597267899999</v>
      </c>
      <c r="V106" s="36">
        <f>SUMIFS(СВЦЭМ!$C$39:$C$782,СВЦЭМ!$A$39:$A$782,$A106,СВЦЭМ!$B$39:$B$782,V$83)+'СЕТ СН'!$H$12+СВЦЭМ!$D$10+'СЕТ СН'!$H$6-'СЕТ СН'!$H$22</f>
        <v>1068.2074032999999</v>
      </c>
      <c r="W106" s="36">
        <f>SUMIFS(СВЦЭМ!$C$39:$C$782,СВЦЭМ!$A$39:$A$782,$A106,СВЦЭМ!$B$39:$B$782,W$83)+'СЕТ СН'!$H$12+СВЦЭМ!$D$10+'СЕТ СН'!$H$6-'СЕТ СН'!$H$22</f>
        <v>1087.3011646</v>
      </c>
      <c r="X106" s="36">
        <f>SUMIFS(СВЦЭМ!$C$39:$C$782,СВЦЭМ!$A$39:$A$782,$A106,СВЦЭМ!$B$39:$B$782,X$83)+'СЕТ СН'!$H$12+СВЦЭМ!$D$10+'СЕТ СН'!$H$6-'СЕТ СН'!$H$22</f>
        <v>1091.6486576899999</v>
      </c>
      <c r="Y106" s="36">
        <f>SUMIFS(СВЦЭМ!$C$39:$C$782,СВЦЭМ!$A$39:$A$782,$A106,СВЦЭМ!$B$39:$B$782,Y$83)+'СЕТ СН'!$H$12+СВЦЭМ!$D$10+'СЕТ СН'!$H$6-'СЕТ СН'!$H$22</f>
        <v>1069.4249681199999</v>
      </c>
    </row>
    <row r="107" spans="1:25" ht="15.75" x14ac:dyDescent="0.2">
      <c r="A107" s="35">
        <f t="shared" si="2"/>
        <v>44401</v>
      </c>
      <c r="B107" s="36">
        <f>SUMIFS(СВЦЭМ!$C$39:$C$782,СВЦЭМ!$A$39:$A$782,$A107,СВЦЭМ!$B$39:$B$782,B$83)+'СЕТ СН'!$H$12+СВЦЭМ!$D$10+'СЕТ СН'!$H$6-'СЕТ СН'!$H$22</f>
        <v>1119.8528851199999</v>
      </c>
      <c r="C107" s="36">
        <f>SUMIFS(СВЦЭМ!$C$39:$C$782,СВЦЭМ!$A$39:$A$782,$A107,СВЦЭМ!$B$39:$B$782,C$83)+'СЕТ СН'!$H$12+СВЦЭМ!$D$10+'СЕТ СН'!$H$6-'СЕТ СН'!$H$22</f>
        <v>1093.7350310100001</v>
      </c>
      <c r="D107" s="36">
        <f>SUMIFS(СВЦЭМ!$C$39:$C$782,СВЦЭМ!$A$39:$A$782,$A107,СВЦЭМ!$B$39:$B$782,D$83)+'СЕТ СН'!$H$12+СВЦЭМ!$D$10+'СЕТ СН'!$H$6-'СЕТ СН'!$H$22</f>
        <v>1183.27433533</v>
      </c>
      <c r="E107" s="36">
        <f>SUMIFS(СВЦЭМ!$C$39:$C$782,СВЦЭМ!$A$39:$A$782,$A107,СВЦЭМ!$B$39:$B$782,E$83)+'СЕТ СН'!$H$12+СВЦЭМ!$D$10+'СЕТ СН'!$H$6-'СЕТ СН'!$H$22</f>
        <v>1198.10376043</v>
      </c>
      <c r="F107" s="36">
        <f>SUMIFS(СВЦЭМ!$C$39:$C$782,СВЦЭМ!$A$39:$A$782,$A107,СВЦЭМ!$B$39:$B$782,F$83)+'СЕТ СН'!$H$12+СВЦЭМ!$D$10+'СЕТ СН'!$H$6-'СЕТ СН'!$H$22</f>
        <v>1188.45903458</v>
      </c>
      <c r="G107" s="36">
        <f>SUMIFS(СВЦЭМ!$C$39:$C$782,СВЦЭМ!$A$39:$A$782,$A107,СВЦЭМ!$B$39:$B$782,G$83)+'СЕТ СН'!$H$12+СВЦЭМ!$D$10+'СЕТ СН'!$H$6-'СЕТ СН'!$H$22</f>
        <v>1170.6634774199999</v>
      </c>
      <c r="H107" s="36">
        <f>SUMIFS(СВЦЭМ!$C$39:$C$782,СВЦЭМ!$A$39:$A$782,$A107,СВЦЭМ!$B$39:$B$782,H$83)+'СЕТ СН'!$H$12+СВЦЭМ!$D$10+'СЕТ СН'!$H$6-'СЕТ СН'!$H$22</f>
        <v>1159.4621860099999</v>
      </c>
      <c r="I107" s="36">
        <f>SUMIFS(СВЦЭМ!$C$39:$C$782,СВЦЭМ!$A$39:$A$782,$A107,СВЦЭМ!$B$39:$B$782,I$83)+'СЕТ СН'!$H$12+СВЦЭМ!$D$10+'СЕТ СН'!$H$6-'СЕТ СН'!$H$22</f>
        <v>1080.1063677899999</v>
      </c>
      <c r="J107" s="36">
        <f>SUMIFS(СВЦЭМ!$C$39:$C$782,СВЦЭМ!$A$39:$A$782,$A107,СВЦЭМ!$B$39:$B$782,J$83)+'СЕТ СН'!$H$12+СВЦЭМ!$D$10+'СЕТ СН'!$H$6-'СЕТ СН'!$H$22</f>
        <v>1063.6698025999999</v>
      </c>
      <c r="K107" s="36">
        <f>SUMIFS(СВЦЭМ!$C$39:$C$782,СВЦЭМ!$A$39:$A$782,$A107,СВЦЭМ!$B$39:$B$782,K$83)+'СЕТ СН'!$H$12+СВЦЭМ!$D$10+'СЕТ СН'!$H$6-'СЕТ СН'!$H$22</f>
        <v>1039.0234023399998</v>
      </c>
      <c r="L107" s="36">
        <f>SUMIFS(СВЦЭМ!$C$39:$C$782,СВЦЭМ!$A$39:$A$782,$A107,СВЦЭМ!$B$39:$B$782,L$83)+'СЕТ СН'!$H$12+СВЦЭМ!$D$10+'СЕТ СН'!$H$6-'СЕТ СН'!$H$22</f>
        <v>1069.9187772599998</v>
      </c>
      <c r="M107" s="36">
        <f>SUMIFS(СВЦЭМ!$C$39:$C$782,СВЦЭМ!$A$39:$A$782,$A107,СВЦЭМ!$B$39:$B$782,M$83)+'СЕТ СН'!$H$12+СВЦЭМ!$D$10+'СЕТ СН'!$H$6-'СЕТ СН'!$H$22</f>
        <v>1051.1149086299999</v>
      </c>
      <c r="N107" s="36">
        <f>SUMIFS(СВЦЭМ!$C$39:$C$782,СВЦЭМ!$A$39:$A$782,$A107,СВЦЭМ!$B$39:$B$782,N$83)+'СЕТ СН'!$H$12+СВЦЭМ!$D$10+'СЕТ СН'!$H$6-'СЕТ СН'!$H$22</f>
        <v>1056.00601024</v>
      </c>
      <c r="O107" s="36">
        <f>SUMIFS(СВЦЭМ!$C$39:$C$782,СВЦЭМ!$A$39:$A$782,$A107,СВЦЭМ!$B$39:$B$782,O$83)+'СЕТ СН'!$H$12+СВЦЭМ!$D$10+'СЕТ СН'!$H$6-'СЕТ СН'!$H$22</f>
        <v>1082.8187609699999</v>
      </c>
      <c r="P107" s="36">
        <f>SUMIFS(СВЦЭМ!$C$39:$C$782,СВЦЭМ!$A$39:$A$782,$A107,СВЦЭМ!$B$39:$B$782,P$83)+'СЕТ СН'!$H$12+СВЦЭМ!$D$10+'СЕТ СН'!$H$6-'СЕТ СН'!$H$22</f>
        <v>1098.06987278</v>
      </c>
      <c r="Q107" s="36">
        <f>SUMIFS(СВЦЭМ!$C$39:$C$782,СВЦЭМ!$A$39:$A$782,$A107,СВЦЭМ!$B$39:$B$782,Q$83)+'СЕТ СН'!$H$12+СВЦЭМ!$D$10+'СЕТ СН'!$H$6-'СЕТ СН'!$H$22</f>
        <v>1086.8075057399999</v>
      </c>
      <c r="R107" s="36">
        <f>SUMIFS(СВЦЭМ!$C$39:$C$782,СВЦЭМ!$A$39:$A$782,$A107,СВЦЭМ!$B$39:$B$782,R$83)+'СЕТ СН'!$H$12+СВЦЭМ!$D$10+'СЕТ СН'!$H$6-'СЕТ СН'!$H$22</f>
        <v>1079.14544785</v>
      </c>
      <c r="S107" s="36">
        <f>SUMIFS(СВЦЭМ!$C$39:$C$782,СВЦЭМ!$A$39:$A$782,$A107,СВЦЭМ!$B$39:$B$782,S$83)+'СЕТ СН'!$H$12+СВЦЭМ!$D$10+'СЕТ СН'!$H$6-'СЕТ СН'!$H$22</f>
        <v>1022.7784499299999</v>
      </c>
      <c r="T107" s="36">
        <f>SUMIFS(СВЦЭМ!$C$39:$C$782,СВЦЭМ!$A$39:$A$782,$A107,СВЦЭМ!$B$39:$B$782,T$83)+'СЕТ СН'!$H$12+СВЦЭМ!$D$10+'СЕТ СН'!$H$6-'СЕТ СН'!$H$22</f>
        <v>1048.5026249</v>
      </c>
      <c r="U107" s="36">
        <f>SUMIFS(СВЦЭМ!$C$39:$C$782,СВЦЭМ!$A$39:$A$782,$A107,СВЦЭМ!$B$39:$B$782,U$83)+'СЕТ СН'!$H$12+СВЦЭМ!$D$10+'СЕТ СН'!$H$6-'СЕТ СН'!$H$22</f>
        <v>1016.64557823</v>
      </c>
      <c r="V107" s="36">
        <f>SUMIFS(СВЦЭМ!$C$39:$C$782,СВЦЭМ!$A$39:$A$782,$A107,СВЦЭМ!$B$39:$B$782,V$83)+'СЕТ СН'!$H$12+СВЦЭМ!$D$10+'СЕТ СН'!$H$6-'СЕТ СН'!$H$22</f>
        <v>1011.6710845</v>
      </c>
      <c r="W107" s="36">
        <f>SUMIFS(СВЦЭМ!$C$39:$C$782,СВЦЭМ!$A$39:$A$782,$A107,СВЦЭМ!$B$39:$B$782,W$83)+'СЕТ СН'!$H$12+СВЦЭМ!$D$10+'СЕТ СН'!$H$6-'СЕТ СН'!$H$22</f>
        <v>1034.32448574</v>
      </c>
      <c r="X107" s="36">
        <f>SUMIFS(СВЦЭМ!$C$39:$C$782,СВЦЭМ!$A$39:$A$782,$A107,СВЦЭМ!$B$39:$B$782,X$83)+'СЕТ СН'!$H$12+СВЦЭМ!$D$10+'СЕТ СН'!$H$6-'СЕТ СН'!$H$22</f>
        <v>1077.9915867099999</v>
      </c>
      <c r="Y107" s="36">
        <f>SUMIFS(СВЦЭМ!$C$39:$C$782,СВЦЭМ!$A$39:$A$782,$A107,СВЦЭМ!$B$39:$B$782,Y$83)+'СЕТ СН'!$H$12+СВЦЭМ!$D$10+'СЕТ СН'!$H$6-'СЕТ СН'!$H$22</f>
        <v>1086.04064137</v>
      </c>
    </row>
    <row r="108" spans="1:25" ht="15.75" x14ac:dyDescent="0.2">
      <c r="A108" s="35">
        <f t="shared" si="2"/>
        <v>44402</v>
      </c>
      <c r="B108" s="36">
        <f>SUMIFS(СВЦЭМ!$C$39:$C$782,СВЦЭМ!$A$39:$A$782,$A108,СВЦЭМ!$B$39:$B$782,B$83)+'СЕТ СН'!$H$12+СВЦЭМ!$D$10+'СЕТ СН'!$H$6-'СЕТ СН'!$H$22</f>
        <v>1055.7001314899999</v>
      </c>
      <c r="C108" s="36">
        <f>SUMIFS(СВЦЭМ!$C$39:$C$782,СВЦЭМ!$A$39:$A$782,$A108,СВЦЭМ!$B$39:$B$782,C$83)+'СЕТ СН'!$H$12+СВЦЭМ!$D$10+'СЕТ СН'!$H$6-'СЕТ СН'!$H$22</f>
        <v>1121.6967457599999</v>
      </c>
      <c r="D108" s="36">
        <f>SUMIFS(СВЦЭМ!$C$39:$C$782,СВЦЭМ!$A$39:$A$782,$A108,СВЦЭМ!$B$39:$B$782,D$83)+'СЕТ СН'!$H$12+СВЦЭМ!$D$10+'СЕТ СН'!$H$6-'СЕТ СН'!$H$22</f>
        <v>1160.59229639</v>
      </c>
      <c r="E108" s="36">
        <f>SUMIFS(СВЦЭМ!$C$39:$C$782,СВЦЭМ!$A$39:$A$782,$A108,СВЦЭМ!$B$39:$B$782,E$83)+'СЕТ СН'!$H$12+СВЦЭМ!$D$10+'СЕТ СН'!$H$6-'СЕТ СН'!$H$22</f>
        <v>1182.3380972499999</v>
      </c>
      <c r="F108" s="36">
        <f>SUMIFS(СВЦЭМ!$C$39:$C$782,СВЦЭМ!$A$39:$A$782,$A108,СВЦЭМ!$B$39:$B$782,F$83)+'СЕТ СН'!$H$12+СВЦЭМ!$D$10+'СЕТ СН'!$H$6-'СЕТ СН'!$H$22</f>
        <v>1188.23983092</v>
      </c>
      <c r="G108" s="36">
        <f>SUMIFS(СВЦЭМ!$C$39:$C$782,СВЦЭМ!$A$39:$A$782,$A108,СВЦЭМ!$B$39:$B$782,G$83)+'СЕТ СН'!$H$12+СВЦЭМ!$D$10+'СЕТ СН'!$H$6-'СЕТ СН'!$H$22</f>
        <v>1175.99799085</v>
      </c>
      <c r="H108" s="36">
        <f>SUMIFS(СВЦЭМ!$C$39:$C$782,СВЦЭМ!$A$39:$A$782,$A108,СВЦЭМ!$B$39:$B$782,H$83)+'СЕТ СН'!$H$12+СВЦЭМ!$D$10+'СЕТ СН'!$H$6-'СЕТ СН'!$H$22</f>
        <v>1158.45693228</v>
      </c>
      <c r="I108" s="36">
        <f>SUMIFS(СВЦЭМ!$C$39:$C$782,СВЦЭМ!$A$39:$A$782,$A108,СВЦЭМ!$B$39:$B$782,I$83)+'СЕТ СН'!$H$12+СВЦЭМ!$D$10+'СЕТ СН'!$H$6-'СЕТ СН'!$H$22</f>
        <v>1106.0939405499998</v>
      </c>
      <c r="J108" s="36">
        <f>SUMIFS(СВЦЭМ!$C$39:$C$782,СВЦЭМ!$A$39:$A$782,$A108,СВЦЭМ!$B$39:$B$782,J$83)+'СЕТ СН'!$H$12+СВЦЭМ!$D$10+'СЕТ СН'!$H$6-'СЕТ СН'!$H$22</f>
        <v>1037.3729927899999</v>
      </c>
      <c r="K108" s="36">
        <f>SUMIFS(СВЦЭМ!$C$39:$C$782,СВЦЭМ!$A$39:$A$782,$A108,СВЦЭМ!$B$39:$B$782,K$83)+'СЕТ СН'!$H$12+СВЦЭМ!$D$10+'СЕТ СН'!$H$6-'СЕТ СН'!$H$22</f>
        <v>1003.46520809</v>
      </c>
      <c r="L108" s="36">
        <f>SUMIFS(СВЦЭМ!$C$39:$C$782,СВЦЭМ!$A$39:$A$782,$A108,СВЦЭМ!$B$39:$B$782,L$83)+'СЕТ СН'!$H$12+СВЦЭМ!$D$10+'СЕТ СН'!$H$6-'СЕТ СН'!$H$22</f>
        <v>1002.12643456</v>
      </c>
      <c r="M108" s="36">
        <f>SUMIFS(СВЦЭМ!$C$39:$C$782,СВЦЭМ!$A$39:$A$782,$A108,СВЦЭМ!$B$39:$B$782,M$83)+'СЕТ СН'!$H$12+СВЦЭМ!$D$10+'СЕТ СН'!$H$6-'СЕТ СН'!$H$22</f>
        <v>1014.85460599</v>
      </c>
      <c r="N108" s="36">
        <f>SUMIFS(СВЦЭМ!$C$39:$C$782,СВЦЭМ!$A$39:$A$782,$A108,СВЦЭМ!$B$39:$B$782,N$83)+'СЕТ СН'!$H$12+СВЦЭМ!$D$10+'СЕТ СН'!$H$6-'СЕТ СН'!$H$22</f>
        <v>1070.2196850299999</v>
      </c>
      <c r="O108" s="36">
        <f>SUMIFS(СВЦЭМ!$C$39:$C$782,СВЦЭМ!$A$39:$A$782,$A108,СВЦЭМ!$B$39:$B$782,O$83)+'СЕТ СН'!$H$12+СВЦЭМ!$D$10+'СЕТ СН'!$H$6-'СЕТ СН'!$H$22</f>
        <v>1107.48191789</v>
      </c>
      <c r="P108" s="36">
        <f>SUMIFS(СВЦЭМ!$C$39:$C$782,СВЦЭМ!$A$39:$A$782,$A108,СВЦЭМ!$B$39:$B$782,P$83)+'СЕТ СН'!$H$12+СВЦЭМ!$D$10+'СЕТ СН'!$H$6-'СЕТ СН'!$H$22</f>
        <v>1105.9408856</v>
      </c>
      <c r="Q108" s="36">
        <f>SUMIFS(СВЦЭМ!$C$39:$C$782,СВЦЭМ!$A$39:$A$782,$A108,СВЦЭМ!$B$39:$B$782,Q$83)+'СЕТ СН'!$H$12+СВЦЭМ!$D$10+'СЕТ СН'!$H$6-'СЕТ СН'!$H$22</f>
        <v>1114.4002243499999</v>
      </c>
      <c r="R108" s="36">
        <f>SUMIFS(СВЦЭМ!$C$39:$C$782,СВЦЭМ!$A$39:$A$782,$A108,СВЦЭМ!$B$39:$B$782,R$83)+'СЕТ СН'!$H$12+СВЦЭМ!$D$10+'СЕТ СН'!$H$6-'СЕТ СН'!$H$22</f>
        <v>1073.23950382</v>
      </c>
      <c r="S108" s="36">
        <f>SUMIFS(СВЦЭМ!$C$39:$C$782,СВЦЭМ!$A$39:$A$782,$A108,СВЦЭМ!$B$39:$B$782,S$83)+'СЕТ СН'!$H$12+СВЦЭМ!$D$10+'СЕТ СН'!$H$6-'СЕТ СН'!$H$22</f>
        <v>1047.6361672099999</v>
      </c>
      <c r="T108" s="36">
        <f>SUMIFS(СВЦЭМ!$C$39:$C$782,СВЦЭМ!$A$39:$A$782,$A108,СВЦЭМ!$B$39:$B$782,T$83)+'СЕТ СН'!$H$12+СВЦЭМ!$D$10+'СЕТ СН'!$H$6-'СЕТ СН'!$H$22</f>
        <v>1017.1705233299999</v>
      </c>
      <c r="U108" s="36">
        <f>SUMIFS(СВЦЭМ!$C$39:$C$782,СВЦЭМ!$A$39:$A$782,$A108,СВЦЭМ!$B$39:$B$782,U$83)+'СЕТ СН'!$H$12+СВЦЭМ!$D$10+'СЕТ СН'!$H$6-'СЕТ СН'!$H$22</f>
        <v>1014.6844441799999</v>
      </c>
      <c r="V108" s="36">
        <f>SUMIFS(СВЦЭМ!$C$39:$C$782,СВЦЭМ!$A$39:$A$782,$A108,СВЦЭМ!$B$39:$B$782,V$83)+'СЕТ СН'!$H$12+СВЦЭМ!$D$10+'СЕТ СН'!$H$6-'СЕТ СН'!$H$22</f>
        <v>1016.03753409</v>
      </c>
      <c r="W108" s="36">
        <f>SUMIFS(СВЦЭМ!$C$39:$C$782,СВЦЭМ!$A$39:$A$782,$A108,СВЦЭМ!$B$39:$B$782,W$83)+'СЕТ СН'!$H$12+СВЦЭМ!$D$10+'СЕТ СН'!$H$6-'СЕТ СН'!$H$22</f>
        <v>1061.0994901699999</v>
      </c>
      <c r="X108" s="36">
        <f>SUMIFS(СВЦЭМ!$C$39:$C$782,СВЦЭМ!$A$39:$A$782,$A108,СВЦЭМ!$B$39:$B$782,X$83)+'СЕТ СН'!$H$12+СВЦЭМ!$D$10+'СЕТ СН'!$H$6-'СЕТ СН'!$H$22</f>
        <v>1024.40026837</v>
      </c>
      <c r="Y108" s="36">
        <f>SUMIFS(СВЦЭМ!$C$39:$C$782,СВЦЭМ!$A$39:$A$782,$A108,СВЦЭМ!$B$39:$B$782,Y$83)+'СЕТ СН'!$H$12+СВЦЭМ!$D$10+'СЕТ СН'!$H$6-'СЕТ СН'!$H$22</f>
        <v>1042.77660762</v>
      </c>
    </row>
    <row r="109" spans="1:25" ht="15.75" x14ac:dyDescent="0.2">
      <c r="A109" s="35">
        <f t="shared" si="2"/>
        <v>44403</v>
      </c>
      <c r="B109" s="36">
        <f>SUMIFS(СВЦЭМ!$C$39:$C$782,СВЦЭМ!$A$39:$A$782,$A109,СВЦЭМ!$B$39:$B$782,B$83)+'СЕТ СН'!$H$12+СВЦЭМ!$D$10+'СЕТ СН'!$H$6-'СЕТ СН'!$H$22</f>
        <v>1061.9992548999999</v>
      </c>
      <c r="C109" s="36">
        <f>SUMIFS(СВЦЭМ!$C$39:$C$782,СВЦЭМ!$A$39:$A$782,$A109,СВЦЭМ!$B$39:$B$782,C$83)+'СЕТ СН'!$H$12+СВЦЭМ!$D$10+'СЕТ СН'!$H$6-'СЕТ СН'!$H$22</f>
        <v>1125.8120966199999</v>
      </c>
      <c r="D109" s="36">
        <f>SUMIFS(СВЦЭМ!$C$39:$C$782,СВЦЭМ!$A$39:$A$782,$A109,СВЦЭМ!$B$39:$B$782,D$83)+'СЕТ СН'!$H$12+СВЦЭМ!$D$10+'СЕТ СН'!$H$6-'СЕТ СН'!$H$22</f>
        <v>1160.2886803599999</v>
      </c>
      <c r="E109" s="36">
        <f>SUMIFS(СВЦЭМ!$C$39:$C$782,СВЦЭМ!$A$39:$A$782,$A109,СВЦЭМ!$B$39:$B$782,E$83)+'СЕТ СН'!$H$12+СВЦЭМ!$D$10+'СЕТ СН'!$H$6-'СЕТ СН'!$H$22</f>
        <v>1163.3669534799999</v>
      </c>
      <c r="F109" s="36">
        <f>SUMIFS(СВЦЭМ!$C$39:$C$782,СВЦЭМ!$A$39:$A$782,$A109,СВЦЭМ!$B$39:$B$782,F$83)+'СЕТ СН'!$H$12+СВЦЭМ!$D$10+'СЕТ СН'!$H$6-'СЕТ СН'!$H$22</f>
        <v>1167.8487041999999</v>
      </c>
      <c r="G109" s="36">
        <f>SUMIFS(СВЦЭМ!$C$39:$C$782,СВЦЭМ!$A$39:$A$782,$A109,СВЦЭМ!$B$39:$B$782,G$83)+'СЕТ СН'!$H$12+СВЦЭМ!$D$10+'СЕТ СН'!$H$6-'СЕТ СН'!$H$22</f>
        <v>1155.65265671</v>
      </c>
      <c r="H109" s="36">
        <f>SUMIFS(СВЦЭМ!$C$39:$C$782,СВЦЭМ!$A$39:$A$782,$A109,СВЦЭМ!$B$39:$B$782,H$83)+'СЕТ СН'!$H$12+СВЦЭМ!$D$10+'СЕТ СН'!$H$6-'СЕТ СН'!$H$22</f>
        <v>1143.7018740399999</v>
      </c>
      <c r="I109" s="36">
        <f>SUMIFS(СВЦЭМ!$C$39:$C$782,СВЦЭМ!$A$39:$A$782,$A109,СВЦЭМ!$B$39:$B$782,I$83)+'СЕТ СН'!$H$12+СВЦЭМ!$D$10+'СЕТ СН'!$H$6-'СЕТ СН'!$H$22</f>
        <v>1082.61590806</v>
      </c>
      <c r="J109" s="36">
        <f>SUMIFS(СВЦЭМ!$C$39:$C$782,СВЦЭМ!$A$39:$A$782,$A109,СВЦЭМ!$B$39:$B$782,J$83)+'СЕТ СН'!$H$12+СВЦЭМ!$D$10+'СЕТ СН'!$H$6-'СЕТ СН'!$H$22</f>
        <v>1036.01169555</v>
      </c>
      <c r="K109" s="36">
        <f>SUMIFS(СВЦЭМ!$C$39:$C$782,СВЦЭМ!$A$39:$A$782,$A109,СВЦЭМ!$B$39:$B$782,K$83)+'СЕТ СН'!$H$12+СВЦЭМ!$D$10+'СЕТ СН'!$H$6-'СЕТ СН'!$H$22</f>
        <v>1087.4316186999999</v>
      </c>
      <c r="L109" s="36">
        <f>SUMIFS(СВЦЭМ!$C$39:$C$782,СВЦЭМ!$A$39:$A$782,$A109,СВЦЭМ!$B$39:$B$782,L$83)+'СЕТ СН'!$H$12+СВЦЭМ!$D$10+'СЕТ СН'!$H$6-'СЕТ СН'!$H$22</f>
        <v>1118.9230714299999</v>
      </c>
      <c r="M109" s="36">
        <f>SUMIFS(СВЦЭМ!$C$39:$C$782,СВЦЭМ!$A$39:$A$782,$A109,СВЦЭМ!$B$39:$B$782,M$83)+'СЕТ СН'!$H$12+СВЦЭМ!$D$10+'СЕТ СН'!$H$6-'СЕТ СН'!$H$22</f>
        <v>1089.81982711</v>
      </c>
      <c r="N109" s="36">
        <f>SUMIFS(СВЦЭМ!$C$39:$C$782,СВЦЭМ!$A$39:$A$782,$A109,СВЦЭМ!$B$39:$B$782,N$83)+'СЕТ СН'!$H$12+СВЦЭМ!$D$10+'СЕТ СН'!$H$6-'СЕТ СН'!$H$22</f>
        <v>1138.2012227799999</v>
      </c>
      <c r="O109" s="36">
        <f>SUMIFS(СВЦЭМ!$C$39:$C$782,СВЦЭМ!$A$39:$A$782,$A109,СВЦЭМ!$B$39:$B$782,O$83)+'СЕТ СН'!$H$12+СВЦЭМ!$D$10+'СЕТ СН'!$H$6-'СЕТ СН'!$H$22</f>
        <v>1122.22737639</v>
      </c>
      <c r="P109" s="36">
        <f>SUMIFS(СВЦЭМ!$C$39:$C$782,СВЦЭМ!$A$39:$A$782,$A109,СВЦЭМ!$B$39:$B$782,P$83)+'СЕТ СН'!$H$12+СВЦЭМ!$D$10+'СЕТ СН'!$H$6-'СЕТ СН'!$H$22</f>
        <v>1127.26534879</v>
      </c>
      <c r="Q109" s="36">
        <f>SUMIFS(СВЦЭМ!$C$39:$C$782,СВЦЭМ!$A$39:$A$782,$A109,СВЦЭМ!$B$39:$B$782,Q$83)+'СЕТ СН'!$H$12+СВЦЭМ!$D$10+'СЕТ СН'!$H$6-'СЕТ СН'!$H$22</f>
        <v>1123.0060843199999</v>
      </c>
      <c r="R109" s="36">
        <f>SUMIFS(СВЦЭМ!$C$39:$C$782,СВЦЭМ!$A$39:$A$782,$A109,СВЦЭМ!$B$39:$B$782,R$83)+'СЕТ СН'!$H$12+СВЦЭМ!$D$10+'СЕТ СН'!$H$6-'СЕТ СН'!$H$22</f>
        <v>1135.8015965899999</v>
      </c>
      <c r="S109" s="36">
        <f>SUMIFS(СВЦЭМ!$C$39:$C$782,СВЦЭМ!$A$39:$A$782,$A109,СВЦЭМ!$B$39:$B$782,S$83)+'СЕТ СН'!$H$12+СВЦЭМ!$D$10+'СЕТ СН'!$H$6-'СЕТ СН'!$H$22</f>
        <v>1057.3714354199999</v>
      </c>
      <c r="T109" s="36">
        <f>SUMIFS(СВЦЭМ!$C$39:$C$782,СВЦЭМ!$A$39:$A$782,$A109,СВЦЭМ!$B$39:$B$782,T$83)+'СЕТ СН'!$H$12+СВЦЭМ!$D$10+'СЕТ СН'!$H$6-'СЕТ СН'!$H$22</f>
        <v>1035.90372929</v>
      </c>
      <c r="U109" s="36">
        <f>SUMIFS(СВЦЭМ!$C$39:$C$782,СВЦЭМ!$A$39:$A$782,$A109,СВЦЭМ!$B$39:$B$782,U$83)+'СЕТ СН'!$H$12+СВЦЭМ!$D$10+'СЕТ СН'!$H$6-'СЕТ СН'!$H$22</f>
        <v>1041.8043998999999</v>
      </c>
      <c r="V109" s="36">
        <f>SUMIFS(СВЦЭМ!$C$39:$C$782,СВЦЭМ!$A$39:$A$782,$A109,СВЦЭМ!$B$39:$B$782,V$83)+'СЕТ СН'!$H$12+СВЦЭМ!$D$10+'СЕТ СН'!$H$6-'СЕТ СН'!$H$22</f>
        <v>1030.6424051500001</v>
      </c>
      <c r="W109" s="36">
        <f>SUMIFS(СВЦЭМ!$C$39:$C$782,СВЦЭМ!$A$39:$A$782,$A109,СВЦЭМ!$B$39:$B$782,W$83)+'СЕТ СН'!$H$12+СВЦЭМ!$D$10+'СЕТ СН'!$H$6-'СЕТ СН'!$H$22</f>
        <v>1080.93383877</v>
      </c>
      <c r="X109" s="36">
        <f>SUMIFS(СВЦЭМ!$C$39:$C$782,СВЦЭМ!$A$39:$A$782,$A109,СВЦЭМ!$B$39:$B$782,X$83)+'СЕТ СН'!$H$12+СВЦЭМ!$D$10+'СЕТ СН'!$H$6-'СЕТ СН'!$H$22</f>
        <v>1046.66872964</v>
      </c>
      <c r="Y109" s="36">
        <f>SUMIFS(СВЦЭМ!$C$39:$C$782,СВЦЭМ!$A$39:$A$782,$A109,СВЦЭМ!$B$39:$B$782,Y$83)+'СЕТ СН'!$H$12+СВЦЭМ!$D$10+'СЕТ СН'!$H$6-'СЕТ СН'!$H$22</f>
        <v>994.28933231999986</v>
      </c>
    </row>
    <row r="110" spans="1:25" ht="15.75" x14ac:dyDescent="0.2">
      <c r="A110" s="35">
        <f t="shared" si="2"/>
        <v>44404</v>
      </c>
      <c r="B110" s="36">
        <f>SUMIFS(СВЦЭМ!$C$39:$C$782,СВЦЭМ!$A$39:$A$782,$A110,СВЦЭМ!$B$39:$B$782,B$83)+'СЕТ СН'!$H$12+СВЦЭМ!$D$10+'СЕТ СН'!$H$6-'СЕТ СН'!$H$22</f>
        <v>1184.50109241</v>
      </c>
      <c r="C110" s="36">
        <f>SUMIFS(СВЦЭМ!$C$39:$C$782,СВЦЭМ!$A$39:$A$782,$A110,СВЦЭМ!$B$39:$B$782,C$83)+'СЕТ СН'!$H$12+СВЦЭМ!$D$10+'СЕТ СН'!$H$6-'СЕТ СН'!$H$22</f>
        <v>1234.7159551499999</v>
      </c>
      <c r="D110" s="36">
        <f>SUMIFS(СВЦЭМ!$C$39:$C$782,СВЦЭМ!$A$39:$A$782,$A110,СВЦЭМ!$B$39:$B$782,D$83)+'СЕТ СН'!$H$12+СВЦЭМ!$D$10+'СЕТ СН'!$H$6-'СЕТ СН'!$H$22</f>
        <v>1270.8869470099999</v>
      </c>
      <c r="E110" s="36">
        <f>SUMIFS(СВЦЭМ!$C$39:$C$782,СВЦЭМ!$A$39:$A$782,$A110,СВЦЭМ!$B$39:$B$782,E$83)+'СЕТ СН'!$H$12+СВЦЭМ!$D$10+'СЕТ СН'!$H$6-'СЕТ СН'!$H$22</f>
        <v>1276.7346460199999</v>
      </c>
      <c r="F110" s="36">
        <f>SUMIFS(СВЦЭМ!$C$39:$C$782,СВЦЭМ!$A$39:$A$782,$A110,СВЦЭМ!$B$39:$B$782,F$83)+'СЕТ СН'!$H$12+СВЦЭМ!$D$10+'СЕТ СН'!$H$6-'СЕТ СН'!$H$22</f>
        <v>1286.4248564699999</v>
      </c>
      <c r="G110" s="36">
        <f>SUMIFS(СВЦЭМ!$C$39:$C$782,СВЦЭМ!$A$39:$A$782,$A110,СВЦЭМ!$B$39:$B$782,G$83)+'СЕТ СН'!$H$12+СВЦЭМ!$D$10+'СЕТ СН'!$H$6-'СЕТ СН'!$H$22</f>
        <v>1265.9071531099999</v>
      </c>
      <c r="H110" s="36">
        <f>SUMIFS(СВЦЭМ!$C$39:$C$782,СВЦЭМ!$A$39:$A$782,$A110,СВЦЭМ!$B$39:$B$782,H$83)+'СЕТ СН'!$H$12+СВЦЭМ!$D$10+'СЕТ СН'!$H$6-'СЕТ СН'!$H$22</f>
        <v>1241.19989022</v>
      </c>
      <c r="I110" s="36">
        <f>SUMIFS(СВЦЭМ!$C$39:$C$782,СВЦЭМ!$A$39:$A$782,$A110,СВЦЭМ!$B$39:$B$782,I$83)+'СЕТ СН'!$H$12+СВЦЭМ!$D$10+'СЕТ СН'!$H$6-'СЕТ СН'!$H$22</f>
        <v>1187.4714740699999</v>
      </c>
      <c r="J110" s="36">
        <f>SUMIFS(СВЦЭМ!$C$39:$C$782,СВЦЭМ!$A$39:$A$782,$A110,СВЦЭМ!$B$39:$B$782,J$83)+'СЕТ СН'!$H$12+СВЦЭМ!$D$10+'СЕТ СН'!$H$6-'СЕТ СН'!$H$22</f>
        <v>1137.8864113499999</v>
      </c>
      <c r="K110" s="36">
        <f>SUMIFS(СВЦЭМ!$C$39:$C$782,СВЦЭМ!$A$39:$A$782,$A110,СВЦЭМ!$B$39:$B$782,K$83)+'СЕТ СН'!$H$12+СВЦЭМ!$D$10+'СЕТ СН'!$H$6-'СЕТ СН'!$H$22</f>
        <v>1078.4611812999999</v>
      </c>
      <c r="L110" s="36">
        <f>SUMIFS(СВЦЭМ!$C$39:$C$782,СВЦЭМ!$A$39:$A$782,$A110,СВЦЭМ!$B$39:$B$782,L$83)+'СЕТ СН'!$H$12+СВЦЭМ!$D$10+'СЕТ СН'!$H$6-'СЕТ СН'!$H$22</f>
        <v>1083.29989937</v>
      </c>
      <c r="M110" s="36">
        <f>SUMIFS(СВЦЭМ!$C$39:$C$782,СВЦЭМ!$A$39:$A$782,$A110,СВЦЭМ!$B$39:$B$782,M$83)+'СЕТ СН'!$H$12+СВЦЭМ!$D$10+'СЕТ СН'!$H$6-'СЕТ СН'!$H$22</f>
        <v>1135.80492493</v>
      </c>
      <c r="N110" s="36">
        <f>SUMIFS(СВЦЭМ!$C$39:$C$782,СВЦЭМ!$A$39:$A$782,$A110,СВЦЭМ!$B$39:$B$782,N$83)+'СЕТ СН'!$H$12+СВЦЭМ!$D$10+'СЕТ СН'!$H$6-'СЕТ СН'!$H$22</f>
        <v>1174.56436005</v>
      </c>
      <c r="O110" s="36">
        <f>SUMIFS(СВЦЭМ!$C$39:$C$782,СВЦЭМ!$A$39:$A$782,$A110,СВЦЭМ!$B$39:$B$782,O$83)+'СЕТ СН'!$H$12+СВЦЭМ!$D$10+'СЕТ СН'!$H$6-'СЕТ СН'!$H$22</f>
        <v>1159.7034581999999</v>
      </c>
      <c r="P110" s="36">
        <f>SUMIFS(СВЦЭМ!$C$39:$C$782,СВЦЭМ!$A$39:$A$782,$A110,СВЦЭМ!$B$39:$B$782,P$83)+'СЕТ СН'!$H$12+СВЦЭМ!$D$10+'СЕТ СН'!$H$6-'СЕТ СН'!$H$22</f>
        <v>1161.6093460699999</v>
      </c>
      <c r="Q110" s="36">
        <f>SUMIFS(СВЦЭМ!$C$39:$C$782,СВЦЭМ!$A$39:$A$782,$A110,СВЦЭМ!$B$39:$B$782,Q$83)+'СЕТ СН'!$H$12+СВЦЭМ!$D$10+'СЕТ СН'!$H$6-'СЕТ СН'!$H$22</f>
        <v>1160.25857683</v>
      </c>
      <c r="R110" s="36">
        <f>SUMIFS(СВЦЭМ!$C$39:$C$782,СВЦЭМ!$A$39:$A$782,$A110,СВЦЭМ!$B$39:$B$782,R$83)+'СЕТ СН'!$H$12+СВЦЭМ!$D$10+'СЕТ СН'!$H$6-'СЕТ СН'!$H$22</f>
        <v>1158.7217993299998</v>
      </c>
      <c r="S110" s="36">
        <f>SUMIFS(СВЦЭМ!$C$39:$C$782,СВЦЭМ!$A$39:$A$782,$A110,СВЦЭМ!$B$39:$B$782,S$83)+'СЕТ СН'!$H$12+СВЦЭМ!$D$10+'СЕТ СН'!$H$6-'СЕТ СН'!$H$22</f>
        <v>1154.1592864499999</v>
      </c>
      <c r="T110" s="36">
        <f>SUMIFS(СВЦЭМ!$C$39:$C$782,СВЦЭМ!$A$39:$A$782,$A110,СВЦЭМ!$B$39:$B$782,T$83)+'СЕТ СН'!$H$12+СВЦЭМ!$D$10+'СЕТ СН'!$H$6-'СЕТ СН'!$H$22</f>
        <v>1133.62059449</v>
      </c>
      <c r="U110" s="36">
        <f>SUMIFS(СВЦЭМ!$C$39:$C$782,СВЦЭМ!$A$39:$A$782,$A110,СВЦЭМ!$B$39:$B$782,U$83)+'СЕТ СН'!$H$12+СВЦЭМ!$D$10+'СЕТ СН'!$H$6-'СЕТ СН'!$H$22</f>
        <v>1120.3150429899999</v>
      </c>
      <c r="V110" s="36">
        <f>SUMIFS(СВЦЭМ!$C$39:$C$782,СВЦЭМ!$A$39:$A$782,$A110,СВЦЭМ!$B$39:$B$782,V$83)+'СЕТ СН'!$H$12+СВЦЭМ!$D$10+'СЕТ СН'!$H$6-'СЕТ СН'!$H$22</f>
        <v>1071.86267191</v>
      </c>
      <c r="W110" s="36">
        <f>SUMIFS(СВЦЭМ!$C$39:$C$782,СВЦЭМ!$A$39:$A$782,$A110,СВЦЭМ!$B$39:$B$782,W$83)+'СЕТ СН'!$H$12+СВЦЭМ!$D$10+'СЕТ СН'!$H$6-'СЕТ СН'!$H$22</f>
        <v>1083.5489458699999</v>
      </c>
      <c r="X110" s="36">
        <f>SUMIFS(СВЦЭМ!$C$39:$C$782,СВЦЭМ!$A$39:$A$782,$A110,СВЦЭМ!$B$39:$B$782,X$83)+'СЕТ СН'!$H$12+СВЦЭМ!$D$10+'СЕТ СН'!$H$6-'СЕТ СН'!$H$22</f>
        <v>1097.5400028499998</v>
      </c>
      <c r="Y110" s="36">
        <f>SUMIFS(СВЦЭМ!$C$39:$C$782,СВЦЭМ!$A$39:$A$782,$A110,СВЦЭМ!$B$39:$B$782,Y$83)+'СЕТ СН'!$H$12+СВЦЭМ!$D$10+'СЕТ СН'!$H$6-'СЕТ СН'!$H$22</f>
        <v>1154.6093526</v>
      </c>
    </row>
    <row r="111" spans="1:25" ht="15.75" x14ac:dyDescent="0.2">
      <c r="A111" s="35">
        <f t="shared" si="2"/>
        <v>44405</v>
      </c>
      <c r="B111" s="36">
        <f>SUMIFS(СВЦЭМ!$C$39:$C$782,СВЦЭМ!$A$39:$A$782,$A111,СВЦЭМ!$B$39:$B$782,B$83)+'СЕТ СН'!$H$12+СВЦЭМ!$D$10+'СЕТ СН'!$H$6-'СЕТ СН'!$H$22</f>
        <v>1209.6203865299999</v>
      </c>
      <c r="C111" s="36">
        <f>SUMIFS(СВЦЭМ!$C$39:$C$782,СВЦЭМ!$A$39:$A$782,$A111,СВЦЭМ!$B$39:$B$782,C$83)+'СЕТ СН'!$H$12+СВЦЭМ!$D$10+'СЕТ СН'!$H$6-'СЕТ СН'!$H$22</f>
        <v>1195.1078244</v>
      </c>
      <c r="D111" s="36">
        <f>SUMIFS(СВЦЭМ!$C$39:$C$782,СВЦЭМ!$A$39:$A$782,$A111,СВЦЭМ!$B$39:$B$782,D$83)+'СЕТ СН'!$H$12+СВЦЭМ!$D$10+'СЕТ СН'!$H$6-'СЕТ СН'!$H$22</f>
        <v>1241.93235413</v>
      </c>
      <c r="E111" s="36">
        <f>SUMIFS(СВЦЭМ!$C$39:$C$782,СВЦЭМ!$A$39:$A$782,$A111,СВЦЭМ!$B$39:$B$782,E$83)+'СЕТ СН'!$H$12+СВЦЭМ!$D$10+'СЕТ СН'!$H$6-'СЕТ СН'!$H$22</f>
        <v>1252.93320386</v>
      </c>
      <c r="F111" s="36">
        <f>SUMIFS(СВЦЭМ!$C$39:$C$782,СВЦЭМ!$A$39:$A$782,$A111,СВЦЭМ!$B$39:$B$782,F$83)+'СЕТ СН'!$H$12+СВЦЭМ!$D$10+'СЕТ СН'!$H$6-'СЕТ СН'!$H$22</f>
        <v>1247.8238231599998</v>
      </c>
      <c r="G111" s="36">
        <f>SUMIFS(СВЦЭМ!$C$39:$C$782,СВЦЭМ!$A$39:$A$782,$A111,СВЦЭМ!$B$39:$B$782,G$83)+'СЕТ СН'!$H$12+СВЦЭМ!$D$10+'СЕТ СН'!$H$6-'СЕТ СН'!$H$22</f>
        <v>1230.2977027099998</v>
      </c>
      <c r="H111" s="36">
        <f>SUMIFS(СВЦЭМ!$C$39:$C$782,СВЦЭМ!$A$39:$A$782,$A111,СВЦЭМ!$B$39:$B$782,H$83)+'СЕТ СН'!$H$12+СВЦЭМ!$D$10+'СЕТ СН'!$H$6-'СЕТ СН'!$H$22</f>
        <v>1218.8275532299999</v>
      </c>
      <c r="I111" s="36">
        <f>SUMIFS(СВЦЭМ!$C$39:$C$782,СВЦЭМ!$A$39:$A$782,$A111,СВЦЭМ!$B$39:$B$782,I$83)+'СЕТ СН'!$H$12+СВЦЭМ!$D$10+'СЕТ СН'!$H$6-'СЕТ СН'!$H$22</f>
        <v>1186.28344513</v>
      </c>
      <c r="J111" s="36">
        <f>SUMIFS(СВЦЭМ!$C$39:$C$782,СВЦЭМ!$A$39:$A$782,$A111,СВЦЭМ!$B$39:$B$782,J$83)+'СЕТ СН'!$H$12+СВЦЭМ!$D$10+'СЕТ СН'!$H$6-'СЕТ СН'!$H$22</f>
        <v>1137.9870538499999</v>
      </c>
      <c r="K111" s="36">
        <f>SUMIFS(СВЦЭМ!$C$39:$C$782,СВЦЭМ!$A$39:$A$782,$A111,СВЦЭМ!$B$39:$B$782,K$83)+'СЕТ СН'!$H$12+СВЦЭМ!$D$10+'СЕТ СН'!$H$6-'СЕТ СН'!$H$22</f>
        <v>1154.3885187199999</v>
      </c>
      <c r="L111" s="36">
        <f>SUMIFS(СВЦЭМ!$C$39:$C$782,СВЦЭМ!$A$39:$A$782,$A111,СВЦЭМ!$B$39:$B$782,L$83)+'СЕТ СН'!$H$12+СВЦЭМ!$D$10+'СЕТ СН'!$H$6-'СЕТ СН'!$H$22</f>
        <v>1127.84246809</v>
      </c>
      <c r="M111" s="36">
        <f>SUMIFS(СВЦЭМ!$C$39:$C$782,СВЦЭМ!$A$39:$A$782,$A111,СВЦЭМ!$B$39:$B$782,M$83)+'СЕТ СН'!$H$12+СВЦЭМ!$D$10+'СЕТ СН'!$H$6-'СЕТ СН'!$H$22</f>
        <v>1129.2130142599999</v>
      </c>
      <c r="N111" s="36">
        <f>SUMIFS(СВЦЭМ!$C$39:$C$782,СВЦЭМ!$A$39:$A$782,$A111,СВЦЭМ!$B$39:$B$782,N$83)+'СЕТ СН'!$H$12+СВЦЭМ!$D$10+'СЕТ СН'!$H$6-'СЕТ СН'!$H$22</f>
        <v>1133.3358260499999</v>
      </c>
      <c r="O111" s="36">
        <f>SUMIFS(СВЦЭМ!$C$39:$C$782,СВЦЭМ!$A$39:$A$782,$A111,СВЦЭМ!$B$39:$B$782,O$83)+'СЕТ СН'!$H$12+СВЦЭМ!$D$10+'СЕТ СН'!$H$6-'СЕТ СН'!$H$22</f>
        <v>1137.97291623</v>
      </c>
      <c r="P111" s="36">
        <f>SUMIFS(СВЦЭМ!$C$39:$C$782,СВЦЭМ!$A$39:$A$782,$A111,СВЦЭМ!$B$39:$B$782,P$83)+'СЕТ СН'!$H$12+СВЦЭМ!$D$10+'СЕТ СН'!$H$6-'СЕТ СН'!$H$22</f>
        <v>1184.1673013</v>
      </c>
      <c r="Q111" s="36">
        <f>SUMIFS(СВЦЭМ!$C$39:$C$782,СВЦЭМ!$A$39:$A$782,$A111,СВЦЭМ!$B$39:$B$782,Q$83)+'СЕТ СН'!$H$12+СВЦЭМ!$D$10+'СЕТ СН'!$H$6-'СЕТ СН'!$H$22</f>
        <v>1178.0645395899999</v>
      </c>
      <c r="R111" s="36">
        <f>SUMIFS(СВЦЭМ!$C$39:$C$782,СВЦЭМ!$A$39:$A$782,$A111,СВЦЭМ!$B$39:$B$782,R$83)+'СЕТ СН'!$H$12+СВЦЭМ!$D$10+'СЕТ СН'!$H$6-'СЕТ СН'!$H$22</f>
        <v>1176.15816967</v>
      </c>
      <c r="S111" s="36">
        <f>SUMIFS(СВЦЭМ!$C$39:$C$782,СВЦЭМ!$A$39:$A$782,$A111,СВЦЭМ!$B$39:$B$782,S$83)+'СЕТ СН'!$H$12+СВЦЭМ!$D$10+'СЕТ СН'!$H$6-'СЕТ СН'!$H$22</f>
        <v>1170.85612582</v>
      </c>
      <c r="T111" s="36">
        <f>SUMIFS(СВЦЭМ!$C$39:$C$782,СВЦЭМ!$A$39:$A$782,$A111,СВЦЭМ!$B$39:$B$782,T$83)+'СЕТ СН'!$H$12+СВЦЭМ!$D$10+'СЕТ СН'!$H$6-'СЕТ СН'!$H$22</f>
        <v>1169.9404388799999</v>
      </c>
      <c r="U111" s="36">
        <f>SUMIFS(СВЦЭМ!$C$39:$C$782,СВЦЭМ!$A$39:$A$782,$A111,СВЦЭМ!$B$39:$B$782,U$83)+'СЕТ СН'!$H$12+СВЦЭМ!$D$10+'СЕТ СН'!$H$6-'СЕТ СН'!$H$22</f>
        <v>1170.7175436</v>
      </c>
      <c r="V111" s="36">
        <f>SUMIFS(СВЦЭМ!$C$39:$C$782,СВЦЭМ!$A$39:$A$782,$A111,СВЦЭМ!$B$39:$B$782,V$83)+'СЕТ СН'!$H$12+СВЦЭМ!$D$10+'СЕТ СН'!$H$6-'СЕТ СН'!$H$22</f>
        <v>1161.30737561</v>
      </c>
      <c r="W111" s="36">
        <f>SUMIFS(СВЦЭМ!$C$39:$C$782,СВЦЭМ!$A$39:$A$782,$A111,СВЦЭМ!$B$39:$B$782,W$83)+'СЕТ СН'!$H$12+СВЦЭМ!$D$10+'СЕТ СН'!$H$6-'СЕТ СН'!$H$22</f>
        <v>1180.1667620000001</v>
      </c>
      <c r="X111" s="36">
        <f>SUMIFS(СВЦЭМ!$C$39:$C$782,СВЦЭМ!$A$39:$A$782,$A111,СВЦЭМ!$B$39:$B$782,X$83)+'СЕТ СН'!$H$12+СВЦЭМ!$D$10+'СЕТ СН'!$H$6-'СЕТ СН'!$H$22</f>
        <v>1148.20142461</v>
      </c>
      <c r="Y111" s="36">
        <f>SUMIFS(СВЦЭМ!$C$39:$C$782,СВЦЭМ!$A$39:$A$782,$A111,СВЦЭМ!$B$39:$B$782,Y$83)+'СЕТ СН'!$H$12+СВЦЭМ!$D$10+'СЕТ СН'!$H$6-'СЕТ СН'!$H$22</f>
        <v>1135.42200213</v>
      </c>
    </row>
    <row r="112" spans="1:25" ht="15.75" x14ac:dyDescent="0.2">
      <c r="A112" s="35">
        <f t="shared" si="2"/>
        <v>44406</v>
      </c>
      <c r="B112" s="36">
        <f>SUMIFS(СВЦЭМ!$C$39:$C$782,СВЦЭМ!$A$39:$A$782,$A112,СВЦЭМ!$B$39:$B$782,B$83)+'СЕТ СН'!$H$12+СВЦЭМ!$D$10+'СЕТ СН'!$H$6-'СЕТ СН'!$H$22</f>
        <v>1181.1164678799998</v>
      </c>
      <c r="C112" s="36">
        <f>SUMIFS(СВЦЭМ!$C$39:$C$782,СВЦЭМ!$A$39:$A$782,$A112,СВЦЭМ!$B$39:$B$782,C$83)+'СЕТ СН'!$H$12+СВЦЭМ!$D$10+'СЕТ СН'!$H$6-'СЕТ СН'!$H$22</f>
        <v>1335.1194363299999</v>
      </c>
      <c r="D112" s="36">
        <f>SUMIFS(СВЦЭМ!$C$39:$C$782,СВЦЭМ!$A$39:$A$782,$A112,СВЦЭМ!$B$39:$B$782,D$83)+'СЕТ СН'!$H$12+СВЦЭМ!$D$10+'СЕТ СН'!$H$6-'СЕТ СН'!$H$22</f>
        <v>1302.91255783</v>
      </c>
      <c r="E112" s="36">
        <f>SUMIFS(СВЦЭМ!$C$39:$C$782,СВЦЭМ!$A$39:$A$782,$A112,СВЦЭМ!$B$39:$B$782,E$83)+'СЕТ СН'!$H$12+СВЦЭМ!$D$10+'СЕТ СН'!$H$6-'СЕТ СН'!$H$22</f>
        <v>1280.8504263</v>
      </c>
      <c r="F112" s="36">
        <f>SUMIFS(СВЦЭМ!$C$39:$C$782,СВЦЭМ!$A$39:$A$782,$A112,СВЦЭМ!$B$39:$B$782,F$83)+'СЕТ СН'!$H$12+СВЦЭМ!$D$10+'СЕТ СН'!$H$6-'СЕТ СН'!$H$22</f>
        <v>1274.9633062599999</v>
      </c>
      <c r="G112" s="36">
        <f>SUMIFS(СВЦЭМ!$C$39:$C$782,СВЦЭМ!$A$39:$A$782,$A112,СВЦЭМ!$B$39:$B$782,G$83)+'СЕТ СН'!$H$12+СВЦЭМ!$D$10+'СЕТ СН'!$H$6-'СЕТ СН'!$H$22</f>
        <v>1281.45514798</v>
      </c>
      <c r="H112" s="36">
        <f>SUMIFS(СВЦЭМ!$C$39:$C$782,СВЦЭМ!$A$39:$A$782,$A112,СВЦЭМ!$B$39:$B$782,H$83)+'СЕТ СН'!$H$12+СВЦЭМ!$D$10+'СЕТ СН'!$H$6-'СЕТ СН'!$H$22</f>
        <v>1325.1479745499998</v>
      </c>
      <c r="I112" s="36">
        <f>SUMIFS(СВЦЭМ!$C$39:$C$782,СВЦЭМ!$A$39:$A$782,$A112,СВЦЭМ!$B$39:$B$782,I$83)+'СЕТ СН'!$H$12+СВЦЭМ!$D$10+'СЕТ СН'!$H$6-'СЕТ СН'!$H$22</f>
        <v>1330.27703507</v>
      </c>
      <c r="J112" s="36">
        <f>SUMIFS(СВЦЭМ!$C$39:$C$782,СВЦЭМ!$A$39:$A$782,$A112,СВЦЭМ!$B$39:$B$782,J$83)+'СЕТ СН'!$H$12+СВЦЭМ!$D$10+'СЕТ СН'!$H$6-'СЕТ СН'!$H$22</f>
        <v>1233.1787749299999</v>
      </c>
      <c r="K112" s="36">
        <f>SUMIFS(СВЦЭМ!$C$39:$C$782,СВЦЭМ!$A$39:$A$782,$A112,СВЦЭМ!$B$39:$B$782,K$83)+'СЕТ СН'!$H$12+СВЦЭМ!$D$10+'СЕТ СН'!$H$6-'СЕТ СН'!$H$22</f>
        <v>1190.35657154</v>
      </c>
      <c r="L112" s="36">
        <f>SUMIFS(СВЦЭМ!$C$39:$C$782,СВЦЭМ!$A$39:$A$782,$A112,СВЦЭМ!$B$39:$B$782,L$83)+'СЕТ СН'!$H$12+СВЦЭМ!$D$10+'СЕТ СН'!$H$6-'СЕТ СН'!$H$22</f>
        <v>1198.44321648</v>
      </c>
      <c r="M112" s="36">
        <f>SUMIFS(СВЦЭМ!$C$39:$C$782,СВЦЭМ!$A$39:$A$782,$A112,СВЦЭМ!$B$39:$B$782,M$83)+'СЕТ СН'!$H$12+СВЦЭМ!$D$10+'СЕТ СН'!$H$6-'СЕТ СН'!$H$22</f>
        <v>1205.8447885999999</v>
      </c>
      <c r="N112" s="36">
        <f>SUMIFS(СВЦЭМ!$C$39:$C$782,СВЦЭМ!$A$39:$A$782,$A112,СВЦЭМ!$B$39:$B$782,N$83)+'СЕТ СН'!$H$12+СВЦЭМ!$D$10+'СЕТ СН'!$H$6-'СЕТ СН'!$H$22</f>
        <v>1205.4168081099999</v>
      </c>
      <c r="O112" s="36">
        <f>SUMIFS(СВЦЭМ!$C$39:$C$782,СВЦЭМ!$A$39:$A$782,$A112,СВЦЭМ!$B$39:$B$782,O$83)+'СЕТ СН'!$H$12+СВЦЭМ!$D$10+'СЕТ СН'!$H$6-'СЕТ СН'!$H$22</f>
        <v>1197.25915891</v>
      </c>
      <c r="P112" s="36">
        <f>SUMIFS(СВЦЭМ!$C$39:$C$782,СВЦЭМ!$A$39:$A$782,$A112,СВЦЭМ!$B$39:$B$782,P$83)+'СЕТ СН'!$H$12+СВЦЭМ!$D$10+'СЕТ СН'!$H$6-'СЕТ СН'!$H$22</f>
        <v>1211.33853963</v>
      </c>
      <c r="Q112" s="36">
        <f>SUMIFS(СВЦЭМ!$C$39:$C$782,СВЦЭМ!$A$39:$A$782,$A112,СВЦЭМ!$B$39:$B$782,Q$83)+'СЕТ СН'!$H$12+СВЦЭМ!$D$10+'СЕТ СН'!$H$6-'СЕТ СН'!$H$22</f>
        <v>1217.7513657</v>
      </c>
      <c r="R112" s="36">
        <f>SUMIFS(СВЦЭМ!$C$39:$C$782,СВЦЭМ!$A$39:$A$782,$A112,СВЦЭМ!$B$39:$B$782,R$83)+'СЕТ СН'!$H$12+СВЦЭМ!$D$10+'СЕТ СН'!$H$6-'СЕТ СН'!$H$22</f>
        <v>1206.33432285</v>
      </c>
      <c r="S112" s="36">
        <f>SUMIFS(СВЦЭМ!$C$39:$C$782,СВЦЭМ!$A$39:$A$782,$A112,СВЦЭМ!$B$39:$B$782,S$83)+'СЕТ СН'!$H$12+СВЦЭМ!$D$10+'СЕТ СН'!$H$6-'СЕТ СН'!$H$22</f>
        <v>1196.0790362299999</v>
      </c>
      <c r="T112" s="36">
        <f>SUMIFS(СВЦЭМ!$C$39:$C$782,СВЦЭМ!$A$39:$A$782,$A112,СВЦЭМ!$B$39:$B$782,T$83)+'СЕТ СН'!$H$12+СВЦЭМ!$D$10+'СЕТ СН'!$H$6-'СЕТ СН'!$H$22</f>
        <v>1169.3652335100001</v>
      </c>
      <c r="U112" s="36">
        <f>SUMIFS(СВЦЭМ!$C$39:$C$782,СВЦЭМ!$A$39:$A$782,$A112,СВЦЭМ!$B$39:$B$782,U$83)+'СЕТ СН'!$H$12+СВЦЭМ!$D$10+'СЕТ СН'!$H$6-'СЕТ СН'!$H$22</f>
        <v>1155.24884516</v>
      </c>
      <c r="V112" s="36">
        <f>SUMIFS(СВЦЭМ!$C$39:$C$782,СВЦЭМ!$A$39:$A$782,$A112,СВЦЭМ!$B$39:$B$782,V$83)+'СЕТ СН'!$H$12+СВЦЭМ!$D$10+'СЕТ СН'!$H$6-'СЕТ СН'!$H$22</f>
        <v>1144.8618213699999</v>
      </c>
      <c r="W112" s="36">
        <f>SUMIFS(СВЦЭМ!$C$39:$C$782,СВЦЭМ!$A$39:$A$782,$A112,СВЦЭМ!$B$39:$B$782,W$83)+'СЕТ СН'!$H$12+СВЦЭМ!$D$10+'СЕТ СН'!$H$6-'СЕТ СН'!$H$22</f>
        <v>1172.0362354399999</v>
      </c>
      <c r="X112" s="36">
        <f>SUMIFS(СВЦЭМ!$C$39:$C$782,СВЦЭМ!$A$39:$A$782,$A112,СВЦЭМ!$B$39:$B$782,X$83)+'СЕТ СН'!$H$12+СВЦЭМ!$D$10+'СЕТ СН'!$H$6-'СЕТ СН'!$H$22</f>
        <v>1178.4251692299999</v>
      </c>
      <c r="Y112" s="36">
        <f>SUMIFS(СВЦЭМ!$C$39:$C$782,СВЦЭМ!$A$39:$A$782,$A112,СВЦЭМ!$B$39:$B$782,Y$83)+'СЕТ СН'!$H$12+СВЦЭМ!$D$10+'СЕТ СН'!$H$6-'СЕТ СН'!$H$22</f>
        <v>1256.2345024199999</v>
      </c>
    </row>
    <row r="113" spans="1:27" ht="15.75" x14ac:dyDescent="0.2">
      <c r="A113" s="35">
        <f t="shared" si="2"/>
        <v>44407</v>
      </c>
      <c r="B113" s="36">
        <f>SUMIFS(СВЦЭМ!$C$39:$C$782,СВЦЭМ!$A$39:$A$782,$A113,СВЦЭМ!$B$39:$B$782,B$83)+'СЕТ СН'!$H$12+СВЦЭМ!$D$10+'СЕТ СН'!$H$6-'СЕТ СН'!$H$22</f>
        <v>1257.19637979</v>
      </c>
      <c r="C113" s="36">
        <f>SUMIFS(СВЦЭМ!$C$39:$C$782,СВЦЭМ!$A$39:$A$782,$A113,СВЦЭМ!$B$39:$B$782,C$83)+'СЕТ СН'!$H$12+СВЦЭМ!$D$10+'СЕТ СН'!$H$6-'СЕТ СН'!$H$22</f>
        <v>1270.00264397</v>
      </c>
      <c r="D113" s="36">
        <f>SUMIFS(СВЦЭМ!$C$39:$C$782,СВЦЭМ!$A$39:$A$782,$A113,СВЦЭМ!$B$39:$B$782,D$83)+'СЕТ СН'!$H$12+СВЦЭМ!$D$10+'СЕТ СН'!$H$6-'СЕТ СН'!$H$22</f>
        <v>1235.42056544</v>
      </c>
      <c r="E113" s="36">
        <f>SUMIFS(СВЦЭМ!$C$39:$C$782,СВЦЭМ!$A$39:$A$782,$A113,СВЦЭМ!$B$39:$B$782,E$83)+'СЕТ СН'!$H$12+СВЦЭМ!$D$10+'СЕТ СН'!$H$6-'СЕТ СН'!$H$22</f>
        <v>1248.7705997</v>
      </c>
      <c r="F113" s="36">
        <f>SUMIFS(СВЦЭМ!$C$39:$C$782,СВЦЭМ!$A$39:$A$782,$A113,СВЦЭМ!$B$39:$B$782,F$83)+'СЕТ СН'!$H$12+СВЦЭМ!$D$10+'СЕТ СН'!$H$6-'СЕТ СН'!$H$22</f>
        <v>1257.6220965999998</v>
      </c>
      <c r="G113" s="36">
        <f>SUMIFS(СВЦЭМ!$C$39:$C$782,СВЦЭМ!$A$39:$A$782,$A113,СВЦЭМ!$B$39:$B$782,G$83)+'СЕТ СН'!$H$12+СВЦЭМ!$D$10+'СЕТ СН'!$H$6-'СЕТ СН'!$H$22</f>
        <v>1226.7432088399999</v>
      </c>
      <c r="H113" s="36">
        <f>SUMIFS(СВЦЭМ!$C$39:$C$782,СВЦЭМ!$A$39:$A$782,$A113,СВЦЭМ!$B$39:$B$782,H$83)+'СЕТ СН'!$H$12+СВЦЭМ!$D$10+'СЕТ СН'!$H$6-'СЕТ СН'!$H$22</f>
        <v>1223.07297412</v>
      </c>
      <c r="I113" s="36">
        <f>SUMIFS(СВЦЭМ!$C$39:$C$782,СВЦЭМ!$A$39:$A$782,$A113,СВЦЭМ!$B$39:$B$782,I$83)+'СЕТ СН'!$H$12+СВЦЭМ!$D$10+'СЕТ СН'!$H$6-'СЕТ СН'!$H$22</f>
        <v>1187.5430603299999</v>
      </c>
      <c r="J113" s="36">
        <f>SUMIFS(СВЦЭМ!$C$39:$C$782,СВЦЭМ!$A$39:$A$782,$A113,СВЦЭМ!$B$39:$B$782,J$83)+'СЕТ СН'!$H$12+СВЦЭМ!$D$10+'СЕТ СН'!$H$6-'СЕТ СН'!$H$22</f>
        <v>1152.41466584</v>
      </c>
      <c r="K113" s="36">
        <f>SUMIFS(СВЦЭМ!$C$39:$C$782,СВЦЭМ!$A$39:$A$782,$A113,СВЦЭМ!$B$39:$B$782,K$83)+'СЕТ СН'!$H$12+СВЦЭМ!$D$10+'СЕТ СН'!$H$6-'СЕТ СН'!$H$22</f>
        <v>1130.8265688699998</v>
      </c>
      <c r="L113" s="36">
        <f>SUMIFS(СВЦЭМ!$C$39:$C$782,СВЦЭМ!$A$39:$A$782,$A113,СВЦЭМ!$B$39:$B$782,L$83)+'СЕТ СН'!$H$12+СВЦЭМ!$D$10+'СЕТ СН'!$H$6-'СЕТ СН'!$H$22</f>
        <v>1128.0551217299999</v>
      </c>
      <c r="M113" s="36">
        <f>SUMIFS(СВЦЭМ!$C$39:$C$782,СВЦЭМ!$A$39:$A$782,$A113,СВЦЭМ!$B$39:$B$782,M$83)+'СЕТ СН'!$H$12+СВЦЭМ!$D$10+'СЕТ СН'!$H$6-'СЕТ СН'!$H$22</f>
        <v>1127.8422389899999</v>
      </c>
      <c r="N113" s="36">
        <f>SUMIFS(СВЦЭМ!$C$39:$C$782,СВЦЭМ!$A$39:$A$782,$A113,СВЦЭМ!$B$39:$B$782,N$83)+'СЕТ СН'!$H$12+СВЦЭМ!$D$10+'СЕТ СН'!$H$6-'СЕТ СН'!$H$22</f>
        <v>1138.8413966599999</v>
      </c>
      <c r="O113" s="36">
        <f>SUMIFS(СВЦЭМ!$C$39:$C$782,СВЦЭМ!$A$39:$A$782,$A113,СВЦЭМ!$B$39:$B$782,O$83)+'СЕТ СН'!$H$12+СВЦЭМ!$D$10+'СЕТ СН'!$H$6-'СЕТ СН'!$H$22</f>
        <v>1138.05838438</v>
      </c>
      <c r="P113" s="36">
        <f>SUMIFS(СВЦЭМ!$C$39:$C$782,СВЦЭМ!$A$39:$A$782,$A113,СВЦЭМ!$B$39:$B$782,P$83)+'СЕТ СН'!$H$12+СВЦЭМ!$D$10+'СЕТ СН'!$H$6-'СЕТ СН'!$H$22</f>
        <v>1148.4288698400001</v>
      </c>
      <c r="Q113" s="36">
        <f>SUMIFS(СВЦЭМ!$C$39:$C$782,СВЦЭМ!$A$39:$A$782,$A113,СВЦЭМ!$B$39:$B$782,Q$83)+'СЕТ СН'!$H$12+СВЦЭМ!$D$10+'СЕТ СН'!$H$6-'СЕТ СН'!$H$22</f>
        <v>1159.9856708099999</v>
      </c>
      <c r="R113" s="36">
        <f>SUMIFS(СВЦЭМ!$C$39:$C$782,СВЦЭМ!$A$39:$A$782,$A113,СВЦЭМ!$B$39:$B$782,R$83)+'СЕТ СН'!$H$12+СВЦЭМ!$D$10+'СЕТ СН'!$H$6-'СЕТ СН'!$H$22</f>
        <v>1155.5161112399999</v>
      </c>
      <c r="S113" s="36">
        <f>SUMIFS(СВЦЭМ!$C$39:$C$782,СВЦЭМ!$A$39:$A$782,$A113,СВЦЭМ!$B$39:$B$782,S$83)+'СЕТ СН'!$H$12+СВЦЭМ!$D$10+'СЕТ СН'!$H$6-'СЕТ СН'!$H$22</f>
        <v>1156.6012340899999</v>
      </c>
      <c r="T113" s="36">
        <f>SUMIFS(СВЦЭМ!$C$39:$C$782,СВЦЭМ!$A$39:$A$782,$A113,СВЦЭМ!$B$39:$B$782,T$83)+'СЕТ СН'!$H$12+СВЦЭМ!$D$10+'СЕТ СН'!$H$6-'СЕТ СН'!$H$22</f>
        <v>1163.5413929700001</v>
      </c>
      <c r="U113" s="36">
        <f>SUMIFS(СВЦЭМ!$C$39:$C$782,СВЦЭМ!$A$39:$A$782,$A113,СВЦЭМ!$B$39:$B$782,U$83)+'СЕТ СН'!$H$12+СВЦЭМ!$D$10+'СЕТ СН'!$H$6-'СЕТ СН'!$H$22</f>
        <v>1194.6408964499999</v>
      </c>
      <c r="V113" s="36">
        <f>SUMIFS(СВЦЭМ!$C$39:$C$782,СВЦЭМ!$A$39:$A$782,$A113,СВЦЭМ!$B$39:$B$782,V$83)+'СЕТ СН'!$H$12+СВЦЭМ!$D$10+'СЕТ СН'!$H$6-'СЕТ СН'!$H$22</f>
        <v>1171.65531136</v>
      </c>
      <c r="W113" s="36">
        <f>SUMIFS(СВЦЭМ!$C$39:$C$782,СВЦЭМ!$A$39:$A$782,$A113,СВЦЭМ!$B$39:$B$782,W$83)+'СЕТ СН'!$H$12+СВЦЭМ!$D$10+'СЕТ СН'!$H$6-'СЕТ СН'!$H$22</f>
        <v>1196.05664987</v>
      </c>
      <c r="X113" s="36">
        <f>SUMIFS(СВЦЭМ!$C$39:$C$782,СВЦЭМ!$A$39:$A$782,$A113,СВЦЭМ!$B$39:$B$782,X$83)+'СЕТ СН'!$H$12+СВЦЭМ!$D$10+'СЕТ СН'!$H$6-'СЕТ СН'!$H$22</f>
        <v>1168.1882045099999</v>
      </c>
      <c r="Y113" s="36">
        <f>SUMIFS(СВЦЭМ!$C$39:$C$782,СВЦЭМ!$A$39:$A$782,$A113,СВЦЭМ!$B$39:$B$782,Y$83)+'СЕТ СН'!$H$12+СВЦЭМ!$D$10+'СЕТ СН'!$H$6-'СЕТ СН'!$H$22</f>
        <v>1154.1853736399999</v>
      </c>
      <c r="AA113" s="37"/>
    </row>
    <row r="114" spans="1:27" ht="15.75" x14ac:dyDescent="0.2">
      <c r="A114" s="35">
        <f t="shared" si="2"/>
        <v>44408</v>
      </c>
      <c r="B114" s="36">
        <f>SUMIFS(СВЦЭМ!$C$39:$C$782,СВЦЭМ!$A$39:$A$782,$A114,СВЦЭМ!$B$39:$B$782,B$83)+'СЕТ СН'!$H$12+СВЦЭМ!$D$10+'СЕТ СН'!$H$6-'СЕТ СН'!$H$22</f>
        <v>1213.4499175999999</v>
      </c>
      <c r="C114" s="36">
        <f>SUMIFS(СВЦЭМ!$C$39:$C$782,СВЦЭМ!$A$39:$A$782,$A114,СВЦЭМ!$B$39:$B$782,C$83)+'СЕТ СН'!$H$12+СВЦЭМ!$D$10+'СЕТ СН'!$H$6-'СЕТ СН'!$H$22</f>
        <v>1312.19587222</v>
      </c>
      <c r="D114" s="36">
        <f>SUMIFS(СВЦЭМ!$C$39:$C$782,СВЦЭМ!$A$39:$A$782,$A114,СВЦЭМ!$B$39:$B$782,D$83)+'СЕТ СН'!$H$12+СВЦЭМ!$D$10+'СЕТ СН'!$H$6-'СЕТ СН'!$H$22</f>
        <v>1349.9597831599999</v>
      </c>
      <c r="E114" s="36">
        <f>SUMIFS(СВЦЭМ!$C$39:$C$782,СВЦЭМ!$A$39:$A$782,$A114,СВЦЭМ!$B$39:$B$782,E$83)+'СЕТ СН'!$H$12+СВЦЭМ!$D$10+'СЕТ СН'!$H$6-'СЕТ СН'!$H$22</f>
        <v>1331.0321314300002</v>
      </c>
      <c r="F114" s="36">
        <f>SUMIFS(СВЦЭМ!$C$39:$C$782,СВЦЭМ!$A$39:$A$782,$A114,СВЦЭМ!$B$39:$B$782,F$83)+'СЕТ СН'!$H$12+СВЦЭМ!$D$10+'СЕТ СН'!$H$6-'СЕТ СН'!$H$22</f>
        <v>1311.65217742</v>
      </c>
      <c r="G114" s="36">
        <f>SUMIFS(СВЦЭМ!$C$39:$C$782,СВЦЭМ!$A$39:$A$782,$A114,СВЦЭМ!$B$39:$B$782,G$83)+'СЕТ СН'!$H$12+СВЦЭМ!$D$10+'СЕТ СН'!$H$6-'СЕТ СН'!$H$22</f>
        <v>1320.1407365</v>
      </c>
      <c r="H114" s="36">
        <f>SUMIFS(СВЦЭМ!$C$39:$C$782,СВЦЭМ!$A$39:$A$782,$A114,СВЦЭМ!$B$39:$B$782,H$83)+'СЕТ СН'!$H$12+СВЦЭМ!$D$10+'СЕТ СН'!$H$6-'СЕТ СН'!$H$22</f>
        <v>1301.97230102</v>
      </c>
      <c r="I114" s="36">
        <f>SUMIFS(СВЦЭМ!$C$39:$C$782,СВЦЭМ!$A$39:$A$782,$A114,СВЦЭМ!$B$39:$B$782,I$83)+'СЕТ СН'!$H$12+СВЦЭМ!$D$10+'СЕТ СН'!$H$6-'СЕТ СН'!$H$22</f>
        <v>1224.8180645499999</v>
      </c>
      <c r="J114" s="36">
        <f>SUMIFS(СВЦЭМ!$C$39:$C$782,СВЦЭМ!$A$39:$A$782,$A114,СВЦЭМ!$B$39:$B$782,J$83)+'СЕТ СН'!$H$12+СВЦЭМ!$D$10+'СЕТ СН'!$H$6-'СЕТ СН'!$H$22</f>
        <v>1181.8503603699999</v>
      </c>
      <c r="K114" s="36">
        <f>SUMIFS(СВЦЭМ!$C$39:$C$782,СВЦЭМ!$A$39:$A$782,$A114,СВЦЭМ!$B$39:$B$782,K$83)+'СЕТ СН'!$H$12+СВЦЭМ!$D$10+'СЕТ СН'!$H$6-'СЕТ СН'!$H$22</f>
        <v>1142.62917541</v>
      </c>
      <c r="L114" s="36">
        <f>SUMIFS(СВЦЭМ!$C$39:$C$782,СВЦЭМ!$A$39:$A$782,$A114,СВЦЭМ!$B$39:$B$782,L$83)+'СЕТ СН'!$H$12+СВЦЭМ!$D$10+'СЕТ СН'!$H$6-'СЕТ СН'!$H$22</f>
        <v>1153.0862213799999</v>
      </c>
      <c r="M114" s="36">
        <f>SUMIFS(СВЦЭМ!$C$39:$C$782,СВЦЭМ!$A$39:$A$782,$A114,СВЦЭМ!$B$39:$B$782,M$83)+'СЕТ СН'!$H$12+СВЦЭМ!$D$10+'СЕТ СН'!$H$6-'СЕТ СН'!$H$22</f>
        <v>1166.14145936</v>
      </c>
      <c r="N114" s="36">
        <f>SUMIFS(СВЦЭМ!$C$39:$C$782,СВЦЭМ!$A$39:$A$782,$A114,СВЦЭМ!$B$39:$B$782,N$83)+'СЕТ СН'!$H$12+СВЦЭМ!$D$10+'СЕТ СН'!$H$6-'СЕТ СН'!$H$22</f>
        <v>1183.4621857699999</v>
      </c>
      <c r="O114" s="36">
        <f>SUMIFS(СВЦЭМ!$C$39:$C$782,СВЦЭМ!$A$39:$A$782,$A114,СВЦЭМ!$B$39:$B$782,O$83)+'СЕТ СН'!$H$12+СВЦЭМ!$D$10+'СЕТ СН'!$H$6-'СЕТ СН'!$H$22</f>
        <v>1171.7615915399999</v>
      </c>
      <c r="P114" s="36">
        <f>SUMIFS(СВЦЭМ!$C$39:$C$782,СВЦЭМ!$A$39:$A$782,$A114,СВЦЭМ!$B$39:$B$782,P$83)+'СЕТ СН'!$H$12+СВЦЭМ!$D$10+'СЕТ СН'!$H$6-'СЕТ СН'!$H$22</f>
        <v>1124.8189697400001</v>
      </c>
      <c r="Q114" s="36">
        <f>SUMIFS(СВЦЭМ!$C$39:$C$782,СВЦЭМ!$A$39:$A$782,$A114,СВЦЭМ!$B$39:$B$782,Q$83)+'СЕТ СН'!$H$12+СВЦЭМ!$D$10+'СЕТ СН'!$H$6-'СЕТ СН'!$H$22</f>
        <v>1072.2483368199998</v>
      </c>
      <c r="R114" s="36">
        <f>SUMIFS(СВЦЭМ!$C$39:$C$782,СВЦЭМ!$A$39:$A$782,$A114,СВЦЭМ!$B$39:$B$782,R$83)+'СЕТ СН'!$H$12+СВЦЭМ!$D$10+'СЕТ СН'!$H$6-'СЕТ СН'!$H$22</f>
        <v>1066.1178712399999</v>
      </c>
      <c r="S114" s="36">
        <f>SUMIFS(СВЦЭМ!$C$39:$C$782,СВЦЭМ!$A$39:$A$782,$A114,СВЦЭМ!$B$39:$B$782,S$83)+'СЕТ СН'!$H$12+СВЦЭМ!$D$10+'СЕТ СН'!$H$6-'СЕТ СН'!$H$22</f>
        <v>1064.55193562</v>
      </c>
      <c r="T114" s="36">
        <f>SUMIFS(СВЦЭМ!$C$39:$C$782,СВЦЭМ!$A$39:$A$782,$A114,СВЦЭМ!$B$39:$B$782,T$83)+'СЕТ СН'!$H$12+СВЦЭМ!$D$10+'СЕТ СН'!$H$6-'СЕТ СН'!$H$22</f>
        <v>1072.33715667</v>
      </c>
      <c r="U114" s="36">
        <f>SUMIFS(СВЦЭМ!$C$39:$C$782,СВЦЭМ!$A$39:$A$782,$A114,СВЦЭМ!$B$39:$B$782,U$83)+'СЕТ СН'!$H$12+СВЦЭМ!$D$10+'СЕТ СН'!$H$6-'СЕТ СН'!$H$22</f>
        <v>1071.65321543</v>
      </c>
      <c r="V114" s="36">
        <f>SUMIFS(СВЦЭМ!$C$39:$C$782,СВЦЭМ!$A$39:$A$782,$A114,СВЦЭМ!$B$39:$B$782,V$83)+'СЕТ СН'!$H$12+СВЦЭМ!$D$10+'СЕТ СН'!$H$6-'СЕТ СН'!$H$22</f>
        <v>1053.40214188</v>
      </c>
      <c r="W114" s="36">
        <f>SUMIFS(СВЦЭМ!$C$39:$C$782,СВЦЭМ!$A$39:$A$782,$A114,СВЦЭМ!$B$39:$B$782,W$83)+'СЕТ СН'!$H$12+СВЦЭМ!$D$10+'СЕТ СН'!$H$6-'СЕТ СН'!$H$22</f>
        <v>1050.3388288599999</v>
      </c>
      <c r="X114" s="36">
        <f>SUMIFS(СВЦЭМ!$C$39:$C$782,СВЦЭМ!$A$39:$A$782,$A114,СВЦЭМ!$B$39:$B$782,X$83)+'СЕТ СН'!$H$12+СВЦЭМ!$D$10+'СЕТ СН'!$H$6-'СЕТ СН'!$H$22</f>
        <v>1096.5451222499998</v>
      </c>
      <c r="Y114" s="36">
        <f>SUMIFS(СВЦЭМ!$C$39:$C$782,СВЦЭМ!$A$39:$A$782,$A114,СВЦЭМ!$B$39:$B$782,Y$83)+'СЕТ СН'!$H$12+СВЦЭМ!$D$10+'СЕТ СН'!$H$6-'СЕТ СН'!$H$22</f>
        <v>1120.25679967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01.07.2021</v>
      </c>
      <c r="B120" s="36">
        <f>SUMIFS(СВЦЭМ!$C$39:$C$782,СВЦЭМ!$A$39:$A$782,$A120,СВЦЭМ!$B$39:$B$782,B$119)+'СЕТ СН'!$I$12+СВЦЭМ!$D$10+'СЕТ СН'!$I$6-'СЕТ СН'!$I$22</f>
        <v>1429.5545294999999</v>
      </c>
      <c r="C120" s="36">
        <f>SUMIFS(СВЦЭМ!$C$39:$C$782,СВЦЭМ!$A$39:$A$782,$A120,СВЦЭМ!$B$39:$B$782,C$119)+'СЕТ СН'!$I$12+СВЦЭМ!$D$10+'СЕТ СН'!$I$6-'СЕТ СН'!$I$22</f>
        <v>1444.7202681199999</v>
      </c>
      <c r="D120" s="36">
        <f>SUMIFS(СВЦЭМ!$C$39:$C$782,СВЦЭМ!$A$39:$A$782,$A120,СВЦЭМ!$B$39:$B$782,D$119)+'СЕТ СН'!$I$12+СВЦЭМ!$D$10+'СЕТ СН'!$I$6-'СЕТ СН'!$I$22</f>
        <v>1475.41916206</v>
      </c>
      <c r="E120" s="36">
        <f>SUMIFS(СВЦЭМ!$C$39:$C$782,СВЦЭМ!$A$39:$A$782,$A120,СВЦЭМ!$B$39:$B$782,E$119)+'СЕТ СН'!$I$12+СВЦЭМ!$D$10+'СЕТ СН'!$I$6-'СЕТ СН'!$I$22</f>
        <v>1493.3606570500001</v>
      </c>
      <c r="F120" s="36">
        <f>SUMIFS(СВЦЭМ!$C$39:$C$782,СВЦЭМ!$A$39:$A$782,$A120,СВЦЭМ!$B$39:$B$782,F$119)+'СЕТ СН'!$I$12+СВЦЭМ!$D$10+'СЕТ СН'!$I$6-'СЕТ СН'!$I$22</f>
        <v>1489.6024616300001</v>
      </c>
      <c r="G120" s="36">
        <f>SUMIFS(СВЦЭМ!$C$39:$C$782,СВЦЭМ!$A$39:$A$782,$A120,СВЦЭМ!$B$39:$B$782,G$119)+'СЕТ СН'!$I$12+СВЦЭМ!$D$10+'СЕТ СН'!$I$6-'СЕТ СН'!$I$22</f>
        <v>1479.9591553099999</v>
      </c>
      <c r="H120" s="36">
        <f>SUMIFS(СВЦЭМ!$C$39:$C$782,СВЦЭМ!$A$39:$A$782,$A120,СВЦЭМ!$B$39:$B$782,H$119)+'СЕТ СН'!$I$12+СВЦЭМ!$D$10+'СЕТ СН'!$I$6-'СЕТ СН'!$I$22</f>
        <v>1460.1357973499998</v>
      </c>
      <c r="I120" s="36">
        <f>SUMIFS(СВЦЭМ!$C$39:$C$782,СВЦЭМ!$A$39:$A$782,$A120,СВЦЭМ!$B$39:$B$782,I$119)+'СЕТ СН'!$I$12+СВЦЭМ!$D$10+'СЕТ СН'!$I$6-'СЕТ СН'!$I$22</f>
        <v>1417.9650668199999</v>
      </c>
      <c r="J120" s="36">
        <f>SUMIFS(СВЦЭМ!$C$39:$C$782,СВЦЭМ!$A$39:$A$782,$A120,СВЦЭМ!$B$39:$B$782,J$119)+'СЕТ СН'!$I$12+СВЦЭМ!$D$10+'СЕТ СН'!$I$6-'СЕТ СН'!$I$22</f>
        <v>1387.9522145199999</v>
      </c>
      <c r="K120" s="36">
        <f>SUMIFS(СВЦЭМ!$C$39:$C$782,СВЦЭМ!$A$39:$A$782,$A120,СВЦЭМ!$B$39:$B$782,K$119)+'СЕТ СН'!$I$12+СВЦЭМ!$D$10+'СЕТ СН'!$I$6-'СЕТ СН'!$I$22</f>
        <v>1462.0858287699998</v>
      </c>
      <c r="L120" s="36">
        <f>SUMIFS(СВЦЭМ!$C$39:$C$782,СВЦЭМ!$A$39:$A$782,$A120,СВЦЭМ!$B$39:$B$782,L$119)+'СЕТ СН'!$I$12+СВЦЭМ!$D$10+'СЕТ СН'!$I$6-'СЕТ СН'!$I$22</f>
        <v>1468.5112537</v>
      </c>
      <c r="M120" s="36">
        <f>SUMIFS(СВЦЭМ!$C$39:$C$782,СВЦЭМ!$A$39:$A$782,$A120,СВЦЭМ!$B$39:$B$782,M$119)+'СЕТ СН'!$I$12+СВЦЭМ!$D$10+'СЕТ СН'!$I$6-'СЕТ СН'!$I$22</f>
        <v>1396.4987285499999</v>
      </c>
      <c r="N120" s="36">
        <f>SUMIFS(СВЦЭМ!$C$39:$C$782,СВЦЭМ!$A$39:$A$782,$A120,СВЦЭМ!$B$39:$B$782,N$119)+'СЕТ СН'!$I$12+СВЦЭМ!$D$10+'СЕТ СН'!$I$6-'СЕТ СН'!$I$22</f>
        <v>1341.3299882299998</v>
      </c>
      <c r="O120" s="36">
        <f>SUMIFS(СВЦЭМ!$C$39:$C$782,СВЦЭМ!$A$39:$A$782,$A120,СВЦЭМ!$B$39:$B$782,O$119)+'СЕТ СН'!$I$12+СВЦЭМ!$D$10+'СЕТ СН'!$I$6-'СЕТ СН'!$I$22</f>
        <v>1344.9962859799998</v>
      </c>
      <c r="P120" s="36">
        <f>SUMIFS(СВЦЭМ!$C$39:$C$782,СВЦЭМ!$A$39:$A$782,$A120,СВЦЭМ!$B$39:$B$782,P$119)+'СЕТ СН'!$I$12+СВЦЭМ!$D$10+'СЕТ СН'!$I$6-'СЕТ СН'!$I$22</f>
        <v>1346.22094608</v>
      </c>
      <c r="Q120" s="36">
        <f>SUMIFS(СВЦЭМ!$C$39:$C$782,СВЦЭМ!$A$39:$A$782,$A120,СВЦЭМ!$B$39:$B$782,Q$119)+'СЕТ СН'!$I$12+СВЦЭМ!$D$10+'СЕТ СН'!$I$6-'СЕТ СН'!$I$22</f>
        <v>1356.21090052</v>
      </c>
      <c r="R120" s="36">
        <f>SUMIFS(СВЦЭМ!$C$39:$C$782,СВЦЭМ!$A$39:$A$782,$A120,СВЦЭМ!$B$39:$B$782,R$119)+'СЕТ СН'!$I$12+СВЦЭМ!$D$10+'СЕТ СН'!$I$6-'СЕТ СН'!$I$22</f>
        <v>1344.62477313</v>
      </c>
      <c r="S120" s="36">
        <f>SUMIFS(СВЦЭМ!$C$39:$C$782,СВЦЭМ!$A$39:$A$782,$A120,СВЦЭМ!$B$39:$B$782,S$119)+'СЕТ СН'!$I$12+СВЦЭМ!$D$10+'СЕТ СН'!$I$6-'СЕТ СН'!$I$22</f>
        <v>1327.4246638999998</v>
      </c>
      <c r="T120" s="36">
        <f>SUMIFS(СВЦЭМ!$C$39:$C$782,СВЦЭМ!$A$39:$A$782,$A120,СВЦЭМ!$B$39:$B$782,T$119)+'СЕТ СН'!$I$12+СВЦЭМ!$D$10+'СЕТ СН'!$I$6-'СЕТ СН'!$I$22</f>
        <v>1369.55945849</v>
      </c>
      <c r="U120" s="36">
        <f>SUMIFS(СВЦЭМ!$C$39:$C$782,СВЦЭМ!$A$39:$A$782,$A120,СВЦЭМ!$B$39:$B$782,U$119)+'СЕТ СН'!$I$12+СВЦЭМ!$D$10+'СЕТ СН'!$I$6-'СЕТ СН'!$I$22</f>
        <v>1384.0792543299999</v>
      </c>
      <c r="V120" s="36">
        <f>SUMIFS(СВЦЭМ!$C$39:$C$782,СВЦЭМ!$A$39:$A$782,$A120,СВЦЭМ!$B$39:$B$782,V$119)+'СЕТ СН'!$I$12+СВЦЭМ!$D$10+'СЕТ СН'!$I$6-'СЕТ СН'!$I$22</f>
        <v>1381.37635297</v>
      </c>
      <c r="W120" s="36">
        <f>SUMIFS(СВЦЭМ!$C$39:$C$782,СВЦЭМ!$A$39:$A$782,$A120,СВЦЭМ!$B$39:$B$782,W$119)+'СЕТ СН'!$I$12+СВЦЭМ!$D$10+'СЕТ СН'!$I$6-'СЕТ СН'!$I$22</f>
        <v>1403.2703480099999</v>
      </c>
      <c r="X120" s="36">
        <f>SUMIFS(СВЦЭМ!$C$39:$C$782,СВЦЭМ!$A$39:$A$782,$A120,СВЦЭМ!$B$39:$B$782,X$119)+'СЕТ СН'!$I$12+СВЦЭМ!$D$10+'СЕТ СН'!$I$6-'СЕТ СН'!$I$22</f>
        <v>1365.0694603299999</v>
      </c>
      <c r="Y120" s="36">
        <f>SUMIFS(СВЦЭМ!$C$39:$C$782,СВЦЭМ!$A$39:$A$782,$A120,СВЦЭМ!$B$39:$B$782,Y$119)+'СЕТ СН'!$I$12+СВЦЭМ!$D$10+'СЕТ СН'!$I$6-'СЕТ СН'!$I$22</f>
        <v>1326.3303420100001</v>
      </c>
    </row>
    <row r="121" spans="1:27" ht="15.75" x14ac:dyDescent="0.2">
      <c r="A121" s="35">
        <f>A120+1</f>
        <v>44379</v>
      </c>
      <c r="B121" s="36">
        <f>SUMIFS(СВЦЭМ!$C$39:$C$782,СВЦЭМ!$A$39:$A$782,$A121,СВЦЭМ!$B$39:$B$782,B$119)+'СЕТ СН'!$I$12+СВЦЭМ!$D$10+'СЕТ СН'!$I$6-'СЕТ СН'!$I$22</f>
        <v>1404.17162861</v>
      </c>
      <c r="C121" s="36">
        <f>SUMIFS(СВЦЭМ!$C$39:$C$782,СВЦЭМ!$A$39:$A$782,$A121,СВЦЭМ!$B$39:$B$782,C$119)+'СЕТ СН'!$I$12+СВЦЭМ!$D$10+'СЕТ СН'!$I$6-'СЕТ СН'!$I$22</f>
        <v>1443.2995020799999</v>
      </c>
      <c r="D121" s="36">
        <f>SUMIFS(СВЦЭМ!$C$39:$C$782,СВЦЭМ!$A$39:$A$782,$A121,СВЦЭМ!$B$39:$B$782,D$119)+'СЕТ СН'!$I$12+СВЦЭМ!$D$10+'СЕТ СН'!$I$6-'СЕТ СН'!$I$22</f>
        <v>1480.68538414</v>
      </c>
      <c r="E121" s="36">
        <f>SUMIFS(СВЦЭМ!$C$39:$C$782,СВЦЭМ!$A$39:$A$782,$A121,СВЦЭМ!$B$39:$B$782,E$119)+'СЕТ СН'!$I$12+СВЦЭМ!$D$10+'СЕТ СН'!$I$6-'СЕТ СН'!$I$22</f>
        <v>1485.1002358199999</v>
      </c>
      <c r="F121" s="36">
        <f>SUMIFS(СВЦЭМ!$C$39:$C$782,СВЦЭМ!$A$39:$A$782,$A121,СВЦЭМ!$B$39:$B$782,F$119)+'СЕТ СН'!$I$12+СВЦЭМ!$D$10+'СЕТ СН'!$I$6-'СЕТ СН'!$I$22</f>
        <v>1487.42050556</v>
      </c>
      <c r="G121" s="36">
        <f>SUMIFS(СВЦЭМ!$C$39:$C$782,СВЦЭМ!$A$39:$A$782,$A121,СВЦЭМ!$B$39:$B$782,G$119)+'СЕТ СН'!$I$12+СВЦЭМ!$D$10+'СЕТ СН'!$I$6-'СЕТ СН'!$I$22</f>
        <v>1475.7440851900001</v>
      </c>
      <c r="H121" s="36">
        <f>SUMIFS(СВЦЭМ!$C$39:$C$782,СВЦЭМ!$A$39:$A$782,$A121,СВЦЭМ!$B$39:$B$782,H$119)+'СЕТ СН'!$I$12+СВЦЭМ!$D$10+'СЕТ СН'!$I$6-'СЕТ СН'!$I$22</f>
        <v>1446.7341812699999</v>
      </c>
      <c r="I121" s="36">
        <f>SUMIFS(СВЦЭМ!$C$39:$C$782,СВЦЭМ!$A$39:$A$782,$A121,СВЦЭМ!$B$39:$B$782,I$119)+'СЕТ СН'!$I$12+СВЦЭМ!$D$10+'СЕТ СН'!$I$6-'СЕТ СН'!$I$22</f>
        <v>1380.18698795</v>
      </c>
      <c r="J121" s="36">
        <f>SUMIFS(СВЦЭМ!$C$39:$C$782,СВЦЭМ!$A$39:$A$782,$A121,СВЦЭМ!$B$39:$B$782,J$119)+'СЕТ СН'!$I$12+СВЦЭМ!$D$10+'СЕТ СН'!$I$6-'СЕТ СН'!$I$22</f>
        <v>1354.5687969000001</v>
      </c>
      <c r="K121" s="36">
        <f>SUMIFS(СВЦЭМ!$C$39:$C$782,СВЦЭМ!$A$39:$A$782,$A121,СВЦЭМ!$B$39:$B$782,K$119)+'СЕТ СН'!$I$12+СВЦЭМ!$D$10+'СЕТ СН'!$I$6-'СЕТ СН'!$I$22</f>
        <v>1381.6944123399999</v>
      </c>
      <c r="L121" s="36">
        <f>SUMIFS(СВЦЭМ!$C$39:$C$782,СВЦЭМ!$A$39:$A$782,$A121,СВЦЭМ!$B$39:$B$782,L$119)+'СЕТ СН'!$I$12+СВЦЭМ!$D$10+'СЕТ СН'!$I$6-'СЕТ СН'!$I$22</f>
        <v>1393.24687038</v>
      </c>
      <c r="M121" s="36">
        <f>SUMIFS(СВЦЭМ!$C$39:$C$782,СВЦЭМ!$A$39:$A$782,$A121,СВЦЭМ!$B$39:$B$782,M$119)+'СЕТ СН'!$I$12+СВЦЭМ!$D$10+'СЕТ СН'!$I$6-'СЕТ СН'!$I$22</f>
        <v>1321.90917691</v>
      </c>
      <c r="N121" s="36">
        <f>SUMIFS(СВЦЭМ!$C$39:$C$782,СВЦЭМ!$A$39:$A$782,$A121,СВЦЭМ!$B$39:$B$782,N$119)+'СЕТ СН'!$I$12+СВЦЭМ!$D$10+'СЕТ СН'!$I$6-'СЕТ СН'!$I$22</f>
        <v>1313.9027016</v>
      </c>
      <c r="O121" s="36">
        <f>SUMIFS(СВЦЭМ!$C$39:$C$782,СВЦЭМ!$A$39:$A$782,$A121,СВЦЭМ!$B$39:$B$782,O$119)+'СЕТ СН'!$I$12+СВЦЭМ!$D$10+'СЕТ СН'!$I$6-'СЕТ СН'!$I$22</f>
        <v>1327.5310875299999</v>
      </c>
      <c r="P121" s="36">
        <f>SUMIFS(СВЦЭМ!$C$39:$C$782,СВЦЭМ!$A$39:$A$782,$A121,СВЦЭМ!$B$39:$B$782,P$119)+'СЕТ СН'!$I$12+СВЦЭМ!$D$10+'СЕТ СН'!$I$6-'СЕТ СН'!$I$22</f>
        <v>1327.00591332</v>
      </c>
      <c r="Q121" s="36">
        <f>SUMIFS(СВЦЭМ!$C$39:$C$782,СВЦЭМ!$A$39:$A$782,$A121,СВЦЭМ!$B$39:$B$782,Q$119)+'СЕТ СН'!$I$12+СВЦЭМ!$D$10+'СЕТ СН'!$I$6-'СЕТ СН'!$I$22</f>
        <v>1331.89340161</v>
      </c>
      <c r="R121" s="36">
        <f>SUMIFS(СВЦЭМ!$C$39:$C$782,СВЦЭМ!$A$39:$A$782,$A121,СВЦЭМ!$B$39:$B$782,R$119)+'СЕТ СН'!$I$12+СВЦЭМ!$D$10+'СЕТ СН'!$I$6-'СЕТ СН'!$I$22</f>
        <v>1335.7141592200001</v>
      </c>
      <c r="S121" s="36">
        <f>SUMIFS(СВЦЭМ!$C$39:$C$782,СВЦЭМ!$A$39:$A$782,$A121,СВЦЭМ!$B$39:$B$782,S$119)+'СЕТ СН'!$I$12+СВЦЭМ!$D$10+'СЕТ СН'!$I$6-'СЕТ СН'!$I$22</f>
        <v>1327.7532984700001</v>
      </c>
      <c r="T121" s="36">
        <f>SUMIFS(СВЦЭМ!$C$39:$C$782,СВЦЭМ!$A$39:$A$782,$A121,СВЦЭМ!$B$39:$B$782,T$119)+'СЕТ СН'!$I$12+СВЦЭМ!$D$10+'СЕТ СН'!$I$6-'СЕТ СН'!$I$22</f>
        <v>1379.40982392</v>
      </c>
      <c r="U121" s="36">
        <f>SUMIFS(СВЦЭМ!$C$39:$C$782,СВЦЭМ!$A$39:$A$782,$A121,СВЦЭМ!$B$39:$B$782,U$119)+'СЕТ СН'!$I$12+СВЦЭМ!$D$10+'СЕТ СН'!$I$6-'СЕТ СН'!$I$22</f>
        <v>1373.79277583</v>
      </c>
      <c r="V121" s="36">
        <f>SUMIFS(СВЦЭМ!$C$39:$C$782,СВЦЭМ!$A$39:$A$782,$A121,СВЦЭМ!$B$39:$B$782,V$119)+'СЕТ СН'!$I$12+СВЦЭМ!$D$10+'СЕТ СН'!$I$6-'СЕТ СН'!$I$22</f>
        <v>1360.50060091</v>
      </c>
      <c r="W121" s="36">
        <f>SUMIFS(СВЦЭМ!$C$39:$C$782,СВЦЭМ!$A$39:$A$782,$A121,СВЦЭМ!$B$39:$B$782,W$119)+'СЕТ СН'!$I$12+СВЦЭМ!$D$10+'СЕТ СН'!$I$6-'СЕТ СН'!$I$22</f>
        <v>1384.3756609799998</v>
      </c>
      <c r="X121" s="36">
        <f>SUMIFS(СВЦЭМ!$C$39:$C$782,СВЦЭМ!$A$39:$A$782,$A121,СВЦЭМ!$B$39:$B$782,X$119)+'СЕТ СН'!$I$12+СВЦЭМ!$D$10+'СЕТ СН'!$I$6-'СЕТ СН'!$I$22</f>
        <v>1358.5444173400001</v>
      </c>
      <c r="Y121" s="36">
        <f>SUMIFS(СВЦЭМ!$C$39:$C$782,СВЦЭМ!$A$39:$A$782,$A121,СВЦЭМ!$B$39:$B$782,Y$119)+'СЕТ СН'!$I$12+СВЦЭМ!$D$10+'СЕТ СН'!$I$6-'СЕТ СН'!$I$22</f>
        <v>1323.5597134599998</v>
      </c>
    </row>
    <row r="122" spans="1:27" ht="15.75" x14ac:dyDescent="0.2">
      <c r="A122" s="35">
        <f t="shared" ref="A122:A150" si="3">A121+1</f>
        <v>44380</v>
      </c>
      <c r="B122" s="36">
        <f>SUMIFS(СВЦЭМ!$C$39:$C$782,СВЦЭМ!$A$39:$A$782,$A122,СВЦЭМ!$B$39:$B$782,B$119)+'СЕТ СН'!$I$12+СВЦЭМ!$D$10+'СЕТ СН'!$I$6-'СЕТ СН'!$I$22</f>
        <v>1365.1813511199998</v>
      </c>
      <c r="C122" s="36">
        <f>SUMIFS(СВЦЭМ!$C$39:$C$782,СВЦЭМ!$A$39:$A$782,$A122,СВЦЭМ!$B$39:$B$782,C$119)+'СЕТ СН'!$I$12+СВЦЭМ!$D$10+'СЕТ СН'!$I$6-'СЕТ СН'!$I$22</f>
        <v>1428.0797201800001</v>
      </c>
      <c r="D122" s="36">
        <f>SUMIFS(СВЦЭМ!$C$39:$C$782,СВЦЭМ!$A$39:$A$782,$A122,СВЦЭМ!$B$39:$B$782,D$119)+'СЕТ СН'!$I$12+СВЦЭМ!$D$10+'СЕТ СН'!$I$6-'СЕТ СН'!$I$22</f>
        <v>1464.3064146500001</v>
      </c>
      <c r="E122" s="36">
        <f>SUMIFS(СВЦЭМ!$C$39:$C$782,СВЦЭМ!$A$39:$A$782,$A122,СВЦЭМ!$B$39:$B$782,E$119)+'СЕТ СН'!$I$12+СВЦЭМ!$D$10+'СЕТ СН'!$I$6-'СЕТ СН'!$I$22</f>
        <v>1477.7714341999999</v>
      </c>
      <c r="F122" s="36">
        <f>SUMIFS(СВЦЭМ!$C$39:$C$782,СВЦЭМ!$A$39:$A$782,$A122,СВЦЭМ!$B$39:$B$782,F$119)+'СЕТ СН'!$I$12+СВЦЭМ!$D$10+'СЕТ СН'!$I$6-'СЕТ СН'!$I$22</f>
        <v>1481.01211644</v>
      </c>
      <c r="G122" s="36">
        <f>SUMIFS(СВЦЭМ!$C$39:$C$782,СВЦЭМ!$A$39:$A$782,$A122,СВЦЭМ!$B$39:$B$782,G$119)+'СЕТ СН'!$I$12+СВЦЭМ!$D$10+'СЕТ СН'!$I$6-'СЕТ СН'!$I$22</f>
        <v>1465.0846328600001</v>
      </c>
      <c r="H122" s="36">
        <f>SUMIFS(СВЦЭМ!$C$39:$C$782,СВЦЭМ!$A$39:$A$782,$A122,СВЦЭМ!$B$39:$B$782,H$119)+'СЕТ СН'!$I$12+СВЦЭМ!$D$10+'СЕТ СН'!$I$6-'СЕТ СН'!$I$22</f>
        <v>1449.2567276300001</v>
      </c>
      <c r="I122" s="36">
        <f>SUMIFS(СВЦЭМ!$C$39:$C$782,СВЦЭМ!$A$39:$A$782,$A122,СВЦЭМ!$B$39:$B$782,I$119)+'СЕТ СН'!$I$12+СВЦЭМ!$D$10+'СЕТ СН'!$I$6-'СЕТ СН'!$I$22</f>
        <v>1408.30735215</v>
      </c>
      <c r="J122" s="36">
        <f>SUMIFS(СВЦЭМ!$C$39:$C$782,СВЦЭМ!$A$39:$A$782,$A122,СВЦЭМ!$B$39:$B$782,J$119)+'СЕТ СН'!$I$12+СВЦЭМ!$D$10+'СЕТ СН'!$I$6-'СЕТ СН'!$I$22</f>
        <v>1355.45632486</v>
      </c>
      <c r="K122" s="36">
        <f>SUMIFS(СВЦЭМ!$C$39:$C$782,СВЦЭМ!$A$39:$A$782,$A122,СВЦЭМ!$B$39:$B$782,K$119)+'СЕТ СН'!$I$12+СВЦЭМ!$D$10+'СЕТ СН'!$I$6-'СЕТ СН'!$I$22</f>
        <v>1346.6980321199999</v>
      </c>
      <c r="L122" s="36">
        <f>SUMIFS(СВЦЭМ!$C$39:$C$782,СВЦЭМ!$A$39:$A$782,$A122,СВЦЭМ!$B$39:$B$782,L$119)+'СЕТ СН'!$I$12+СВЦЭМ!$D$10+'СЕТ СН'!$I$6-'СЕТ СН'!$I$22</f>
        <v>1326.0527916599999</v>
      </c>
      <c r="M122" s="36">
        <f>SUMIFS(СВЦЭМ!$C$39:$C$782,СВЦЭМ!$A$39:$A$782,$A122,СВЦЭМ!$B$39:$B$782,M$119)+'СЕТ СН'!$I$12+СВЦЭМ!$D$10+'СЕТ СН'!$I$6-'СЕТ СН'!$I$22</f>
        <v>1264.8969167499999</v>
      </c>
      <c r="N122" s="36">
        <f>SUMIFS(СВЦЭМ!$C$39:$C$782,СВЦЭМ!$A$39:$A$782,$A122,СВЦЭМ!$B$39:$B$782,N$119)+'СЕТ СН'!$I$12+СВЦЭМ!$D$10+'СЕТ СН'!$I$6-'СЕТ СН'!$I$22</f>
        <v>1296.3748045499999</v>
      </c>
      <c r="O122" s="36">
        <f>SUMIFS(СВЦЭМ!$C$39:$C$782,СВЦЭМ!$A$39:$A$782,$A122,СВЦЭМ!$B$39:$B$782,O$119)+'СЕТ СН'!$I$12+СВЦЭМ!$D$10+'СЕТ СН'!$I$6-'СЕТ СН'!$I$22</f>
        <v>1315.1781705200001</v>
      </c>
      <c r="P122" s="36">
        <f>SUMIFS(СВЦЭМ!$C$39:$C$782,СВЦЭМ!$A$39:$A$782,$A122,СВЦЭМ!$B$39:$B$782,P$119)+'СЕТ СН'!$I$12+СВЦЭМ!$D$10+'СЕТ СН'!$I$6-'СЕТ СН'!$I$22</f>
        <v>1305.66488695</v>
      </c>
      <c r="Q122" s="36">
        <f>SUMIFS(СВЦЭМ!$C$39:$C$782,СВЦЭМ!$A$39:$A$782,$A122,СВЦЭМ!$B$39:$B$782,Q$119)+'СЕТ СН'!$I$12+СВЦЭМ!$D$10+'СЕТ СН'!$I$6-'СЕТ СН'!$I$22</f>
        <v>1302.8224557999999</v>
      </c>
      <c r="R122" s="36">
        <f>SUMIFS(СВЦЭМ!$C$39:$C$782,СВЦЭМ!$A$39:$A$782,$A122,СВЦЭМ!$B$39:$B$782,R$119)+'СЕТ СН'!$I$12+СВЦЭМ!$D$10+'СЕТ СН'!$I$6-'СЕТ СН'!$I$22</f>
        <v>1313.2681342599999</v>
      </c>
      <c r="S122" s="36">
        <f>SUMIFS(СВЦЭМ!$C$39:$C$782,СВЦЭМ!$A$39:$A$782,$A122,СВЦЭМ!$B$39:$B$782,S$119)+'СЕТ СН'!$I$12+СВЦЭМ!$D$10+'СЕТ СН'!$I$6-'СЕТ СН'!$I$22</f>
        <v>1303.0478451199999</v>
      </c>
      <c r="T122" s="36">
        <f>SUMIFS(СВЦЭМ!$C$39:$C$782,СВЦЭМ!$A$39:$A$782,$A122,СВЦЭМ!$B$39:$B$782,T$119)+'СЕТ СН'!$I$12+СВЦЭМ!$D$10+'СЕТ СН'!$I$6-'СЕТ СН'!$I$22</f>
        <v>1324.38315539</v>
      </c>
      <c r="U122" s="36">
        <f>SUMIFS(СВЦЭМ!$C$39:$C$782,СВЦЭМ!$A$39:$A$782,$A122,СВЦЭМ!$B$39:$B$782,U$119)+'СЕТ СН'!$I$12+СВЦЭМ!$D$10+'СЕТ СН'!$I$6-'СЕТ СН'!$I$22</f>
        <v>1327.5524251299998</v>
      </c>
      <c r="V122" s="36">
        <f>SUMIFS(СВЦЭМ!$C$39:$C$782,СВЦЭМ!$A$39:$A$782,$A122,СВЦЭМ!$B$39:$B$782,V$119)+'СЕТ СН'!$I$12+СВЦЭМ!$D$10+'СЕТ СН'!$I$6-'СЕТ СН'!$I$22</f>
        <v>1318.75535326</v>
      </c>
      <c r="W122" s="36">
        <f>SUMIFS(СВЦЭМ!$C$39:$C$782,СВЦЭМ!$A$39:$A$782,$A122,СВЦЭМ!$B$39:$B$782,W$119)+'СЕТ СН'!$I$12+СВЦЭМ!$D$10+'СЕТ СН'!$I$6-'СЕТ СН'!$I$22</f>
        <v>1350.0288453399999</v>
      </c>
      <c r="X122" s="36">
        <f>SUMIFS(СВЦЭМ!$C$39:$C$782,СВЦЭМ!$A$39:$A$782,$A122,СВЦЭМ!$B$39:$B$782,X$119)+'СЕТ СН'!$I$12+СВЦЭМ!$D$10+'СЕТ СН'!$I$6-'СЕТ СН'!$I$22</f>
        <v>1332.04667621</v>
      </c>
      <c r="Y122" s="36">
        <f>SUMIFS(СВЦЭМ!$C$39:$C$782,СВЦЭМ!$A$39:$A$782,$A122,СВЦЭМ!$B$39:$B$782,Y$119)+'СЕТ СН'!$I$12+СВЦЭМ!$D$10+'СЕТ СН'!$I$6-'СЕТ СН'!$I$22</f>
        <v>1271.6793299199999</v>
      </c>
    </row>
    <row r="123" spans="1:27" ht="15.75" x14ac:dyDescent="0.2">
      <c r="A123" s="35">
        <f t="shared" si="3"/>
        <v>44381</v>
      </c>
      <c r="B123" s="36">
        <f>SUMIFS(СВЦЭМ!$C$39:$C$782,СВЦЭМ!$A$39:$A$782,$A123,СВЦЭМ!$B$39:$B$782,B$119)+'СЕТ СН'!$I$12+СВЦЭМ!$D$10+'СЕТ СН'!$I$6-'СЕТ СН'!$I$22</f>
        <v>1363.3223766399999</v>
      </c>
      <c r="C123" s="36">
        <f>SUMIFS(СВЦЭМ!$C$39:$C$782,СВЦЭМ!$A$39:$A$782,$A123,СВЦЭМ!$B$39:$B$782,C$119)+'СЕТ СН'!$I$12+СВЦЭМ!$D$10+'СЕТ СН'!$I$6-'СЕТ СН'!$I$22</f>
        <v>1414.60342171</v>
      </c>
      <c r="D123" s="36">
        <f>SUMIFS(СВЦЭМ!$C$39:$C$782,СВЦЭМ!$A$39:$A$782,$A123,СВЦЭМ!$B$39:$B$782,D$119)+'СЕТ СН'!$I$12+СВЦЭМ!$D$10+'СЕТ СН'!$I$6-'СЕТ СН'!$I$22</f>
        <v>1438.7986159699999</v>
      </c>
      <c r="E123" s="36">
        <f>SUMIFS(СВЦЭМ!$C$39:$C$782,СВЦЭМ!$A$39:$A$782,$A123,СВЦЭМ!$B$39:$B$782,E$119)+'СЕТ СН'!$I$12+СВЦЭМ!$D$10+'СЕТ СН'!$I$6-'СЕТ СН'!$I$22</f>
        <v>1474.49290045</v>
      </c>
      <c r="F123" s="36">
        <f>SUMIFS(СВЦЭМ!$C$39:$C$782,СВЦЭМ!$A$39:$A$782,$A123,СВЦЭМ!$B$39:$B$782,F$119)+'СЕТ СН'!$I$12+СВЦЭМ!$D$10+'СЕТ СН'!$I$6-'СЕТ СН'!$I$22</f>
        <v>1487.1773102299999</v>
      </c>
      <c r="G123" s="36">
        <f>SUMIFS(СВЦЭМ!$C$39:$C$782,СВЦЭМ!$A$39:$A$782,$A123,СВЦЭМ!$B$39:$B$782,G$119)+'СЕТ СН'!$I$12+СВЦЭМ!$D$10+'СЕТ СН'!$I$6-'СЕТ СН'!$I$22</f>
        <v>1486.3145775200001</v>
      </c>
      <c r="H123" s="36">
        <f>SUMIFS(СВЦЭМ!$C$39:$C$782,СВЦЭМ!$A$39:$A$782,$A123,СВЦЭМ!$B$39:$B$782,H$119)+'СЕТ СН'!$I$12+СВЦЭМ!$D$10+'СЕТ СН'!$I$6-'СЕТ СН'!$I$22</f>
        <v>1465.22677082</v>
      </c>
      <c r="I123" s="36">
        <f>SUMIFS(СВЦЭМ!$C$39:$C$782,СВЦЭМ!$A$39:$A$782,$A123,СВЦЭМ!$B$39:$B$782,I$119)+'СЕТ СН'!$I$12+СВЦЭМ!$D$10+'СЕТ СН'!$I$6-'СЕТ СН'!$I$22</f>
        <v>1420.9964876700001</v>
      </c>
      <c r="J123" s="36">
        <f>SUMIFS(СВЦЭМ!$C$39:$C$782,СВЦЭМ!$A$39:$A$782,$A123,СВЦЭМ!$B$39:$B$782,J$119)+'СЕТ СН'!$I$12+СВЦЭМ!$D$10+'СЕТ СН'!$I$6-'СЕТ СН'!$I$22</f>
        <v>1339.4873922299998</v>
      </c>
      <c r="K123" s="36">
        <f>SUMIFS(СВЦЭМ!$C$39:$C$782,СВЦЭМ!$A$39:$A$782,$A123,СВЦЭМ!$B$39:$B$782,K$119)+'СЕТ СН'!$I$12+СВЦЭМ!$D$10+'СЕТ СН'!$I$6-'СЕТ СН'!$I$22</f>
        <v>1305.3549622999999</v>
      </c>
      <c r="L123" s="36">
        <f>SUMIFS(СВЦЭМ!$C$39:$C$782,СВЦЭМ!$A$39:$A$782,$A123,СВЦЭМ!$B$39:$B$782,L$119)+'СЕТ СН'!$I$12+СВЦЭМ!$D$10+'СЕТ СН'!$I$6-'СЕТ СН'!$I$22</f>
        <v>1279.23908575</v>
      </c>
      <c r="M123" s="36">
        <f>SUMIFS(СВЦЭМ!$C$39:$C$782,СВЦЭМ!$A$39:$A$782,$A123,СВЦЭМ!$B$39:$B$782,M$119)+'СЕТ СН'!$I$12+СВЦЭМ!$D$10+'СЕТ СН'!$I$6-'СЕТ СН'!$I$22</f>
        <v>1290.7065776300001</v>
      </c>
      <c r="N123" s="36">
        <f>SUMIFS(СВЦЭМ!$C$39:$C$782,СВЦЭМ!$A$39:$A$782,$A123,СВЦЭМ!$B$39:$B$782,N$119)+'СЕТ СН'!$I$12+СВЦЭМ!$D$10+'СЕТ СН'!$I$6-'СЕТ СН'!$I$22</f>
        <v>1318.46720319</v>
      </c>
      <c r="O123" s="36">
        <f>SUMIFS(СВЦЭМ!$C$39:$C$782,СВЦЭМ!$A$39:$A$782,$A123,СВЦЭМ!$B$39:$B$782,O$119)+'СЕТ СН'!$I$12+СВЦЭМ!$D$10+'СЕТ СН'!$I$6-'СЕТ СН'!$I$22</f>
        <v>1325.2332337799999</v>
      </c>
      <c r="P123" s="36">
        <f>SUMIFS(СВЦЭМ!$C$39:$C$782,СВЦЭМ!$A$39:$A$782,$A123,СВЦЭМ!$B$39:$B$782,P$119)+'СЕТ СН'!$I$12+СВЦЭМ!$D$10+'СЕТ СН'!$I$6-'СЕТ СН'!$I$22</f>
        <v>1331.33595266</v>
      </c>
      <c r="Q123" s="36">
        <f>SUMIFS(СВЦЭМ!$C$39:$C$782,СВЦЭМ!$A$39:$A$782,$A123,СВЦЭМ!$B$39:$B$782,Q$119)+'СЕТ СН'!$I$12+СВЦЭМ!$D$10+'СЕТ СН'!$I$6-'СЕТ СН'!$I$22</f>
        <v>1340.2313549599999</v>
      </c>
      <c r="R123" s="36">
        <f>SUMIFS(СВЦЭМ!$C$39:$C$782,СВЦЭМ!$A$39:$A$782,$A123,СВЦЭМ!$B$39:$B$782,R$119)+'СЕТ СН'!$I$12+СВЦЭМ!$D$10+'СЕТ СН'!$I$6-'СЕТ СН'!$I$22</f>
        <v>1334.02766832</v>
      </c>
      <c r="S123" s="36">
        <f>SUMIFS(СВЦЭМ!$C$39:$C$782,СВЦЭМ!$A$39:$A$782,$A123,СВЦЭМ!$B$39:$B$782,S$119)+'СЕТ СН'!$I$12+СВЦЭМ!$D$10+'СЕТ СН'!$I$6-'СЕТ СН'!$I$22</f>
        <v>1321.1228569299999</v>
      </c>
      <c r="T123" s="36">
        <f>SUMIFS(СВЦЭМ!$C$39:$C$782,СВЦЭМ!$A$39:$A$782,$A123,СВЦЭМ!$B$39:$B$782,T$119)+'СЕТ СН'!$I$12+СВЦЭМ!$D$10+'СЕТ СН'!$I$6-'СЕТ СН'!$I$22</f>
        <v>1311.2062329999999</v>
      </c>
      <c r="U123" s="36">
        <f>SUMIFS(СВЦЭМ!$C$39:$C$782,СВЦЭМ!$A$39:$A$782,$A123,СВЦЭМ!$B$39:$B$782,U$119)+'СЕТ СН'!$I$12+СВЦЭМ!$D$10+'СЕТ СН'!$I$6-'СЕТ СН'!$I$22</f>
        <v>1295.49342295</v>
      </c>
      <c r="V123" s="36">
        <f>SUMIFS(СВЦЭМ!$C$39:$C$782,СВЦЭМ!$A$39:$A$782,$A123,СВЦЭМ!$B$39:$B$782,V$119)+'СЕТ СН'!$I$12+СВЦЭМ!$D$10+'СЕТ СН'!$I$6-'СЕТ СН'!$I$22</f>
        <v>1258.8800891999999</v>
      </c>
      <c r="W123" s="36">
        <f>SUMIFS(СВЦЭМ!$C$39:$C$782,СВЦЭМ!$A$39:$A$782,$A123,СВЦЭМ!$B$39:$B$782,W$119)+'СЕТ СН'!$I$12+СВЦЭМ!$D$10+'СЕТ СН'!$I$6-'СЕТ СН'!$I$22</f>
        <v>1269.2918325400001</v>
      </c>
      <c r="X123" s="36">
        <f>SUMIFS(СВЦЭМ!$C$39:$C$782,СВЦЭМ!$A$39:$A$782,$A123,СВЦЭМ!$B$39:$B$782,X$119)+'СЕТ СН'!$I$12+СВЦЭМ!$D$10+'СЕТ СН'!$I$6-'СЕТ СН'!$I$22</f>
        <v>1287.22635279</v>
      </c>
      <c r="Y123" s="36">
        <f>SUMIFS(СВЦЭМ!$C$39:$C$782,СВЦЭМ!$A$39:$A$782,$A123,СВЦЭМ!$B$39:$B$782,Y$119)+'СЕТ СН'!$I$12+СВЦЭМ!$D$10+'СЕТ СН'!$I$6-'СЕТ СН'!$I$22</f>
        <v>1331.8994595099998</v>
      </c>
    </row>
    <row r="124" spans="1:27" ht="15.75" x14ac:dyDescent="0.2">
      <c r="A124" s="35">
        <f t="shared" si="3"/>
        <v>44382</v>
      </c>
      <c r="B124" s="36">
        <f>SUMIFS(СВЦЭМ!$C$39:$C$782,СВЦЭМ!$A$39:$A$782,$A124,СВЦЭМ!$B$39:$B$782,B$119)+'СЕТ СН'!$I$12+СВЦЭМ!$D$10+'СЕТ СН'!$I$6-'СЕТ СН'!$I$22</f>
        <v>1394.2113078299999</v>
      </c>
      <c r="C124" s="36">
        <f>SUMIFS(СВЦЭМ!$C$39:$C$782,СВЦЭМ!$A$39:$A$782,$A124,СВЦЭМ!$B$39:$B$782,C$119)+'СЕТ СН'!$I$12+СВЦЭМ!$D$10+'СЕТ СН'!$I$6-'СЕТ СН'!$I$22</f>
        <v>1465.9947891900001</v>
      </c>
      <c r="D124" s="36">
        <f>SUMIFS(СВЦЭМ!$C$39:$C$782,СВЦЭМ!$A$39:$A$782,$A124,СВЦЭМ!$B$39:$B$782,D$119)+'СЕТ СН'!$I$12+СВЦЭМ!$D$10+'СЕТ СН'!$I$6-'СЕТ СН'!$I$22</f>
        <v>1514.3039091599999</v>
      </c>
      <c r="E124" s="36">
        <f>SUMIFS(СВЦЭМ!$C$39:$C$782,СВЦЭМ!$A$39:$A$782,$A124,СВЦЭМ!$B$39:$B$782,E$119)+'СЕТ СН'!$I$12+СВЦЭМ!$D$10+'СЕТ СН'!$I$6-'СЕТ СН'!$I$22</f>
        <v>1517.2742614399999</v>
      </c>
      <c r="F124" s="36">
        <f>SUMIFS(СВЦЭМ!$C$39:$C$782,СВЦЭМ!$A$39:$A$782,$A124,СВЦЭМ!$B$39:$B$782,F$119)+'СЕТ СН'!$I$12+СВЦЭМ!$D$10+'СЕТ СН'!$I$6-'СЕТ СН'!$I$22</f>
        <v>1514.62217151</v>
      </c>
      <c r="G124" s="36">
        <f>SUMIFS(СВЦЭМ!$C$39:$C$782,СВЦЭМ!$A$39:$A$782,$A124,СВЦЭМ!$B$39:$B$782,G$119)+'СЕТ СН'!$I$12+СВЦЭМ!$D$10+'СЕТ СН'!$I$6-'СЕТ СН'!$I$22</f>
        <v>1505.0380598900001</v>
      </c>
      <c r="H124" s="36">
        <f>SUMIFS(СВЦЭМ!$C$39:$C$782,СВЦЭМ!$A$39:$A$782,$A124,СВЦЭМ!$B$39:$B$782,H$119)+'СЕТ СН'!$I$12+СВЦЭМ!$D$10+'СЕТ СН'!$I$6-'СЕТ СН'!$I$22</f>
        <v>1477.2311568699999</v>
      </c>
      <c r="I124" s="36">
        <f>SUMIFS(СВЦЭМ!$C$39:$C$782,СВЦЭМ!$A$39:$A$782,$A124,СВЦЭМ!$B$39:$B$782,I$119)+'СЕТ СН'!$I$12+СВЦЭМ!$D$10+'СЕТ СН'!$I$6-'СЕТ СН'!$I$22</f>
        <v>1394.13759719</v>
      </c>
      <c r="J124" s="36">
        <f>SUMIFS(СВЦЭМ!$C$39:$C$782,СВЦЭМ!$A$39:$A$782,$A124,СВЦЭМ!$B$39:$B$782,J$119)+'СЕТ СН'!$I$12+СВЦЭМ!$D$10+'СЕТ СН'!$I$6-'СЕТ СН'!$I$22</f>
        <v>1358.3155278199999</v>
      </c>
      <c r="K124" s="36">
        <f>SUMIFS(СВЦЭМ!$C$39:$C$782,СВЦЭМ!$A$39:$A$782,$A124,СВЦЭМ!$B$39:$B$782,K$119)+'СЕТ СН'!$I$12+СВЦЭМ!$D$10+'СЕТ СН'!$I$6-'СЕТ СН'!$I$22</f>
        <v>1311.14397573</v>
      </c>
      <c r="L124" s="36">
        <f>SUMIFS(СВЦЭМ!$C$39:$C$782,СВЦЭМ!$A$39:$A$782,$A124,СВЦЭМ!$B$39:$B$782,L$119)+'СЕТ СН'!$I$12+СВЦЭМ!$D$10+'СЕТ СН'!$I$6-'СЕТ СН'!$I$22</f>
        <v>1302.2351029299998</v>
      </c>
      <c r="M124" s="36">
        <f>SUMIFS(СВЦЭМ!$C$39:$C$782,СВЦЭМ!$A$39:$A$782,$A124,СВЦЭМ!$B$39:$B$782,M$119)+'СЕТ СН'!$I$12+СВЦЭМ!$D$10+'СЕТ СН'!$I$6-'СЕТ СН'!$I$22</f>
        <v>1312.56434479</v>
      </c>
      <c r="N124" s="36">
        <f>SUMIFS(СВЦЭМ!$C$39:$C$782,СВЦЭМ!$A$39:$A$782,$A124,СВЦЭМ!$B$39:$B$782,N$119)+'СЕТ СН'!$I$12+СВЦЭМ!$D$10+'СЕТ СН'!$I$6-'СЕТ СН'!$I$22</f>
        <v>1348.5532128599998</v>
      </c>
      <c r="O124" s="36">
        <f>SUMIFS(СВЦЭМ!$C$39:$C$782,СВЦЭМ!$A$39:$A$782,$A124,СВЦЭМ!$B$39:$B$782,O$119)+'СЕТ СН'!$I$12+СВЦЭМ!$D$10+'СЕТ СН'!$I$6-'СЕТ СН'!$I$22</f>
        <v>1361.5623280999998</v>
      </c>
      <c r="P124" s="36">
        <f>SUMIFS(СВЦЭМ!$C$39:$C$782,СВЦЭМ!$A$39:$A$782,$A124,СВЦЭМ!$B$39:$B$782,P$119)+'СЕТ СН'!$I$12+СВЦЭМ!$D$10+'СЕТ СН'!$I$6-'СЕТ СН'!$I$22</f>
        <v>1362.03809503</v>
      </c>
      <c r="Q124" s="36">
        <f>SUMIFS(СВЦЭМ!$C$39:$C$782,СВЦЭМ!$A$39:$A$782,$A124,СВЦЭМ!$B$39:$B$782,Q$119)+'СЕТ СН'!$I$12+СВЦЭМ!$D$10+'СЕТ СН'!$I$6-'СЕТ СН'!$I$22</f>
        <v>1361.3845530499998</v>
      </c>
      <c r="R124" s="36">
        <f>SUMIFS(СВЦЭМ!$C$39:$C$782,СВЦЭМ!$A$39:$A$782,$A124,СВЦЭМ!$B$39:$B$782,R$119)+'СЕТ СН'!$I$12+СВЦЭМ!$D$10+'СЕТ СН'!$I$6-'СЕТ СН'!$I$22</f>
        <v>1344.55072636</v>
      </c>
      <c r="S124" s="36">
        <f>SUMIFS(СВЦЭМ!$C$39:$C$782,СВЦЭМ!$A$39:$A$782,$A124,СВЦЭМ!$B$39:$B$782,S$119)+'СЕТ СН'!$I$12+СВЦЭМ!$D$10+'СЕТ СН'!$I$6-'СЕТ СН'!$I$22</f>
        <v>1335.1843162199998</v>
      </c>
      <c r="T124" s="36">
        <f>SUMIFS(СВЦЭМ!$C$39:$C$782,СВЦЭМ!$A$39:$A$782,$A124,СВЦЭМ!$B$39:$B$782,T$119)+'СЕТ СН'!$I$12+СВЦЭМ!$D$10+'СЕТ СН'!$I$6-'СЕТ СН'!$I$22</f>
        <v>1330.01996616</v>
      </c>
      <c r="U124" s="36">
        <f>SUMIFS(СВЦЭМ!$C$39:$C$782,СВЦЭМ!$A$39:$A$782,$A124,СВЦЭМ!$B$39:$B$782,U$119)+'СЕТ СН'!$I$12+СВЦЭМ!$D$10+'СЕТ СН'!$I$6-'СЕТ СН'!$I$22</f>
        <v>1328.0814578</v>
      </c>
      <c r="V124" s="36">
        <f>SUMIFS(СВЦЭМ!$C$39:$C$782,СВЦЭМ!$A$39:$A$782,$A124,СВЦЭМ!$B$39:$B$782,V$119)+'СЕТ СН'!$I$12+СВЦЭМ!$D$10+'СЕТ СН'!$I$6-'СЕТ СН'!$I$22</f>
        <v>1329.9332258700001</v>
      </c>
      <c r="W124" s="36">
        <f>SUMIFS(СВЦЭМ!$C$39:$C$782,СВЦЭМ!$A$39:$A$782,$A124,СВЦЭМ!$B$39:$B$782,W$119)+'СЕТ СН'!$I$12+СВЦЭМ!$D$10+'СЕТ СН'!$I$6-'СЕТ СН'!$I$22</f>
        <v>1341.0697010599999</v>
      </c>
      <c r="X124" s="36">
        <f>SUMIFS(СВЦЭМ!$C$39:$C$782,СВЦЭМ!$A$39:$A$782,$A124,СВЦЭМ!$B$39:$B$782,X$119)+'СЕТ СН'!$I$12+СВЦЭМ!$D$10+'СЕТ СН'!$I$6-'СЕТ СН'!$I$22</f>
        <v>1313.6720341299999</v>
      </c>
      <c r="Y124" s="36">
        <f>SUMIFS(СВЦЭМ!$C$39:$C$782,СВЦЭМ!$A$39:$A$782,$A124,СВЦЭМ!$B$39:$B$782,Y$119)+'СЕТ СН'!$I$12+СВЦЭМ!$D$10+'СЕТ СН'!$I$6-'СЕТ СН'!$I$22</f>
        <v>1355.45371101</v>
      </c>
    </row>
    <row r="125" spans="1:27" ht="15.75" x14ac:dyDescent="0.2">
      <c r="A125" s="35">
        <f t="shared" si="3"/>
        <v>44383</v>
      </c>
      <c r="B125" s="36">
        <f>SUMIFS(СВЦЭМ!$C$39:$C$782,СВЦЭМ!$A$39:$A$782,$A125,СВЦЭМ!$B$39:$B$782,B$119)+'СЕТ СН'!$I$12+СВЦЭМ!$D$10+'СЕТ СН'!$I$6-'СЕТ СН'!$I$22</f>
        <v>1396.8207187799999</v>
      </c>
      <c r="C125" s="36">
        <f>SUMIFS(СВЦЭМ!$C$39:$C$782,СВЦЭМ!$A$39:$A$782,$A125,СВЦЭМ!$B$39:$B$782,C$119)+'СЕТ СН'!$I$12+СВЦЭМ!$D$10+'СЕТ СН'!$I$6-'СЕТ СН'!$I$22</f>
        <v>1478.0242700099998</v>
      </c>
      <c r="D125" s="36">
        <f>SUMIFS(СВЦЭМ!$C$39:$C$782,СВЦЭМ!$A$39:$A$782,$A125,СВЦЭМ!$B$39:$B$782,D$119)+'СЕТ СН'!$I$12+СВЦЭМ!$D$10+'СЕТ СН'!$I$6-'СЕТ СН'!$I$22</f>
        <v>1526.4487154200001</v>
      </c>
      <c r="E125" s="36">
        <f>SUMIFS(СВЦЭМ!$C$39:$C$782,СВЦЭМ!$A$39:$A$782,$A125,СВЦЭМ!$B$39:$B$782,E$119)+'СЕТ СН'!$I$12+СВЦЭМ!$D$10+'СЕТ СН'!$I$6-'СЕТ СН'!$I$22</f>
        <v>1534.58542457</v>
      </c>
      <c r="F125" s="36">
        <f>SUMIFS(СВЦЭМ!$C$39:$C$782,СВЦЭМ!$A$39:$A$782,$A125,СВЦЭМ!$B$39:$B$782,F$119)+'СЕТ СН'!$I$12+СВЦЭМ!$D$10+'СЕТ СН'!$I$6-'СЕТ СН'!$I$22</f>
        <v>1537.3876405199999</v>
      </c>
      <c r="G125" s="36">
        <f>SUMIFS(СВЦЭМ!$C$39:$C$782,СВЦЭМ!$A$39:$A$782,$A125,СВЦЭМ!$B$39:$B$782,G$119)+'СЕТ СН'!$I$12+СВЦЭМ!$D$10+'СЕТ СН'!$I$6-'СЕТ СН'!$I$22</f>
        <v>1518.26177723</v>
      </c>
      <c r="H125" s="36">
        <f>SUMIFS(СВЦЭМ!$C$39:$C$782,СВЦЭМ!$A$39:$A$782,$A125,СВЦЭМ!$B$39:$B$782,H$119)+'СЕТ СН'!$I$12+СВЦЭМ!$D$10+'СЕТ СН'!$I$6-'СЕТ СН'!$I$22</f>
        <v>1476.58722283</v>
      </c>
      <c r="I125" s="36">
        <f>SUMIFS(СВЦЭМ!$C$39:$C$782,СВЦЭМ!$A$39:$A$782,$A125,СВЦЭМ!$B$39:$B$782,I$119)+'СЕТ СН'!$I$12+СВЦЭМ!$D$10+'СЕТ СН'!$I$6-'СЕТ СН'!$I$22</f>
        <v>1430.8434414399999</v>
      </c>
      <c r="J125" s="36">
        <f>SUMIFS(СВЦЭМ!$C$39:$C$782,СВЦЭМ!$A$39:$A$782,$A125,СВЦЭМ!$B$39:$B$782,J$119)+'СЕТ СН'!$I$12+СВЦЭМ!$D$10+'СЕТ СН'!$I$6-'СЕТ СН'!$I$22</f>
        <v>1361.19359631</v>
      </c>
      <c r="K125" s="36">
        <f>SUMIFS(СВЦЭМ!$C$39:$C$782,СВЦЭМ!$A$39:$A$782,$A125,СВЦЭМ!$B$39:$B$782,K$119)+'СЕТ СН'!$I$12+СВЦЭМ!$D$10+'СЕТ СН'!$I$6-'СЕТ СН'!$I$22</f>
        <v>1300.74252684</v>
      </c>
      <c r="L125" s="36">
        <f>SUMIFS(СВЦЭМ!$C$39:$C$782,СВЦЭМ!$A$39:$A$782,$A125,СВЦЭМ!$B$39:$B$782,L$119)+'СЕТ СН'!$I$12+СВЦЭМ!$D$10+'СЕТ СН'!$I$6-'СЕТ СН'!$I$22</f>
        <v>1290.9219516799999</v>
      </c>
      <c r="M125" s="36">
        <f>SUMIFS(СВЦЭМ!$C$39:$C$782,СВЦЭМ!$A$39:$A$782,$A125,СВЦЭМ!$B$39:$B$782,M$119)+'СЕТ СН'!$I$12+СВЦЭМ!$D$10+'СЕТ СН'!$I$6-'СЕТ СН'!$I$22</f>
        <v>1319.3893436200001</v>
      </c>
      <c r="N125" s="36">
        <f>SUMIFS(СВЦЭМ!$C$39:$C$782,СВЦЭМ!$A$39:$A$782,$A125,СВЦЭМ!$B$39:$B$782,N$119)+'СЕТ СН'!$I$12+СВЦЭМ!$D$10+'СЕТ СН'!$I$6-'СЕТ СН'!$I$22</f>
        <v>1395.22950122</v>
      </c>
      <c r="O125" s="36">
        <f>SUMIFS(СВЦЭМ!$C$39:$C$782,СВЦЭМ!$A$39:$A$782,$A125,СВЦЭМ!$B$39:$B$782,O$119)+'СЕТ СН'!$I$12+СВЦЭМ!$D$10+'СЕТ СН'!$I$6-'СЕТ СН'!$I$22</f>
        <v>1393.11126487</v>
      </c>
      <c r="P125" s="36">
        <f>SUMIFS(СВЦЭМ!$C$39:$C$782,СВЦЭМ!$A$39:$A$782,$A125,СВЦЭМ!$B$39:$B$782,P$119)+'СЕТ СН'!$I$12+СВЦЭМ!$D$10+'СЕТ СН'!$I$6-'СЕТ СН'!$I$22</f>
        <v>1397.60390091</v>
      </c>
      <c r="Q125" s="36">
        <f>SUMIFS(СВЦЭМ!$C$39:$C$782,СВЦЭМ!$A$39:$A$782,$A125,СВЦЭМ!$B$39:$B$782,Q$119)+'СЕТ СН'!$I$12+СВЦЭМ!$D$10+'СЕТ СН'!$I$6-'СЕТ СН'!$I$22</f>
        <v>1407.1476824599999</v>
      </c>
      <c r="R125" s="36">
        <f>SUMIFS(СВЦЭМ!$C$39:$C$782,СВЦЭМ!$A$39:$A$782,$A125,СВЦЭМ!$B$39:$B$782,R$119)+'СЕТ СН'!$I$12+СВЦЭМ!$D$10+'СЕТ СН'!$I$6-'СЕТ СН'!$I$22</f>
        <v>1403.7330940299998</v>
      </c>
      <c r="S125" s="36">
        <f>SUMIFS(СВЦЭМ!$C$39:$C$782,СВЦЭМ!$A$39:$A$782,$A125,СВЦЭМ!$B$39:$B$782,S$119)+'СЕТ СН'!$I$12+СВЦЭМ!$D$10+'СЕТ СН'!$I$6-'СЕТ СН'!$I$22</f>
        <v>1379.7601252700001</v>
      </c>
      <c r="T125" s="36">
        <f>SUMIFS(СВЦЭМ!$C$39:$C$782,СВЦЭМ!$A$39:$A$782,$A125,СВЦЭМ!$B$39:$B$782,T$119)+'СЕТ СН'!$I$12+СВЦЭМ!$D$10+'СЕТ СН'!$I$6-'СЕТ СН'!$I$22</f>
        <v>1374.90275251</v>
      </c>
      <c r="U125" s="36">
        <f>SUMIFS(СВЦЭМ!$C$39:$C$782,СВЦЭМ!$A$39:$A$782,$A125,СВЦЭМ!$B$39:$B$782,U$119)+'СЕТ СН'!$I$12+СВЦЭМ!$D$10+'СЕТ СН'!$I$6-'СЕТ СН'!$I$22</f>
        <v>1337.35658911</v>
      </c>
      <c r="V125" s="36">
        <f>SUMIFS(СВЦЭМ!$C$39:$C$782,СВЦЭМ!$A$39:$A$782,$A125,СВЦЭМ!$B$39:$B$782,V$119)+'СЕТ СН'!$I$12+СВЦЭМ!$D$10+'СЕТ СН'!$I$6-'СЕТ СН'!$I$22</f>
        <v>1325.4172935900001</v>
      </c>
      <c r="W125" s="36">
        <f>SUMIFS(СВЦЭМ!$C$39:$C$782,СВЦЭМ!$A$39:$A$782,$A125,СВЦЭМ!$B$39:$B$782,W$119)+'СЕТ СН'!$I$12+СВЦЭМ!$D$10+'СЕТ СН'!$I$6-'СЕТ СН'!$I$22</f>
        <v>1334.8694067199999</v>
      </c>
      <c r="X125" s="36">
        <f>SUMIFS(СВЦЭМ!$C$39:$C$782,СВЦЭМ!$A$39:$A$782,$A125,СВЦЭМ!$B$39:$B$782,X$119)+'СЕТ СН'!$I$12+СВЦЭМ!$D$10+'СЕТ СН'!$I$6-'СЕТ СН'!$I$22</f>
        <v>1398.7766432999999</v>
      </c>
      <c r="Y125" s="36">
        <f>SUMIFS(СВЦЭМ!$C$39:$C$782,СВЦЭМ!$A$39:$A$782,$A125,СВЦЭМ!$B$39:$B$782,Y$119)+'СЕТ СН'!$I$12+СВЦЭМ!$D$10+'СЕТ СН'!$I$6-'СЕТ СН'!$I$22</f>
        <v>1511.8192726699999</v>
      </c>
    </row>
    <row r="126" spans="1:27" ht="15.75" x14ac:dyDescent="0.2">
      <c r="A126" s="35">
        <f t="shared" si="3"/>
        <v>44384</v>
      </c>
      <c r="B126" s="36">
        <f>SUMIFS(СВЦЭМ!$C$39:$C$782,СВЦЭМ!$A$39:$A$782,$A126,СВЦЭМ!$B$39:$B$782,B$119)+'СЕТ СН'!$I$12+СВЦЭМ!$D$10+'СЕТ СН'!$I$6-'СЕТ СН'!$I$22</f>
        <v>1440.88661207</v>
      </c>
      <c r="C126" s="36">
        <f>SUMIFS(СВЦЭМ!$C$39:$C$782,СВЦЭМ!$A$39:$A$782,$A126,СВЦЭМ!$B$39:$B$782,C$119)+'СЕТ СН'!$I$12+СВЦЭМ!$D$10+'СЕТ СН'!$I$6-'СЕТ СН'!$I$22</f>
        <v>1508.7315945400001</v>
      </c>
      <c r="D126" s="36">
        <f>SUMIFS(СВЦЭМ!$C$39:$C$782,СВЦЭМ!$A$39:$A$782,$A126,СВЦЭМ!$B$39:$B$782,D$119)+'СЕТ СН'!$I$12+СВЦЭМ!$D$10+'СЕТ СН'!$I$6-'СЕТ СН'!$I$22</f>
        <v>1553.62893394</v>
      </c>
      <c r="E126" s="36">
        <f>SUMIFS(СВЦЭМ!$C$39:$C$782,СВЦЭМ!$A$39:$A$782,$A126,СВЦЭМ!$B$39:$B$782,E$119)+'СЕТ СН'!$I$12+СВЦЭМ!$D$10+'СЕТ СН'!$I$6-'СЕТ СН'!$I$22</f>
        <v>1552.96355791</v>
      </c>
      <c r="F126" s="36">
        <f>SUMIFS(СВЦЭМ!$C$39:$C$782,СВЦЭМ!$A$39:$A$782,$A126,СВЦЭМ!$B$39:$B$782,F$119)+'СЕТ СН'!$I$12+СВЦЭМ!$D$10+'СЕТ СН'!$I$6-'СЕТ СН'!$I$22</f>
        <v>1560.8911845</v>
      </c>
      <c r="G126" s="36">
        <f>SUMIFS(СВЦЭМ!$C$39:$C$782,СВЦЭМ!$A$39:$A$782,$A126,СВЦЭМ!$B$39:$B$782,G$119)+'СЕТ СН'!$I$12+СВЦЭМ!$D$10+'СЕТ СН'!$I$6-'СЕТ СН'!$I$22</f>
        <v>1551.8940714999999</v>
      </c>
      <c r="H126" s="36">
        <f>SUMIFS(СВЦЭМ!$C$39:$C$782,СВЦЭМ!$A$39:$A$782,$A126,СВЦЭМ!$B$39:$B$782,H$119)+'СЕТ СН'!$I$12+СВЦЭМ!$D$10+'СЕТ СН'!$I$6-'СЕТ СН'!$I$22</f>
        <v>1514.41280463</v>
      </c>
      <c r="I126" s="36">
        <f>SUMIFS(СВЦЭМ!$C$39:$C$782,СВЦЭМ!$A$39:$A$782,$A126,СВЦЭМ!$B$39:$B$782,I$119)+'СЕТ СН'!$I$12+СВЦЭМ!$D$10+'СЕТ СН'!$I$6-'СЕТ СН'!$I$22</f>
        <v>1438.7858374399998</v>
      </c>
      <c r="J126" s="36">
        <f>SUMIFS(СВЦЭМ!$C$39:$C$782,СВЦЭМ!$A$39:$A$782,$A126,СВЦЭМ!$B$39:$B$782,J$119)+'СЕТ СН'!$I$12+СВЦЭМ!$D$10+'СЕТ СН'!$I$6-'СЕТ СН'!$I$22</f>
        <v>1361.76069723</v>
      </c>
      <c r="K126" s="36">
        <f>SUMIFS(СВЦЭМ!$C$39:$C$782,СВЦЭМ!$A$39:$A$782,$A126,СВЦЭМ!$B$39:$B$782,K$119)+'СЕТ СН'!$I$12+СВЦЭМ!$D$10+'СЕТ СН'!$I$6-'СЕТ СН'!$I$22</f>
        <v>1341.2521995699999</v>
      </c>
      <c r="L126" s="36">
        <f>SUMIFS(СВЦЭМ!$C$39:$C$782,СВЦЭМ!$A$39:$A$782,$A126,СВЦЭМ!$B$39:$B$782,L$119)+'СЕТ СН'!$I$12+СВЦЭМ!$D$10+'СЕТ СН'!$I$6-'СЕТ СН'!$I$22</f>
        <v>1349.81204501</v>
      </c>
      <c r="M126" s="36">
        <f>SUMIFS(СВЦЭМ!$C$39:$C$782,СВЦЭМ!$A$39:$A$782,$A126,СВЦЭМ!$B$39:$B$782,M$119)+'СЕТ СН'!$I$12+СВЦЭМ!$D$10+'СЕТ СН'!$I$6-'СЕТ СН'!$I$22</f>
        <v>1376.2554551799999</v>
      </c>
      <c r="N126" s="36">
        <f>SUMIFS(СВЦЭМ!$C$39:$C$782,СВЦЭМ!$A$39:$A$782,$A126,СВЦЭМ!$B$39:$B$782,N$119)+'СЕТ СН'!$I$12+СВЦЭМ!$D$10+'СЕТ СН'!$I$6-'СЕТ СН'!$I$22</f>
        <v>1395.1795422199998</v>
      </c>
      <c r="O126" s="36">
        <f>SUMIFS(СВЦЭМ!$C$39:$C$782,СВЦЭМ!$A$39:$A$782,$A126,СВЦЭМ!$B$39:$B$782,O$119)+'СЕТ СН'!$I$12+СВЦЭМ!$D$10+'СЕТ СН'!$I$6-'СЕТ СН'!$I$22</f>
        <v>1399.99609685</v>
      </c>
      <c r="P126" s="36">
        <f>SUMIFS(СВЦЭМ!$C$39:$C$782,СВЦЭМ!$A$39:$A$782,$A126,СВЦЭМ!$B$39:$B$782,P$119)+'СЕТ СН'!$I$12+СВЦЭМ!$D$10+'СЕТ СН'!$I$6-'СЕТ СН'!$I$22</f>
        <v>1408.11868138</v>
      </c>
      <c r="Q126" s="36">
        <f>SUMIFS(СВЦЭМ!$C$39:$C$782,СВЦЭМ!$A$39:$A$782,$A126,СВЦЭМ!$B$39:$B$782,Q$119)+'СЕТ СН'!$I$12+СВЦЭМ!$D$10+'СЕТ СН'!$I$6-'СЕТ СН'!$I$22</f>
        <v>1425.3720341899998</v>
      </c>
      <c r="R126" s="36">
        <f>SUMIFS(СВЦЭМ!$C$39:$C$782,СВЦЭМ!$A$39:$A$782,$A126,СВЦЭМ!$B$39:$B$782,R$119)+'СЕТ СН'!$I$12+СВЦЭМ!$D$10+'СЕТ СН'!$I$6-'СЕТ СН'!$I$22</f>
        <v>1423.38044281</v>
      </c>
      <c r="S126" s="36">
        <f>SUMIFS(СВЦЭМ!$C$39:$C$782,СВЦЭМ!$A$39:$A$782,$A126,СВЦЭМ!$B$39:$B$782,S$119)+'СЕТ СН'!$I$12+СВЦЭМ!$D$10+'СЕТ СН'!$I$6-'СЕТ СН'!$I$22</f>
        <v>1389.9899720599999</v>
      </c>
      <c r="T126" s="36">
        <f>SUMIFS(СВЦЭМ!$C$39:$C$782,СВЦЭМ!$A$39:$A$782,$A126,СВЦЭМ!$B$39:$B$782,T$119)+'СЕТ СН'!$I$12+СВЦЭМ!$D$10+'СЕТ СН'!$I$6-'СЕТ СН'!$I$22</f>
        <v>1351.5237573499999</v>
      </c>
      <c r="U126" s="36">
        <f>SUMIFS(СВЦЭМ!$C$39:$C$782,СВЦЭМ!$A$39:$A$782,$A126,СВЦЭМ!$B$39:$B$782,U$119)+'СЕТ СН'!$I$12+СВЦЭМ!$D$10+'СЕТ СН'!$I$6-'СЕТ СН'!$I$22</f>
        <v>1345.1144397799999</v>
      </c>
      <c r="V126" s="36">
        <f>SUMIFS(СВЦЭМ!$C$39:$C$782,СВЦЭМ!$A$39:$A$782,$A126,СВЦЭМ!$B$39:$B$782,V$119)+'СЕТ СН'!$I$12+СВЦЭМ!$D$10+'СЕТ СН'!$I$6-'СЕТ СН'!$I$22</f>
        <v>1340.45353185</v>
      </c>
      <c r="W126" s="36">
        <f>SUMIFS(СВЦЭМ!$C$39:$C$782,СВЦЭМ!$A$39:$A$782,$A126,СВЦЭМ!$B$39:$B$782,W$119)+'СЕТ СН'!$I$12+СВЦЭМ!$D$10+'СЕТ СН'!$I$6-'СЕТ СН'!$I$22</f>
        <v>1329.54043383</v>
      </c>
      <c r="X126" s="36">
        <f>SUMIFS(СВЦЭМ!$C$39:$C$782,СВЦЭМ!$A$39:$A$782,$A126,СВЦЭМ!$B$39:$B$782,X$119)+'СЕТ СН'!$I$12+СВЦЭМ!$D$10+'СЕТ СН'!$I$6-'СЕТ СН'!$I$22</f>
        <v>1327.0675025</v>
      </c>
      <c r="Y126" s="36">
        <f>SUMIFS(СВЦЭМ!$C$39:$C$782,СВЦЭМ!$A$39:$A$782,$A126,СВЦЭМ!$B$39:$B$782,Y$119)+'СЕТ СН'!$I$12+СВЦЭМ!$D$10+'СЕТ СН'!$I$6-'СЕТ СН'!$I$22</f>
        <v>1315.6139129399999</v>
      </c>
    </row>
    <row r="127" spans="1:27" ht="15.75" x14ac:dyDescent="0.2">
      <c r="A127" s="35">
        <f t="shared" si="3"/>
        <v>44385</v>
      </c>
      <c r="B127" s="36">
        <f>SUMIFS(СВЦЭМ!$C$39:$C$782,СВЦЭМ!$A$39:$A$782,$A127,СВЦЭМ!$B$39:$B$782,B$119)+'СЕТ СН'!$I$12+СВЦЭМ!$D$10+'СЕТ СН'!$I$6-'СЕТ СН'!$I$22</f>
        <v>1393.9524767099999</v>
      </c>
      <c r="C127" s="36">
        <f>SUMIFS(СВЦЭМ!$C$39:$C$782,СВЦЭМ!$A$39:$A$782,$A127,СВЦЭМ!$B$39:$B$782,C$119)+'СЕТ СН'!$I$12+СВЦЭМ!$D$10+'СЕТ СН'!$I$6-'СЕТ СН'!$I$22</f>
        <v>1490.4654868799998</v>
      </c>
      <c r="D127" s="36">
        <f>SUMIFS(СВЦЭМ!$C$39:$C$782,СВЦЭМ!$A$39:$A$782,$A127,СВЦЭМ!$B$39:$B$782,D$119)+'СЕТ СН'!$I$12+СВЦЭМ!$D$10+'СЕТ СН'!$I$6-'СЕТ СН'!$I$22</f>
        <v>1532.3692188499999</v>
      </c>
      <c r="E127" s="36">
        <f>SUMIFS(СВЦЭМ!$C$39:$C$782,СВЦЭМ!$A$39:$A$782,$A127,СВЦЭМ!$B$39:$B$782,E$119)+'СЕТ СН'!$I$12+СВЦЭМ!$D$10+'СЕТ СН'!$I$6-'СЕТ СН'!$I$22</f>
        <v>1551.33789108</v>
      </c>
      <c r="F127" s="36">
        <f>SUMIFS(СВЦЭМ!$C$39:$C$782,СВЦЭМ!$A$39:$A$782,$A127,СВЦЭМ!$B$39:$B$782,F$119)+'СЕТ СН'!$I$12+СВЦЭМ!$D$10+'СЕТ СН'!$I$6-'СЕТ СН'!$I$22</f>
        <v>1546.0417598899999</v>
      </c>
      <c r="G127" s="36">
        <f>SUMIFS(СВЦЭМ!$C$39:$C$782,СВЦЭМ!$A$39:$A$782,$A127,СВЦЭМ!$B$39:$B$782,G$119)+'СЕТ СН'!$I$12+СВЦЭМ!$D$10+'СЕТ СН'!$I$6-'СЕТ СН'!$I$22</f>
        <v>1537.5700158999998</v>
      </c>
      <c r="H127" s="36">
        <f>SUMIFS(СВЦЭМ!$C$39:$C$782,СВЦЭМ!$A$39:$A$782,$A127,СВЦЭМ!$B$39:$B$782,H$119)+'СЕТ СН'!$I$12+СВЦЭМ!$D$10+'СЕТ СН'!$I$6-'СЕТ СН'!$I$22</f>
        <v>1501.8139550699998</v>
      </c>
      <c r="I127" s="36">
        <f>SUMIFS(СВЦЭМ!$C$39:$C$782,СВЦЭМ!$A$39:$A$782,$A127,СВЦЭМ!$B$39:$B$782,I$119)+'СЕТ СН'!$I$12+СВЦЭМ!$D$10+'СЕТ СН'!$I$6-'СЕТ СН'!$I$22</f>
        <v>1453.03806072</v>
      </c>
      <c r="J127" s="36">
        <f>SUMIFS(СВЦЭМ!$C$39:$C$782,СВЦЭМ!$A$39:$A$782,$A127,СВЦЭМ!$B$39:$B$782,J$119)+'СЕТ СН'!$I$12+СВЦЭМ!$D$10+'СЕТ СН'!$I$6-'СЕТ СН'!$I$22</f>
        <v>1392.9653159</v>
      </c>
      <c r="K127" s="36">
        <f>SUMIFS(СВЦЭМ!$C$39:$C$782,СВЦЭМ!$A$39:$A$782,$A127,СВЦЭМ!$B$39:$B$782,K$119)+'СЕТ СН'!$I$12+СВЦЭМ!$D$10+'СЕТ СН'!$I$6-'СЕТ СН'!$I$22</f>
        <v>1354.5288616399998</v>
      </c>
      <c r="L127" s="36">
        <f>SUMIFS(СВЦЭМ!$C$39:$C$782,СВЦЭМ!$A$39:$A$782,$A127,СВЦЭМ!$B$39:$B$782,L$119)+'СЕТ СН'!$I$12+СВЦЭМ!$D$10+'СЕТ СН'!$I$6-'СЕТ СН'!$I$22</f>
        <v>1357.71803329</v>
      </c>
      <c r="M127" s="36">
        <f>SUMIFS(СВЦЭМ!$C$39:$C$782,СВЦЭМ!$A$39:$A$782,$A127,СВЦЭМ!$B$39:$B$782,M$119)+'СЕТ СН'!$I$12+СВЦЭМ!$D$10+'СЕТ СН'!$I$6-'СЕТ СН'!$I$22</f>
        <v>1373.5840092200001</v>
      </c>
      <c r="N127" s="36">
        <f>SUMIFS(СВЦЭМ!$C$39:$C$782,СВЦЭМ!$A$39:$A$782,$A127,СВЦЭМ!$B$39:$B$782,N$119)+'СЕТ СН'!$I$12+СВЦЭМ!$D$10+'СЕТ СН'!$I$6-'СЕТ СН'!$I$22</f>
        <v>1405.9095058399998</v>
      </c>
      <c r="O127" s="36">
        <f>SUMIFS(СВЦЭМ!$C$39:$C$782,СВЦЭМ!$A$39:$A$782,$A127,СВЦЭМ!$B$39:$B$782,O$119)+'СЕТ СН'!$I$12+СВЦЭМ!$D$10+'СЕТ СН'!$I$6-'СЕТ СН'!$I$22</f>
        <v>1418.10078518</v>
      </c>
      <c r="P127" s="36">
        <f>SUMIFS(СВЦЭМ!$C$39:$C$782,СВЦЭМ!$A$39:$A$782,$A127,СВЦЭМ!$B$39:$B$782,P$119)+'СЕТ СН'!$I$12+СВЦЭМ!$D$10+'СЕТ СН'!$I$6-'СЕТ СН'!$I$22</f>
        <v>1444.63052242</v>
      </c>
      <c r="Q127" s="36">
        <f>SUMIFS(СВЦЭМ!$C$39:$C$782,СВЦЭМ!$A$39:$A$782,$A127,СВЦЭМ!$B$39:$B$782,Q$119)+'СЕТ СН'!$I$12+СВЦЭМ!$D$10+'СЕТ СН'!$I$6-'СЕТ СН'!$I$22</f>
        <v>1407.8757124399999</v>
      </c>
      <c r="R127" s="36">
        <f>SUMIFS(СВЦЭМ!$C$39:$C$782,СВЦЭМ!$A$39:$A$782,$A127,СВЦЭМ!$B$39:$B$782,R$119)+'СЕТ СН'!$I$12+СВЦЭМ!$D$10+'СЕТ СН'!$I$6-'СЕТ СН'!$I$22</f>
        <v>1404.44479398</v>
      </c>
      <c r="S127" s="36">
        <f>SUMIFS(СВЦЭМ!$C$39:$C$782,СВЦЭМ!$A$39:$A$782,$A127,СВЦЭМ!$B$39:$B$782,S$119)+'СЕТ СН'!$I$12+СВЦЭМ!$D$10+'СЕТ СН'!$I$6-'СЕТ СН'!$I$22</f>
        <v>1383.21199701</v>
      </c>
      <c r="T127" s="36">
        <f>SUMIFS(СВЦЭМ!$C$39:$C$782,СВЦЭМ!$A$39:$A$782,$A127,СВЦЭМ!$B$39:$B$782,T$119)+'СЕТ СН'!$I$12+СВЦЭМ!$D$10+'СЕТ СН'!$I$6-'СЕТ СН'!$I$22</f>
        <v>1351.8086082899999</v>
      </c>
      <c r="U127" s="36">
        <f>SUMIFS(СВЦЭМ!$C$39:$C$782,СВЦЭМ!$A$39:$A$782,$A127,СВЦЭМ!$B$39:$B$782,U$119)+'СЕТ СН'!$I$12+СВЦЭМ!$D$10+'СЕТ СН'!$I$6-'СЕТ СН'!$I$22</f>
        <v>1333.13957544</v>
      </c>
      <c r="V127" s="36">
        <f>SUMIFS(СВЦЭМ!$C$39:$C$782,СВЦЭМ!$A$39:$A$782,$A127,СВЦЭМ!$B$39:$B$782,V$119)+'СЕТ СН'!$I$12+СВЦЭМ!$D$10+'СЕТ СН'!$I$6-'СЕТ СН'!$I$22</f>
        <v>1329.36311062</v>
      </c>
      <c r="W127" s="36">
        <f>SUMIFS(СВЦЭМ!$C$39:$C$782,СВЦЭМ!$A$39:$A$782,$A127,СВЦЭМ!$B$39:$B$782,W$119)+'СЕТ СН'!$I$12+СВЦЭМ!$D$10+'СЕТ СН'!$I$6-'СЕТ СН'!$I$22</f>
        <v>1331.01092361</v>
      </c>
      <c r="X127" s="36">
        <f>SUMIFS(СВЦЭМ!$C$39:$C$782,СВЦЭМ!$A$39:$A$782,$A127,СВЦЭМ!$B$39:$B$782,X$119)+'СЕТ СН'!$I$12+СВЦЭМ!$D$10+'СЕТ СН'!$I$6-'СЕТ СН'!$I$22</f>
        <v>1337.7046092800001</v>
      </c>
      <c r="Y127" s="36">
        <f>SUMIFS(СВЦЭМ!$C$39:$C$782,СВЦЭМ!$A$39:$A$782,$A127,СВЦЭМ!$B$39:$B$782,Y$119)+'СЕТ СН'!$I$12+СВЦЭМ!$D$10+'СЕТ СН'!$I$6-'СЕТ СН'!$I$22</f>
        <v>1388.7223724400001</v>
      </c>
    </row>
    <row r="128" spans="1:27" ht="15.75" x14ac:dyDescent="0.2">
      <c r="A128" s="35">
        <f t="shared" si="3"/>
        <v>44386</v>
      </c>
      <c r="B128" s="36">
        <f>SUMIFS(СВЦЭМ!$C$39:$C$782,СВЦЭМ!$A$39:$A$782,$A128,СВЦЭМ!$B$39:$B$782,B$119)+'СЕТ СН'!$I$12+СВЦЭМ!$D$10+'СЕТ СН'!$I$6-'СЕТ СН'!$I$22</f>
        <v>1480.8694905100001</v>
      </c>
      <c r="C128" s="36">
        <f>SUMIFS(СВЦЭМ!$C$39:$C$782,СВЦЭМ!$A$39:$A$782,$A128,СВЦЭМ!$B$39:$B$782,C$119)+'СЕТ СН'!$I$12+СВЦЭМ!$D$10+'СЕТ СН'!$I$6-'СЕТ СН'!$I$22</f>
        <v>1575.9924371499999</v>
      </c>
      <c r="D128" s="36">
        <f>SUMIFS(СВЦЭМ!$C$39:$C$782,СВЦЭМ!$A$39:$A$782,$A128,СВЦЭМ!$B$39:$B$782,D$119)+'СЕТ СН'!$I$12+СВЦЭМ!$D$10+'СЕТ СН'!$I$6-'СЕТ СН'!$I$22</f>
        <v>1606.4486962799999</v>
      </c>
      <c r="E128" s="36">
        <f>SUMIFS(СВЦЭМ!$C$39:$C$782,СВЦЭМ!$A$39:$A$782,$A128,СВЦЭМ!$B$39:$B$782,E$119)+'СЕТ СН'!$I$12+СВЦЭМ!$D$10+'СЕТ СН'!$I$6-'СЕТ СН'!$I$22</f>
        <v>1631.91262914</v>
      </c>
      <c r="F128" s="36">
        <f>SUMIFS(СВЦЭМ!$C$39:$C$782,СВЦЭМ!$A$39:$A$782,$A128,СВЦЭМ!$B$39:$B$782,F$119)+'СЕТ СН'!$I$12+СВЦЭМ!$D$10+'СЕТ СН'!$I$6-'СЕТ СН'!$I$22</f>
        <v>1626.55129517</v>
      </c>
      <c r="G128" s="36">
        <f>SUMIFS(СВЦЭМ!$C$39:$C$782,СВЦЭМ!$A$39:$A$782,$A128,СВЦЭМ!$B$39:$B$782,G$119)+'СЕТ СН'!$I$12+СВЦЭМ!$D$10+'СЕТ СН'!$I$6-'СЕТ СН'!$I$22</f>
        <v>1601.3143770300001</v>
      </c>
      <c r="H128" s="36">
        <f>SUMIFS(СВЦЭМ!$C$39:$C$782,СВЦЭМ!$A$39:$A$782,$A128,СВЦЭМ!$B$39:$B$782,H$119)+'СЕТ СН'!$I$12+СВЦЭМ!$D$10+'СЕТ СН'!$I$6-'СЕТ СН'!$I$22</f>
        <v>1553.3720188399998</v>
      </c>
      <c r="I128" s="36">
        <f>SUMIFS(СВЦЭМ!$C$39:$C$782,СВЦЭМ!$A$39:$A$782,$A128,СВЦЭМ!$B$39:$B$782,I$119)+'СЕТ СН'!$I$12+СВЦЭМ!$D$10+'СЕТ СН'!$I$6-'СЕТ СН'!$I$22</f>
        <v>1466.0940801500001</v>
      </c>
      <c r="J128" s="36">
        <f>SUMIFS(СВЦЭМ!$C$39:$C$782,СВЦЭМ!$A$39:$A$782,$A128,СВЦЭМ!$B$39:$B$782,J$119)+'СЕТ СН'!$I$12+СВЦЭМ!$D$10+'СЕТ СН'!$I$6-'СЕТ СН'!$I$22</f>
        <v>1387.27783789</v>
      </c>
      <c r="K128" s="36">
        <f>SUMIFS(СВЦЭМ!$C$39:$C$782,СВЦЭМ!$A$39:$A$782,$A128,СВЦЭМ!$B$39:$B$782,K$119)+'СЕТ СН'!$I$12+СВЦЭМ!$D$10+'СЕТ СН'!$I$6-'СЕТ СН'!$I$22</f>
        <v>1360.6753415600001</v>
      </c>
      <c r="L128" s="36">
        <f>SUMIFS(СВЦЭМ!$C$39:$C$782,СВЦЭМ!$A$39:$A$782,$A128,СВЦЭМ!$B$39:$B$782,L$119)+'СЕТ СН'!$I$12+СВЦЭМ!$D$10+'СЕТ СН'!$I$6-'СЕТ СН'!$I$22</f>
        <v>1338.2183865699999</v>
      </c>
      <c r="M128" s="36">
        <f>SUMIFS(СВЦЭМ!$C$39:$C$782,СВЦЭМ!$A$39:$A$782,$A128,СВЦЭМ!$B$39:$B$782,M$119)+'СЕТ СН'!$I$12+СВЦЭМ!$D$10+'СЕТ СН'!$I$6-'СЕТ СН'!$I$22</f>
        <v>1346.42687948</v>
      </c>
      <c r="N128" s="36">
        <f>SUMIFS(СВЦЭМ!$C$39:$C$782,СВЦЭМ!$A$39:$A$782,$A128,СВЦЭМ!$B$39:$B$782,N$119)+'СЕТ СН'!$I$12+СВЦЭМ!$D$10+'СЕТ СН'!$I$6-'СЕТ СН'!$I$22</f>
        <v>1372.5559974099999</v>
      </c>
      <c r="O128" s="36">
        <f>SUMIFS(СВЦЭМ!$C$39:$C$782,СВЦЭМ!$A$39:$A$782,$A128,СВЦЭМ!$B$39:$B$782,O$119)+'СЕТ СН'!$I$12+СВЦЭМ!$D$10+'СЕТ СН'!$I$6-'СЕТ СН'!$I$22</f>
        <v>1377.7692329399999</v>
      </c>
      <c r="P128" s="36">
        <f>SUMIFS(СВЦЭМ!$C$39:$C$782,СВЦЭМ!$A$39:$A$782,$A128,СВЦЭМ!$B$39:$B$782,P$119)+'СЕТ СН'!$I$12+СВЦЭМ!$D$10+'СЕТ СН'!$I$6-'СЕТ СН'!$I$22</f>
        <v>1384.6484218199998</v>
      </c>
      <c r="Q128" s="36">
        <f>SUMIFS(СВЦЭМ!$C$39:$C$782,СВЦЭМ!$A$39:$A$782,$A128,СВЦЭМ!$B$39:$B$782,Q$119)+'СЕТ СН'!$I$12+СВЦЭМ!$D$10+'СЕТ СН'!$I$6-'СЕТ СН'!$I$22</f>
        <v>1386.7005551799998</v>
      </c>
      <c r="R128" s="36">
        <f>SUMIFS(СВЦЭМ!$C$39:$C$782,СВЦЭМ!$A$39:$A$782,$A128,СВЦЭМ!$B$39:$B$782,R$119)+'СЕТ СН'!$I$12+СВЦЭМ!$D$10+'СЕТ СН'!$I$6-'СЕТ СН'!$I$22</f>
        <v>1377.22175406</v>
      </c>
      <c r="S128" s="36">
        <f>SUMIFS(СВЦЭМ!$C$39:$C$782,СВЦЭМ!$A$39:$A$782,$A128,СВЦЭМ!$B$39:$B$782,S$119)+'СЕТ СН'!$I$12+СВЦЭМ!$D$10+'СЕТ СН'!$I$6-'СЕТ СН'!$I$22</f>
        <v>1368.1408543100001</v>
      </c>
      <c r="T128" s="36">
        <f>SUMIFS(СВЦЭМ!$C$39:$C$782,СВЦЭМ!$A$39:$A$782,$A128,СВЦЭМ!$B$39:$B$782,T$119)+'СЕТ СН'!$I$12+СВЦЭМ!$D$10+'СЕТ СН'!$I$6-'СЕТ СН'!$I$22</f>
        <v>1347.5336481899999</v>
      </c>
      <c r="U128" s="36">
        <f>SUMIFS(СВЦЭМ!$C$39:$C$782,СВЦЭМ!$A$39:$A$782,$A128,СВЦЭМ!$B$39:$B$782,U$119)+'СЕТ СН'!$I$12+СВЦЭМ!$D$10+'СЕТ СН'!$I$6-'СЕТ СН'!$I$22</f>
        <v>1330.4466376199998</v>
      </c>
      <c r="V128" s="36">
        <f>SUMIFS(СВЦЭМ!$C$39:$C$782,СВЦЭМ!$A$39:$A$782,$A128,СВЦЭМ!$B$39:$B$782,V$119)+'СЕТ СН'!$I$12+СВЦЭМ!$D$10+'СЕТ СН'!$I$6-'СЕТ СН'!$I$22</f>
        <v>1314.9713972999998</v>
      </c>
      <c r="W128" s="36">
        <f>SUMIFS(СВЦЭМ!$C$39:$C$782,СВЦЭМ!$A$39:$A$782,$A128,СВЦЭМ!$B$39:$B$782,W$119)+'СЕТ СН'!$I$12+СВЦЭМ!$D$10+'СЕТ СН'!$I$6-'СЕТ СН'!$I$22</f>
        <v>1331.8581008399999</v>
      </c>
      <c r="X128" s="36">
        <f>SUMIFS(СВЦЭМ!$C$39:$C$782,СВЦЭМ!$A$39:$A$782,$A128,СВЦЭМ!$B$39:$B$782,X$119)+'СЕТ СН'!$I$12+СВЦЭМ!$D$10+'СЕТ СН'!$I$6-'СЕТ СН'!$I$22</f>
        <v>1317.2886024700001</v>
      </c>
      <c r="Y128" s="36">
        <f>SUMIFS(СВЦЭМ!$C$39:$C$782,СВЦЭМ!$A$39:$A$782,$A128,СВЦЭМ!$B$39:$B$782,Y$119)+'СЕТ СН'!$I$12+СВЦЭМ!$D$10+'СЕТ СН'!$I$6-'СЕТ СН'!$I$22</f>
        <v>1335.2134907899999</v>
      </c>
    </row>
    <row r="129" spans="1:25" ht="15.75" x14ac:dyDescent="0.2">
      <c r="A129" s="35">
        <f t="shared" si="3"/>
        <v>44387</v>
      </c>
      <c r="B129" s="36">
        <f>SUMIFS(СВЦЭМ!$C$39:$C$782,СВЦЭМ!$A$39:$A$782,$A129,СВЦЭМ!$B$39:$B$782,B$119)+'СЕТ СН'!$I$12+СВЦЭМ!$D$10+'СЕТ СН'!$I$6-'СЕТ СН'!$I$22</f>
        <v>1415.03212661</v>
      </c>
      <c r="C129" s="36">
        <f>SUMIFS(СВЦЭМ!$C$39:$C$782,СВЦЭМ!$A$39:$A$782,$A129,СВЦЭМ!$B$39:$B$782,C$119)+'СЕТ СН'!$I$12+СВЦЭМ!$D$10+'СЕТ СН'!$I$6-'СЕТ СН'!$I$22</f>
        <v>1477.5597354500001</v>
      </c>
      <c r="D129" s="36">
        <f>SUMIFS(СВЦЭМ!$C$39:$C$782,СВЦЭМ!$A$39:$A$782,$A129,СВЦЭМ!$B$39:$B$782,D$119)+'СЕТ СН'!$I$12+СВЦЭМ!$D$10+'СЕТ СН'!$I$6-'СЕТ СН'!$I$22</f>
        <v>1511.4672731599999</v>
      </c>
      <c r="E129" s="36">
        <f>SUMIFS(СВЦЭМ!$C$39:$C$782,СВЦЭМ!$A$39:$A$782,$A129,СВЦЭМ!$B$39:$B$782,E$119)+'СЕТ СН'!$I$12+СВЦЭМ!$D$10+'СЕТ СН'!$I$6-'СЕТ СН'!$I$22</f>
        <v>1521.5670198299999</v>
      </c>
      <c r="F129" s="36">
        <f>SUMIFS(СВЦЭМ!$C$39:$C$782,СВЦЭМ!$A$39:$A$782,$A129,СВЦЭМ!$B$39:$B$782,F$119)+'СЕТ СН'!$I$12+СВЦЭМ!$D$10+'СЕТ СН'!$I$6-'СЕТ СН'!$I$22</f>
        <v>1528.85624747</v>
      </c>
      <c r="G129" s="36">
        <f>SUMIFS(СВЦЭМ!$C$39:$C$782,СВЦЭМ!$A$39:$A$782,$A129,СВЦЭМ!$B$39:$B$782,G$119)+'СЕТ СН'!$I$12+СВЦЭМ!$D$10+'СЕТ СН'!$I$6-'СЕТ СН'!$I$22</f>
        <v>1514.87831727</v>
      </c>
      <c r="H129" s="36">
        <f>SUMIFS(СВЦЭМ!$C$39:$C$782,СВЦЭМ!$A$39:$A$782,$A129,СВЦЭМ!$B$39:$B$782,H$119)+'СЕТ СН'!$I$12+СВЦЭМ!$D$10+'СЕТ СН'!$I$6-'СЕТ СН'!$I$22</f>
        <v>1500.66717034</v>
      </c>
      <c r="I129" s="36">
        <f>SUMIFS(СВЦЭМ!$C$39:$C$782,СВЦЭМ!$A$39:$A$782,$A129,СВЦЭМ!$B$39:$B$782,I$119)+'СЕТ СН'!$I$12+СВЦЭМ!$D$10+'СЕТ СН'!$I$6-'СЕТ СН'!$I$22</f>
        <v>1438.8622921000001</v>
      </c>
      <c r="J129" s="36">
        <f>SUMIFS(СВЦЭМ!$C$39:$C$782,СВЦЭМ!$A$39:$A$782,$A129,СВЦЭМ!$B$39:$B$782,J$119)+'СЕТ СН'!$I$12+СВЦЭМ!$D$10+'СЕТ СН'!$I$6-'СЕТ СН'!$I$22</f>
        <v>1380.5572887600001</v>
      </c>
      <c r="K129" s="36">
        <f>SUMIFS(СВЦЭМ!$C$39:$C$782,СВЦЭМ!$A$39:$A$782,$A129,СВЦЭМ!$B$39:$B$782,K$119)+'СЕТ СН'!$I$12+СВЦЭМ!$D$10+'СЕТ СН'!$I$6-'СЕТ СН'!$I$22</f>
        <v>1320.1594731299999</v>
      </c>
      <c r="L129" s="36">
        <f>SUMIFS(СВЦЭМ!$C$39:$C$782,СВЦЭМ!$A$39:$A$782,$A129,СВЦЭМ!$B$39:$B$782,L$119)+'СЕТ СН'!$I$12+СВЦЭМ!$D$10+'СЕТ СН'!$I$6-'СЕТ СН'!$I$22</f>
        <v>1306.3611275999999</v>
      </c>
      <c r="M129" s="36">
        <f>SUMIFS(СВЦЭМ!$C$39:$C$782,СВЦЭМ!$A$39:$A$782,$A129,СВЦЭМ!$B$39:$B$782,M$119)+'СЕТ СН'!$I$12+СВЦЭМ!$D$10+'СЕТ СН'!$I$6-'СЕТ СН'!$I$22</f>
        <v>1297.18293051</v>
      </c>
      <c r="N129" s="36">
        <f>SUMIFS(СВЦЭМ!$C$39:$C$782,СВЦЭМ!$A$39:$A$782,$A129,СВЦЭМ!$B$39:$B$782,N$119)+'СЕТ СН'!$I$12+СВЦЭМ!$D$10+'СЕТ СН'!$I$6-'СЕТ СН'!$I$22</f>
        <v>1333.4909032099999</v>
      </c>
      <c r="O129" s="36">
        <f>SUMIFS(СВЦЭМ!$C$39:$C$782,СВЦЭМ!$A$39:$A$782,$A129,СВЦЭМ!$B$39:$B$782,O$119)+'СЕТ СН'!$I$12+СВЦЭМ!$D$10+'СЕТ СН'!$I$6-'СЕТ СН'!$I$22</f>
        <v>1345.5675698499999</v>
      </c>
      <c r="P129" s="36">
        <f>SUMIFS(СВЦЭМ!$C$39:$C$782,СВЦЭМ!$A$39:$A$782,$A129,СВЦЭМ!$B$39:$B$782,P$119)+'СЕТ СН'!$I$12+СВЦЭМ!$D$10+'СЕТ СН'!$I$6-'СЕТ СН'!$I$22</f>
        <v>1361.39622865</v>
      </c>
      <c r="Q129" s="36">
        <f>SUMIFS(СВЦЭМ!$C$39:$C$782,СВЦЭМ!$A$39:$A$782,$A129,СВЦЭМ!$B$39:$B$782,Q$119)+'СЕТ СН'!$I$12+СВЦЭМ!$D$10+'СЕТ СН'!$I$6-'СЕТ СН'!$I$22</f>
        <v>1370.3690710799999</v>
      </c>
      <c r="R129" s="36">
        <f>SUMIFS(СВЦЭМ!$C$39:$C$782,СВЦЭМ!$A$39:$A$782,$A129,СВЦЭМ!$B$39:$B$782,R$119)+'СЕТ СН'!$I$12+СВЦЭМ!$D$10+'СЕТ СН'!$I$6-'СЕТ СН'!$I$22</f>
        <v>1372.9172874199999</v>
      </c>
      <c r="S129" s="36">
        <f>SUMIFS(СВЦЭМ!$C$39:$C$782,СВЦЭМ!$A$39:$A$782,$A129,СВЦЭМ!$B$39:$B$782,S$119)+'СЕТ СН'!$I$12+СВЦЭМ!$D$10+'СЕТ СН'!$I$6-'СЕТ СН'!$I$22</f>
        <v>1365.0361390600001</v>
      </c>
      <c r="T129" s="36">
        <f>SUMIFS(СВЦЭМ!$C$39:$C$782,СВЦЭМ!$A$39:$A$782,$A129,СВЦЭМ!$B$39:$B$782,T$119)+'СЕТ СН'!$I$12+СВЦЭМ!$D$10+'СЕТ СН'!$I$6-'СЕТ СН'!$I$22</f>
        <v>1351.41642864</v>
      </c>
      <c r="U129" s="36">
        <f>SUMIFS(СВЦЭМ!$C$39:$C$782,СВЦЭМ!$A$39:$A$782,$A129,СВЦЭМ!$B$39:$B$782,U$119)+'СЕТ СН'!$I$12+СВЦЭМ!$D$10+'СЕТ СН'!$I$6-'СЕТ СН'!$I$22</f>
        <v>1337.18870995</v>
      </c>
      <c r="V129" s="36">
        <f>SUMIFS(СВЦЭМ!$C$39:$C$782,СВЦЭМ!$A$39:$A$782,$A129,СВЦЭМ!$B$39:$B$782,V$119)+'СЕТ СН'!$I$12+СВЦЭМ!$D$10+'СЕТ СН'!$I$6-'СЕТ СН'!$I$22</f>
        <v>1327.2355254899999</v>
      </c>
      <c r="W129" s="36">
        <f>SUMIFS(СВЦЭМ!$C$39:$C$782,СВЦЭМ!$A$39:$A$782,$A129,СВЦЭМ!$B$39:$B$782,W$119)+'СЕТ СН'!$I$12+СВЦЭМ!$D$10+'СЕТ СН'!$I$6-'СЕТ СН'!$I$22</f>
        <v>1315.9322586899998</v>
      </c>
      <c r="X129" s="36">
        <f>SUMIFS(СВЦЭМ!$C$39:$C$782,СВЦЭМ!$A$39:$A$782,$A129,СВЦЭМ!$B$39:$B$782,X$119)+'СЕТ СН'!$I$12+СВЦЭМ!$D$10+'СЕТ СН'!$I$6-'СЕТ СН'!$I$22</f>
        <v>1314.11582864</v>
      </c>
      <c r="Y129" s="36">
        <f>SUMIFS(СВЦЭМ!$C$39:$C$782,СВЦЭМ!$A$39:$A$782,$A129,СВЦЭМ!$B$39:$B$782,Y$119)+'СЕТ СН'!$I$12+СВЦЭМ!$D$10+'СЕТ СН'!$I$6-'СЕТ СН'!$I$22</f>
        <v>1375.3301570599999</v>
      </c>
    </row>
    <row r="130" spans="1:25" ht="15.75" x14ac:dyDescent="0.2">
      <c r="A130" s="35">
        <f t="shared" si="3"/>
        <v>44388</v>
      </c>
      <c r="B130" s="36">
        <f>SUMIFS(СВЦЭМ!$C$39:$C$782,СВЦЭМ!$A$39:$A$782,$A130,СВЦЭМ!$B$39:$B$782,B$119)+'СЕТ СН'!$I$12+СВЦЭМ!$D$10+'СЕТ СН'!$I$6-'СЕТ СН'!$I$22</f>
        <v>1404.46402896</v>
      </c>
      <c r="C130" s="36">
        <f>SUMIFS(СВЦЭМ!$C$39:$C$782,СВЦЭМ!$A$39:$A$782,$A130,СВЦЭМ!$B$39:$B$782,C$119)+'СЕТ СН'!$I$12+СВЦЭМ!$D$10+'СЕТ СН'!$I$6-'СЕТ СН'!$I$22</f>
        <v>1469.8188623000001</v>
      </c>
      <c r="D130" s="36">
        <f>SUMIFS(СВЦЭМ!$C$39:$C$782,СВЦЭМ!$A$39:$A$782,$A130,СВЦЭМ!$B$39:$B$782,D$119)+'СЕТ СН'!$I$12+СВЦЭМ!$D$10+'СЕТ СН'!$I$6-'СЕТ СН'!$I$22</f>
        <v>1520.05249822</v>
      </c>
      <c r="E130" s="36">
        <f>SUMIFS(СВЦЭМ!$C$39:$C$782,СВЦЭМ!$A$39:$A$782,$A130,СВЦЭМ!$B$39:$B$782,E$119)+'СЕТ СН'!$I$12+СВЦЭМ!$D$10+'СЕТ СН'!$I$6-'СЕТ СН'!$I$22</f>
        <v>1528.48030569</v>
      </c>
      <c r="F130" s="36">
        <f>SUMIFS(СВЦЭМ!$C$39:$C$782,СВЦЭМ!$A$39:$A$782,$A130,СВЦЭМ!$B$39:$B$782,F$119)+'СЕТ СН'!$I$12+СВЦЭМ!$D$10+'СЕТ СН'!$I$6-'СЕТ СН'!$I$22</f>
        <v>1525.3272099999999</v>
      </c>
      <c r="G130" s="36">
        <f>SUMIFS(СВЦЭМ!$C$39:$C$782,СВЦЭМ!$A$39:$A$782,$A130,СВЦЭМ!$B$39:$B$782,G$119)+'СЕТ СН'!$I$12+СВЦЭМ!$D$10+'СЕТ СН'!$I$6-'СЕТ СН'!$I$22</f>
        <v>1522.6182133699999</v>
      </c>
      <c r="H130" s="36">
        <f>SUMIFS(СВЦЭМ!$C$39:$C$782,СВЦЭМ!$A$39:$A$782,$A130,СВЦЭМ!$B$39:$B$782,H$119)+'СЕТ СН'!$I$12+СВЦЭМ!$D$10+'СЕТ СН'!$I$6-'СЕТ СН'!$I$22</f>
        <v>1516.01651932</v>
      </c>
      <c r="I130" s="36">
        <f>SUMIFS(СВЦЭМ!$C$39:$C$782,СВЦЭМ!$A$39:$A$782,$A130,СВЦЭМ!$B$39:$B$782,I$119)+'СЕТ СН'!$I$12+СВЦЭМ!$D$10+'СЕТ СН'!$I$6-'СЕТ СН'!$I$22</f>
        <v>1471.6294689900001</v>
      </c>
      <c r="J130" s="36">
        <f>SUMIFS(СВЦЭМ!$C$39:$C$782,СВЦЭМ!$A$39:$A$782,$A130,СВЦЭМ!$B$39:$B$782,J$119)+'СЕТ СН'!$I$12+СВЦЭМ!$D$10+'СЕТ СН'!$I$6-'СЕТ СН'!$I$22</f>
        <v>1395.2751979</v>
      </c>
      <c r="K130" s="36">
        <f>SUMIFS(СВЦЭМ!$C$39:$C$782,СВЦЭМ!$A$39:$A$782,$A130,СВЦЭМ!$B$39:$B$782,K$119)+'СЕТ СН'!$I$12+СВЦЭМ!$D$10+'СЕТ СН'!$I$6-'СЕТ СН'!$I$22</f>
        <v>1351.9807719999999</v>
      </c>
      <c r="L130" s="36">
        <f>SUMIFS(СВЦЭМ!$C$39:$C$782,СВЦЭМ!$A$39:$A$782,$A130,СВЦЭМ!$B$39:$B$782,L$119)+'СЕТ СН'!$I$12+СВЦЭМ!$D$10+'СЕТ СН'!$I$6-'СЕТ СН'!$I$22</f>
        <v>1313.35253614</v>
      </c>
      <c r="M130" s="36">
        <f>SUMIFS(СВЦЭМ!$C$39:$C$782,СВЦЭМ!$A$39:$A$782,$A130,СВЦЭМ!$B$39:$B$782,M$119)+'СЕТ СН'!$I$12+СВЦЭМ!$D$10+'СЕТ СН'!$I$6-'СЕТ СН'!$I$22</f>
        <v>1311.9549416499999</v>
      </c>
      <c r="N130" s="36">
        <f>SUMIFS(СВЦЭМ!$C$39:$C$782,СВЦЭМ!$A$39:$A$782,$A130,СВЦЭМ!$B$39:$B$782,N$119)+'СЕТ СН'!$I$12+СВЦЭМ!$D$10+'СЕТ СН'!$I$6-'СЕТ СН'!$I$22</f>
        <v>1333.3515632799999</v>
      </c>
      <c r="O130" s="36">
        <f>SUMIFS(СВЦЭМ!$C$39:$C$782,СВЦЭМ!$A$39:$A$782,$A130,СВЦЭМ!$B$39:$B$782,O$119)+'СЕТ СН'!$I$12+СВЦЭМ!$D$10+'СЕТ СН'!$I$6-'СЕТ СН'!$I$22</f>
        <v>1339.2291669599999</v>
      </c>
      <c r="P130" s="36">
        <f>SUMIFS(СВЦЭМ!$C$39:$C$782,СВЦЭМ!$A$39:$A$782,$A130,СВЦЭМ!$B$39:$B$782,P$119)+'СЕТ СН'!$I$12+СВЦЭМ!$D$10+'СЕТ СН'!$I$6-'СЕТ СН'!$I$22</f>
        <v>1336.19883809</v>
      </c>
      <c r="Q130" s="36">
        <f>SUMIFS(СВЦЭМ!$C$39:$C$782,СВЦЭМ!$A$39:$A$782,$A130,СВЦЭМ!$B$39:$B$782,Q$119)+'СЕТ СН'!$I$12+СВЦЭМ!$D$10+'СЕТ СН'!$I$6-'СЕТ СН'!$I$22</f>
        <v>1340.8808480499999</v>
      </c>
      <c r="R130" s="36">
        <f>SUMIFS(СВЦЭМ!$C$39:$C$782,СВЦЭМ!$A$39:$A$782,$A130,СВЦЭМ!$B$39:$B$782,R$119)+'СЕТ СН'!$I$12+СВЦЭМ!$D$10+'СЕТ СН'!$I$6-'СЕТ СН'!$I$22</f>
        <v>1334.0111473699999</v>
      </c>
      <c r="S130" s="36">
        <f>SUMIFS(СВЦЭМ!$C$39:$C$782,СВЦЭМ!$A$39:$A$782,$A130,СВЦЭМ!$B$39:$B$782,S$119)+'СЕТ СН'!$I$12+СВЦЭМ!$D$10+'СЕТ СН'!$I$6-'СЕТ СН'!$I$22</f>
        <v>1341.3853912300001</v>
      </c>
      <c r="T130" s="36">
        <f>SUMIFS(СВЦЭМ!$C$39:$C$782,СВЦЭМ!$A$39:$A$782,$A130,СВЦЭМ!$B$39:$B$782,T$119)+'СЕТ СН'!$I$12+СВЦЭМ!$D$10+'СЕТ СН'!$I$6-'СЕТ СН'!$I$22</f>
        <v>1306.1983763799999</v>
      </c>
      <c r="U130" s="36">
        <f>SUMIFS(СВЦЭМ!$C$39:$C$782,СВЦЭМ!$A$39:$A$782,$A130,СВЦЭМ!$B$39:$B$782,U$119)+'СЕТ СН'!$I$12+СВЦЭМ!$D$10+'СЕТ СН'!$I$6-'СЕТ СН'!$I$22</f>
        <v>1303.8226115399998</v>
      </c>
      <c r="V130" s="36">
        <f>SUMIFS(СВЦЭМ!$C$39:$C$782,СВЦЭМ!$A$39:$A$782,$A130,СВЦЭМ!$B$39:$B$782,V$119)+'СЕТ СН'!$I$12+СВЦЭМ!$D$10+'СЕТ СН'!$I$6-'СЕТ СН'!$I$22</f>
        <v>1269.6006913699998</v>
      </c>
      <c r="W130" s="36">
        <f>SUMIFS(СВЦЭМ!$C$39:$C$782,СВЦЭМ!$A$39:$A$782,$A130,СВЦЭМ!$B$39:$B$782,W$119)+'СЕТ СН'!$I$12+СВЦЭМ!$D$10+'СЕТ СН'!$I$6-'СЕТ СН'!$I$22</f>
        <v>1266.7965810599999</v>
      </c>
      <c r="X130" s="36">
        <f>SUMIFS(СВЦЭМ!$C$39:$C$782,СВЦЭМ!$A$39:$A$782,$A130,СВЦЭМ!$B$39:$B$782,X$119)+'СЕТ СН'!$I$12+СВЦЭМ!$D$10+'СЕТ СН'!$I$6-'СЕТ СН'!$I$22</f>
        <v>1290.0310781600001</v>
      </c>
      <c r="Y130" s="36">
        <f>SUMIFS(СВЦЭМ!$C$39:$C$782,СВЦЭМ!$A$39:$A$782,$A130,СВЦЭМ!$B$39:$B$782,Y$119)+'СЕТ СН'!$I$12+СВЦЭМ!$D$10+'СЕТ СН'!$I$6-'СЕТ СН'!$I$22</f>
        <v>1268.6868497800001</v>
      </c>
    </row>
    <row r="131" spans="1:25" ht="15.75" x14ac:dyDescent="0.2">
      <c r="A131" s="35">
        <f t="shared" si="3"/>
        <v>44389</v>
      </c>
      <c r="B131" s="36">
        <f>SUMIFS(СВЦЭМ!$C$39:$C$782,СВЦЭМ!$A$39:$A$782,$A131,СВЦЭМ!$B$39:$B$782,B$119)+'СЕТ СН'!$I$12+СВЦЭМ!$D$10+'СЕТ СН'!$I$6-'СЕТ СН'!$I$22</f>
        <v>1359.76761313</v>
      </c>
      <c r="C131" s="36">
        <f>SUMIFS(СВЦЭМ!$C$39:$C$782,СВЦЭМ!$A$39:$A$782,$A131,СВЦЭМ!$B$39:$B$782,C$119)+'СЕТ СН'!$I$12+СВЦЭМ!$D$10+'СЕТ СН'!$I$6-'СЕТ СН'!$I$22</f>
        <v>1430.16779746</v>
      </c>
      <c r="D131" s="36">
        <f>SUMIFS(СВЦЭМ!$C$39:$C$782,СВЦЭМ!$A$39:$A$782,$A131,СВЦЭМ!$B$39:$B$782,D$119)+'СЕТ СН'!$I$12+СВЦЭМ!$D$10+'СЕТ СН'!$I$6-'СЕТ СН'!$I$22</f>
        <v>1497.9354121599999</v>
      </c>
      <c r="E131" s="36">
        <f>SUMIFS(СВЦЭМ!$C$39:$C$782,СВЦЭМ!$A$39:$A$782,$A131,СВЦЭМ!$B$39:$B$782,E$119)+'СЕТ СН'!$I$12+СВЦЭМ!$D$10+'СЕТ СН'!$I$6-'СЕТ СН'!$I$22</f>
        <v>1526.71764446</v>
      </c>
      <c r="F131" s="36">
        <f>SUMIFS(СВЦЭМ!$C$39:$C$782,СВЦЭМ!$A$39:$A$782,$A131,СВЦЭМ!$B$39:$B$782,F$119)+'СЕТ СН'!$I$12+СВЦЭМ!$D$10+'СЕТ СН'!$I$6-'СЕТ СН'!$I$22</f>
        <v>1545.4053540999998</v>
      </c>
      <c r="G131" s="36">
        <f>SUMIFS(СВЦЭМ!$C$39:$C$782,СВЦЭМ!$A$39:$A$782,$A131,СВЦЭМ!$B$39:$B$782,G$119)+'СЕТ СН'!$I$12+СВЦЭМ!$D$10+'СЕТ СН'!$I$6-'СЕТ СН'!$I$22</f>
        <v>1523.3741858799999</v>
      </c>
      <c r="H131" s="36">
        <f>SUMIFS(СВЦЭМ!$C$39:$C$782,СВЦЭМ!$A$39:$A$782,$A131,СВЦЭМ!$B$39:$B$782,H$119)+'СЕТ СН'!$I$12+СВЦЭМ!$D$10+'СЕТ СН'!$I$6-'СЕТ СН'!$I$22</f>
        <v>1471.4443643</v>
      </c>
      <c r="I131" s="36">
        <f>SUMIFS(СВЦЭМ!$C$39:$C$782,СВЦЭМ!$A$39:$A$782,$A131,СВЦЭМ!$B$39:$B$782,I$119)+'СЕТ СН'!$I$12+СВЦЭМ!$D$10+'СЕТ СН'!$I$6-'СЕТ СН'!$I$22</f>
        <v>1380.9101752500001</v>
      </c>
      <c r="J131" s="36">
        <f>SUMIFS(СВЦЭМ!$C$39:$C$782,СВЦЭМ!$A$39:$A$782,$A131,СВЦЭМ!$B$39:$B$782,J$119)+'СЕТ СН'!$I$12+СВЦЭМ!$D$10+'СЕТ СН'!$I$6-'СЕТ СН'!$I$22</f>
        <v>1322.1158565400001</v>
      </c>
      <c r="K131" s="36">
        <f>SUMIFS(СВЦЭМ!$C$39:$C$782,СВЦЭМ!$A$39:$A$782,$A131,СВЦЭМ!$B$39:$B$782,K$119)+'СЕТ СН'!$I$12+СВЦЭМ!$D$10+'СЕТ СН'!$I$6-'СЕТ СН'!$I$22</f>
        <v>1345.7767848499998</v>
      </c>
      <c r="L131" s="36">
        <f>SUMIFS(СВЦЭМ!$C$39:$C$782,СВЦЭМ!$A$39:$A$782,$A131,СВЦЭМ!$B$39:$B$782,L$119)+'СЕТ СН'!$I$12+СВЦЭМ!$D$10+'СЕТ СН'!$I$6-'СЕТ СН'!$I$22</f>
        <v>1357.0421074400001</v>
      </c>
      <c r="M131" s="36">
        <f>SUMIFS(СВЦЭМ!$C$39:$C$782,СВЦЭМ!$A$39:$A$782,$A131,СВЦЭМ!$B$39:$B$782,M$119)+'СЕТ СН'!$I$12+СВЦЭМ!$D$10+'СЕТ СН'!$I$6-'СЕТ СН'!$I$22</f>
        <v>1365.5852526799999</v>
      </c>
      <c r="N131" s="36">
        <f>SUMIFS(СВЦЭМ!$C$39:$C$782,СВЦЭМ!$A$39:$A$782,$A131,СВЦЭМ!$B$39:$B$782,N$119)+'СЕТ СН'!$I$12+СВЦЭМ!$D$10+'СЕТ СН'!$I$6-'СЕТ СН'!$I$22</f>
        <v>1375.5036382899998</v>
      </c>
      <c r="O131" s="36">
        <f>SUMIFS(СВЦЭМ!$C$39:$C$782,СВЦЭМ!$A$39:$A$782,$A131,СВЦЭМ!$B$39:$B$782,O$119)+'СЕТ СН'!$I$12+СВЦЭМ!$D$10+'СЕТ СН'!$I$6-'СЕТ СН'!$I$22</f>
        <v>1382.61259733</v>
      </c>
      <c r="P131" s="36">
        <f>SUMIFS(СВЦЭМ!$C$39:$C$782,СВЦЭМ!$A$39:$A$782,$A131,СВЦЭМ!$B$39:$B$782,P$119)+'СЕТ СН'!$I$12+СВЦЭМ!$D$10+'СЕТ СН'!$I$6-'СЕТ СН'!$I$22</f>
        <v>1352.75550161</v>
      </c>
      <c r="Q131" s="36">
        <f>SUMIFS(СВЦЭМ!$C$39:$C$782,СВЦЭМ!$A$39:$A$782,$A131,СВЦЭМ!$B$39:$B$782,Q$119)+'СЕТ СН'!$I$12+СВЦЭМ!$D$10+'СЕТ СН'!$I$6-'СЕТ СН'!$I$22</f>
        <v>1366.1845984699999</v>
      </c>
      <c r="R131" s="36">
        <f>SUMIFS(СВЦЭМ!$C$39:$C$782,СВЦЭМ!$A$39:$A$782,$A131,СВЦЭМ!$B$39:$B$782,R$119)+'СЕТ СН'!$I$12+СВЦЭМ!$D$10+'СЕТ СН'!$I$6-'СЕТ СН'!$I$22</f>
        <v>1355.0813158599999</v>
      </c>
      <c r="S131" s="36">
        <f>SUMIFS(СВЦЭМ!$C$39:$C$782,СВЦЭМ!$A$39:$A$782,$A131,СВЦЭМ!$B$39:$B$782,S$119)+'СЕТ СН'!$I$12+СВЦЭМ!$D$10+'СЕТ СН'!$I$6-'СЕТ СН'!$I$22</f>
        <v>1337.81021831</v>
      </c>
      <c r="T131" s="36">
        <f>SUMIFS(СВЦЭМ!$C$39:$C$782,СВЦЭМ!$A$39:$A$782,$A131,СВЦЭМ!$B$39:$B$782,T$119)+'СЕТ СН'!$I$12+СВЦЭМ!$D$10+'СЕТ СН'!$I$6-'СЕТ СН'!$I$22</f>
        <v>1387.64881771</v>
      </c>
      <c r="U131" s="36">
        <f>SUMIFS(СВЦЭМ!$C$39:$C$782,СВЦЭМ!$A$39:$A$782,$A131,СВЦЭМ!$B$39:$B$782,U$119)+'СЕТ СН'!$I$12+СВЦЭМ!$D$10+'СЕТ СН'!$I$6-'СЕТ СН'!$I$22</f>
        <v>1408.61153904</v>
      </c>
      <c r="V131" s="36">
        <f>SUMIFS(СВЦЭМ!$C$39:$C$782,СВЦЭМ!$A$39:$A$782,$A131,СВЦЭМ!$B$39:$B$782,V$119)+'СЕТ СН'!$I$12+СВЦЭМ!$D$10+'СЕТ СН'!$I$6-'СЕТ СН'!$I$22</f>
        <v>1421.7324690199998</v>
      </c>
      <c r="W131" s="36">
        <f>SUMIFS(СВЦЭМ!$C$39:$C$782,СВЦЭМ!$A$39:$A$782,$A131,СВЦЭМ!$B$39:$B$782,W$119)+'СЕТ СН'!$I$12+СВЦЭМ!$D$10+'СЕТ СН'!$I$6-'СЕТ СН'!$I$22</f>
        <v>1423.2698052000001</v>
      </c>
      <c r="X131" s="36">
        <f>SUMIFS(СВЦЭМ!$C$39:$C$782,СВЦЭМ!$A$39:$A$782,$A131,СВЦЭМ!$B$39:$B$782,X$119)+'СЕТ СН'!$I$12+СВЦЭМ!$D$10+'СЕТ СН'!$I$6-'СЕТ СН'!$I$22</f>
        <v>1374.1225208599999</v>
      </c>
      <c r="Y131" s="36">
        <f>SUMIFS(СВЦЭМ!$C$39:$C$782,СВЦЭМ!$A$39:$A$782,$A131,СВЦЭМ!$B$39:$B$782,Y$119)+'СЕТ СН'!$I$12+СВЦЭМ!$D$10+'СЕТ СН'!$I$6-'СЕТ СН'!$I$22</f>
        <v>1332.19165789</v>
      </c>
    </row>
    <row r="132" spans="1:25" ht="15.75" x14ac:dyDescent="0.2">
      <c r="A132" s="35">
        <f t="shared" si="3"/>
        <v>44390</v>
      </c>
      <c r="B132" s="36">
        <f>SUMIFS(СВЦЭМ!$C$39:$C$782,СВЦЭМ!$A$39:$A$782,$A132,СВЦЭМ!$B$39:$B$782,B$119)+'СЕТ СН'!$I$12+СВЦЭМ!$D$10+'СЕТ СН'!$I$6-'СЕТ СН'!$I$22</f>
        <v>1407.7543048399998</v>
      </c>
      <c r="C132" s="36">
        <f>SUMIFS(СВЦЭМ!$C$39:$C$782,СВЦЭМ!$A$39:$A$782,$A132,СВЦЭМ!$B$39:$B$782,C$119)+'СЕТ СН'!$I$12+СВЦЭМ!$D$10+'СЕТ СН'!$I$6-'СЕТ СН'!$I$22</f>
        <v>1475.7843933199999</v>
      </c>
      <c r="D132" s="36">
        <f>SUMIFS(СВЦЭМ!$C$39:$C$782,СВЦЭМ!$A$39:$A$782,$A132,СВЦЭМ!$B$39:$B$782,D$119)+'СЕТ СН'!$I$12+СВЦЭМ!$D$10+'СЕТ СН'!$I$6-'СЕТ СН'!$I$22</f>
        <v>1529.4986709999998</v>
      </c>
      <c r="E132" s="36">
        <f>SUMIFS(СВЦЭМ!$C$39:$C$782,СВЦЭМ!$A$39:$A$782,$A132,СВЦЭМ!$B$39:$B$782,E$119)+'СЕТ СН'!$I$12+СВЦЭМ!$D$10+'СЕТ СН'!$I$6-'СЕТ СН'!$I$22</f>
        <v>1526.2530340200001</v>
      </c>
      <c r="F132" s="36">
        <f>SUMIFS(СВЦЭМ!$C$39:$C$782,СВЦЭМ!$A$39:$A$782,$A132,СВЦЭМ!$B$39:$B$782,F$119)+'СЕТ СН'!$I$12+СВЦЭМ!$D$10+'СЕТ СН'!$I$6-'СЕТ СН'!$I$22</f>
        <v>1531.5042228799998</v>
      </c>
      <c r="G132" s="36">
        <f>SUMIFS(СВЦЭМ!$C$39:$C$782,СВЦЭМ!$A$39:$A$782,$A132,СВЦЭМ!$B$39:$B$782,G$119)+'СЕТ СН'!$I$12+СВЦЭМ!$D$10+'СЕТ СН'!$I$6-'СЕТ СН'!$I$22</f>
        <v>1533.5971767000001</v>
      </c>
      <c r="H132" s="36">
        <f>SUMIFS(СВЦЭМ!$C$39:$C$782,СВЦЭМ!$A$39:$A$782,$A132,СВЦЭМ!$B$39:$B$782,H$119)+'СЕТ СН'!$I$12+СВЦЭМ!$D$10+'СЕТ СН'!$I$6-'СЕТ СН'!$I$22</f>
        <v>1486.0889483999999</v>
      </c>
      <c r="I132" s="36">
        <f>SUMIFS(СВЦЭМ!$C$39:$C$782,СВЦЭМ!$A$39:$A$782,$A132,СВЦЭМ!$B$39:$B$782,I$119)+'СЕТ СН'!$I$12+СВЦЭМ!$D$10+'СЕТ СН'!$I$6-'СЕТ СН'!$I$22</f>
        <v>1407.5161534399999</v>
      </c>
      <c r="J132" s="36">
        <f>SUMIFS(СВЦЭМ!$C$39:$C$782,СВЦЭМ!$A$39:$A$782,$A132,СВЦЭМ!$B$39:$B$782,J$119)+'СЕТ СН'!$I$12+СВЦЭМ!$D$10+'СЕТ СН'!$I$6-'СЕТ СН'!$I$22</f>
        <v>1347.0621739899998</v>
      </c>
      <c r="K132" s="36">
        <f>SUMIFS(СВЦЭМ!$C$39:$C$782,СВЦЭМ!$A$39:$A$782,$A132,СВЦЭМ!$B$39:$B$782,K$119)+'СЕТ СН'!$I$12+СВЦЭМ!$D$10+'СЕТ СН'!$I$6-'СЕТ СН'!$I$22</f>
        <v>1343.8790264999998</v>
      </c>
      <c r="L132" s="36">
        <f>SUMIFS(СВЦЭМ!$C$39:$C$782,СВЦЭМ!$A$39:$A$782,$A132,СВЦЭМ!$B$39:$B$782,L$119)+'СЕТ СН'!$I$12+СВЦЭМ!$D$10+'СЕТ СН'!$I$6-'СЕТ СН'!$I$22</f>
        <v>1400.5701958499999</v>
      </c>
      <c r="M132" s="36">
        <f>SUMIFS(СВЦЭМ!$C$39:$C$782,СВЦЭМ!$A$39:$A$782,$A132,СВЦЭМ!$B$39:$B$782,M$119)+'СЕТ СН'!$I$12+СВЦЭМ!$D$10+'СЕТ СН'!$I$6-'СЕТ СН'!$I$22</f>
        <v>1473.2733092499998</v>
      </c>
      <c r="N132" s="36">
        <f>SUMIFS(СВЦЭМ!$C$39:$C$782,СВЦЭМ!$A$39:$A$782,$A132,СВЦЭМ!$B$39:$B$782,N$119)+'СЕТ СН'!$I$12+СВЦЭМ!$D$10+'СЕТ СН'!$I$6-'СЕТ СН'!$I$22</f>
        <v>1374.3948851099999</v>
      </c>
      <c r="O132" s="36">
        <f>SUMIFS(СВЦЭМ!$C$39:$C$782,СВЦЭМ!$A$39:$A$782,$A132,СВЦЭМ!$B$39:$B$782,O$119)+'СЕТ СН'!$I$12+СВЦЭМ!$D$10+'СЕТ СН'!$I$6-'СЕТ СН'!$I$22</f>
        <v>1360.93560862</v>
      </c>
      <c r="P132" s="36">
        <f>SUMIFS(СВЦЭМ!$C$39:$C$782,СВЦЭМ!$A$39:$A$782,$A132,СВЦЭМ!$B$39:$B$782,P$119)+'СЕТ СН'!$I$12+СВЦЭМ!$D$10+'СЕТ СН'!$I$6-'СЕТ СН'!$I$22</f>
        <v>1345.6475545999999</v>
      </c>
      <c r="Q132" s="36">
        <f>SUMIFS(СВЦЭМ!$C$39:$C$782,СВЦЭМ!$A$39:$A$782,$A132,СВЦЭМ!$B$39:$B$782,Q$119)+'СЕТ СН'!$I$12+СВЦЭМ!$D$10+'СЕТ СН'!$I$6-'СЕТ СН'!$I$22</f>
        <v>1336.9523494</v>
      </c>
      <c r="R132" s="36">
        <f>SUMIFS(СВЦЭМ!$C$39:$C$782,СВЦЭМ!$A$39:$A$782,$A132,СВЦЭМ!$B$39:$B$782,R$119)+'СЕТ СН'!$I$12+СВЦЭМ!$D$10+'СЕТ СН'!$I$6-'СЕТ СН'!$I$22</f>
        <v>1344.4456885</v>
      </c>
      <c r="S132" s="36">
        <f>SUMIFS(СВЦЭМ!$C$39:$C$782,СВЦЭМ!$A$39:$A$782,$A132,СВЦЭМ!$B$39:$B$782,S$119)+'СЕТ СН'!$I$12+СВЦЭМ!$D$10+'СЕТ СН'!$I$6-'СЕТ СН'!$I$22</f>
        <v>1330.1071204599998</v>
      </c>
      <c r="T132" s="36">
        <f>SUMIFS(СВЦЭМ!$C$39:$C$782,СВЦЭМ!$A$39:$A$782,$A132,СВЦЭМ!$B$39:$B$782,T$119)+'СЕТ СН'!$I$12+СВЦЭМ!$D$10+'СЕТ СН'!$I$6-'СЕТ СН'!$I$22</f>
        <v>1392.25946432</v>
      </c>
      <c r="U132" s="36">
        <f>SUMIFS(СВЦЭМ!$C$39:$C$782,СВЦЭМ!$A$39:$A$782,$A132,СВЦЭМ!$B$39:$B$782,U$119)+'СЕТ СН'!$I$12+СВЦЭМ!$D$10+'СЕТ СН'!$I$6-'СЕТ СН'!$I$22</f>
        <v>1416.5705817600001</v>
      </c>
      <c r="V132" s="36">
        <f>SUMIFS(СВЦЭМ!$C$39:$C$782,СВЦЭМ!$A$39:$A$782,$A132,СВЦЭМ!$B$39:$B$782,V$119)+'СЕТ СН'!$I$12+СВЦЭМ!$D$10+'СЕТ СН'!$I$6-'СЕТ СН'!$I$22</f>
        <v>1414.99892482</v>
      </c>
      <c r="W132" s="36">
        <f>SUMIFS(СВЦЭМ!$C$39:$C$782,СВЦЭМ!$A$39:$A$782,$A132,СВЦЭМ!$B$39:$B$782,W$119)+'СЕТ СН'!$I$12+СВЦЭМ!$D$10+'СЕТ СН'!$I$6-'СЕТ СН'!$I$22</f>
        <v>1419.20204911</v>
      </c>
      <c r="X132" s="36">
        <f>SUMIFS(СВЦЭМ!$C$39:$C$782,СВЦЭМ!$A$39:$A$782,$A132,СВЦЭМ!$B$39:$B$782,X$119)+'СЕТ СН'!$I$12+СВЦЭМ!$D$10+'СЕТ СН'!$I$6-'СЕТ СН'!$I$22</f>
        <v>1397.14321202</v>
      </c>
      <c r="Y132" s="36">
        <f>SUMIFS(СВЦЭМ!$C$39:$C$782,СВЦЭМ!$A$39:$A$782,$A132,СВЦЭМ!$B$39:$B$782,Y$119)+'СЕТ СН'!$I$12+СВЦЭМ!$D$10+'СЕТ СН'!$I$6-'СЕТ СН'!$I$22</f>
        <v>1346.3287694800001</v>
      </c>
    </row>
    <row r="133" spans="1:25" ht="15.75" x14ac:dyDescent="0.2">
      <c r="A133" s="35">
        <f t="shared" si="3"/>
        <v>44391</v>
      </c>
      <c r="B133" s="36">
        <f>SUMIFS(СВЦЭМ!$C$39:$C$782,СВЦЭМ!$A$39:$A$782,$A133,СВЦЭМ!$B$39:$B$782,B$119)+'СЕТ СН'!$I$12+СВЦЭМ!$D$10+'СЕТ СН'!$I$6-'СЕТ СН'!$I$22</f>
        <v>1402.1035795499999</v>
      </c>
      <c r="C133" s="36">
        <f>SUMIFS(СВЦЭМ!$C$39:$C$782,СВЦЭМ!$A$39:$A$782,$A133,СВЦЭМ!$B$39:$B$782,C$119)+'СЕТ СН'!$I$12+СВЦЭМ!$D$10+'СЕТ СН'!$I$6-'СЕТ СН'!$I$22</f>
        <v>1483.64601666</v>
      </c>
      <c r="D133" s="36">
        <f>SUMIFS(СВЦЭМ!$C$39:$C$782,СВЦЭМ!$A$39:$A$782,$A133,СВЦЭМ!$B$39:$B$782,D$119)+'СЕТ СН'!$I$12+СВЦЭМ!$D$10+'СЕТ СН'!$I$6-'СЕТ СН'!$I$22</f>
        <v>1525.7181474899999</v>
      </c>
      <c r="E133" s="36">
        <f>SUMIFS(СВЦЭМ!$C$39:$C$782,СВЦЭМ!$A$39:$A$782,$A133,СВЦЭМ!$B$39:$B$782,E$119)+'СЕТ СН'!$I$12+СВЦЭМ!$D$10+'СЕТ СН'!$I$6-'СЕТ СН'!$I$22</f>
        <v>1519.0324838500001</v>
      </c>
      <c r="F133" s="36">
        <f>SUMIFS(СВЦЭМ!$C$39:$C$782,СВЦЭМ!$A$39:$A$782,$A133,СВЦЭМ!$B$39:$B$782,F$119)+'СЕТ СН'!$I$12+СВЦЭМ!$D$10+'СЕТ СН'!$I$6-'СЕТ СН'!$I$22</f>
        <v>1524.6728238400001</v>
      </c>
      <c r="G133" s="36">
        <f>SUMIFS(СВЦЭМ!$C$39:$C$782,СВЦЭМ!$A$39:$A$782,$A133,СВЦЭМ!$B$39:$B$782,G$119)+'СЕТ СН'!$I$12+СВЦЭМ!$D$10+'СЕТ СН'!$I$6-'СЕТ СН'!$I$22</f>
        <v>1524.44763259</v>
      </c>
      <c r="H133" s="36">
        <f>SUMIFS(СВЦЭМ!$C$39:$C$782,СВЦЭМ!$A$39:$A$782,$A133,СВЦЭМ!$B$39:$B$782,H$119)+'СЕТ СН'!$I$12+СВЦЭМ!$D$10+'СЕТ СН'!$I$6-'СЕТ СН'!$I$22</f>
        <v>1495.7531910299999</v>
      </c>
      <c r="I133" s="36">
        <f>SUMIFS(СВЦЭМ!$C$39:$C$782,СВЦЭМ!$A$39:$A$782,$A133,СВЦЭМ!$B$39:$B$782,I$119)+'СЕТ СН'!$I$12+СВЦЭМ!$D$10+'СЕТ СН'!$I$6-'СЕТ СН'!$I$22</f>
        <v>1478.82724188</v>
      </c>
      <c r="J133" s="36">
        <f>SUMIFS(СВЦЭМ!$C$39:$C$782,СВЦЭМ!$A$39:$A$782,$A133,СВЦЭМ!$B$39:$B$782,J$119)+'СЕТ СН'!$I$12+СВЦЭМ!$D$10+'СЕТ СН'!$I$6-'СЕТ СН'!$I$22</f>
        <v>1488.7121850799999</v>
      </c>
      <c r="K133" s="36">
        <f>SUMIFS(СВЦЭМ!$C$39:$C$782,СВЦЭМ!$A$39:$A$782,$A133,СВЦЭМ!$B$39:$B$782,K$119)+'СЕТ СН'!$I$12+СВЦЭМ!$D$10+'СЕТ СН'!$I$6-'СЕТ СН'!$I$22</f>
        <v>1506.6145107299999</v>
      </c>
      <c r="L133" s="36">
        <f>SUMIFS(СВЦЭМ!$C$39:$C$782,СВЦЭМ!$A$39:$A$782,$A133,СВЦЭМ!$B$39:$B$782,L$119)+'СЕТ СН'!$I$12+СВЦЭМ!$D$10+'СЕТ СН'!$I$6-'СЕТ СН'!$I$22</f>
        <v>1515.8282789</v>
      </c>
      <c r="M133" s="36">
        <f>SUMIFS(СВЦЭМ!$C$39:$C$782,СВЦЭМ!$A$39:$A$782,$A133,СВЦЭМ!$B$39:$B$782,M$119)+'СЕТ СН'!$I$12+СВЦЭМ!$D$10+'СЕТ СН'!$I$6-'СЕТ СН'!$I$22</f>
        <v>1526.3499492799999</v>
      </c>
      <c r="N133" s="36">
        <f>SUMIFS(СВЦЭМ!$C$39:$C$782,СВЦЭМ!$A$39:$A$782,$A133,СВЦЭМ!$B$39:$B$782,N$119)+'СЕТ СН'!$I$12+СВЦЭМ!$D$10+'СЕТ СН'!$I$6-'СЕТ СН'!$I$22</f>
        <v>1543.4246492799998</v>
      </c>
      <c r="O133" s="36">
        <f>SUMIFS(СВЦЭМ!$C$39:$C$782,СВЦЭМ!$A$39:$A$782,$A133,СВЦЭМ!$B$39:$B$782,O$119)+'СЕТ СН'!$I$12+СВЦЭМ!$D$10+'СЕТ СН'!$I$6-'СЕТ СН'!$I$22</f>
        <v>1542.1768548199998</v>
      </c>
      <c r="P133" s="36">
        <f>SUMIFS(СВЦЭМ!$C$39:$C$782,СВЦЭМ!$A$39:$A$782,$A133,СВЦЭМ!$B$39:$B$782,P$119)+'СЕТ СН'!$I$12+СВЦЭМ!$D$10+'СЕТ СН'!$I$6-'СЕТ СН'!$I$22</f>
        <v>1534.23487656</v>
      </c>
      <c r="Q133" s="36">
        <f>SUMIFS(СВЦЭМ!$C$39:$C$782,СВЦЭМ!$A$39:$A$782,$A133,СВЦЭМ!$B$39:$B$782,Q$119)+'СЕТ СН'!$I$12+СВЦЭМ!$D$10+'СЕТ СН'!$I$6-'СЕТ СН'!$I$22</f>
        <v>1544.4374665299999</v>
      </c>
      <c r="R133" s="36">
        <f>SUMIFS(СВЦЭМ!$C$39:$C$782,СВЦЭМ!$A$39:$A$782,$A133,СВЦЭМ!$B$39:$B$782,R$119)+'СЕТ СН'!$I$12+СВЦЭМ!$D$10+'СЕТ СН'!$I$6-'СЕТ СН'!$I$22</f>
        <v>1543.4374470299999</v>
      </c>
      <c r="S133" s="36">
        <f>SUMIFS(СВЦЭМ!$C$39:$C$782,СВЦЭМ!$A$39:$A$782,$A133,СВЦЭМ!$B$39:$B$782,S$119)+'СЕТ СН'!$I$12+СВЦЭМ!$D$10+'СЕТ СН'!$I$6-'СЕТ СН'!$I$22</f>
        <v>1516.60242309</v>
      </c>
      <c r="T133" s="36">
        <f>SUMIFS(СВЦЭМ!$C$39:$C$782,СВЦЭМ!$A$39:$A$782,$A133,СВЦЭМ!$B$39:$B$782,T$119)+'СЕТ СН'!$I$12+СВЦЭМ!$D$10+'СЕТ СН'!$I$6-'СЕТ СН'!$I$22</f>
        <v>1497.55594533</v>
      </c>
      <c r="U133" s="36">
        <f>SUMIFS(СВЦЭМ!$C$39:$C$782,СВЦЭМ!$A$39:$A$782,$A133,СВЦЭМ!$B$39:$B$782,U$119)+'СЕТ СН'!$I$12+СВЦЭМ!$D$10+'СЕТ СН'!$I$6-'СЕТ СН'!$I$22</f>
        <v>1491.4712861399998</v>
      </c>
      <c r="V133" s="36">
        <f>SUMIFS(СВЦЭМ!$C$39:$C$782,СВЦЭМ!$A$39:$A$782,$A133,СВЦЭМ!$B$39:$B$782,V$119)+'СЕТ СН'!$I$12+СВЦЭМ!$D$10+'СЕТ СН'!$I$6-'СЕТ СН'!$I$22</f>
        <v>1483.6194472699999</v>
      </c>
      <c r="W133" s="36">
        <f>SUMIFS(СВЦЭМ!$C$39:$C$782,СВЦЭМ!$A$39:$A$782,$A133,СВЦЭМ!$B$39:$B$782,W$119)+'СЕТ СН'!$I$12+СВЦЭМ!$D$10+'СЕТ СН'!$I$6-'СЕТ СН'!$I$22</f>
        <v>1496.0842591400001</v>
      </c>
      <c r="X133" s="36">
        <f>SUMIFS(СВЦЭМ!$C$39:$C$782,СВЦЭМ!$A$39:$A$782,$A133,СВЦЭМ!$B$39:$B$782,X$119)+'СЕТ СН'!$I$12+СВЦЭМ!$D$10+'СЕТ СН'!$I$6-'СЕТ СН'!$I$22</f>
        <v>1470.3615475900001</v>
      </c>
      <c r="Y133" s="36">
        <f>SUMIFS(СВЦЭМ!$C$39:$C$782,СВЦЭМ!$A$39:$A$782,$A133,СВЦЭМ!$B$39:$B$782,Y$119)+'СЕТ СН'!$I$12+СВЦЭМ!$D$10+'СЕТ СН'!$I$6-'СЕТ СН'!$I$22</f>
        <v>1441.9953038899998</v>
      </c>
    </row>
    <row r="134" spans="1:25" ht="15.75" x14ac:dyDescent="0.2">
      <c r="A134" s="35">
        <f t="shared" si="3"/>
        <v>44392</v>
      </c>
      <c r="B134" s="36">
        <f>SUMIFS(СВЦЭМ!$C$39:$C$782,СВЦЭМ!$A$39:$A$782,$A134,СВЦЭМ!$B$39:$B$782,B$119)+'СЕТ СН'!$I$12+СВЦЭМ!$D$10+'СЕТ СН'!$I$6-'СЕТ СН'!$I$22</f>
        <v>1479.1429614799999</v>
      </c>
      <c r="C134" s="36">
        <f>SUMIFS(СВЦЭМ!$C$39:$C$782,СВЦЭМ!$A$39:$A$782,$A134,СВЦЭМ!$B$39:$B$782,C$119)+'СЕТ СН'!$I$12+СВЦЭМ!$D$10+'СЕТ СН'!$I$6-'СЕТ СН'!$I$22</f>
        <v>1561.4550468499999</v>
      </c>
      <c r="D134" s="36">
        <f>SUMIFS(СВЦЭМ!$C$39:$C$782,СВЦЭМ!$A$39:$A$782,$A134,СВЦЭМ!$B$39:$B$782,D$119)+'СЕТ СН'!$I$12+СВЦЭМ!$D$10+'СЕТ СН'!$I$6-'СЕТ СН'!$I$22</f>
        <v>1609.9371522499998</v>
      </c>
      <c r="E134" s="36">
        <f>SUMIFS(СВЦЭМ!$C$39:$C$782,СВЦЭМ!$A$39:$A$782,$A134,СВЦЭМ!$B$39:$B$782,E$119)+'СЕТ СН'!$I$12+СВЦЭМ!$D$10+'СЕТ СН'!$I$6-'СЕТ СН'!$I$22</f>
        <v>1627.0482004099999</v>
      </c>
      <c r="F134" s="36">
        <f>SUMIFS(СВЦЭМ!$C$39:$C$782,СВЦЭМ!$A$39:$A$782,$A134,СВЦЭМ!$B$39:$B$782,F$119)+'СЕТ СН'!$I$12+СВЦЭМ!$D$10+'СЕТ СН'!$I$6-'СЕТ СН'!$I$22</f>
        <v>1622.04178271</v>
      </c>
      <c r="G134" s="36">
        <f>SUMIFS(СВЦЭМ!$C$39:$C$782,СВЦЭМ!$A$39:$A$782,$A134,СВЦЭМ!$B$39:$B$782,G$119)+'СЕТ СН'!$I$12+СВЦЭМ!$D$10+'СЕТ СН'!$I$6-'СЕТ СН'!$I$22</f>
        <v>1601.3555971799999</v>
      </c>
      <c r="H134" s="36">
        <f>SUMIFS(СВЦЭМ!$C$39:$C$782,СВЦЭМ!$A$39:$A$782,$A134,СВЦЭМ!$B$39:$B$782,H$119)+'СЕТ СН'!$I$12+СВЦЭМ!$D$10+'СЕТ СН'!$I$6-'СЕТ СН'!$I$22</f>
        <v>1552.7069047</v>
      </c>
      <c r="I134" s="36">
        <f>SUMIFS(СВЦЭМ!$C$39:$C$782,СВЦЭМ!$A$39:$A$782,$A134,СВЦЭМ!$B$39:$B$782,I$119)+'СЕТ СН'!$I$12+СВЦЭМ!$D$10+'СЕТ СН'!$I$6-'СЕТ СН'!$I$22</f>
        <v>1464.76309214</v>
      </c>
      <c r="J134" s="36">
        <f>SUMIFS(СВЦЭМ!$C$39:$C$782,СВЦЭМ!$A$39:$A$782,$A134,СВЦЭМ!$B$39:$B$782,J$119)+'СЕТ СН'!$I$12+СВЦЭМ!$D$10+'СЕТ СН'!$I$6-'СЕТ СН'!$I$22</f>
        <v>1382.9156595700001</v>
      </c>
      <c r="K134" s="36">
        <f>SUMIFS(СВЦЭМ!$C$39:$C$782,СВЦЭМ!$A$39:$A$782,$A134,СВЦЭМ!$B$39:$B$782,K$119)+'СЕТ СН'!$I$12+СВЦЭМ!$D$10+'СЕТ СН'!$I$6-'СЕТ СН'!$I$22</f>
        <v>1395.5059911899998</v>
      </c>
      <c r="L134" s="36">
        <f>SUMIFS(СВЦЭМ!$C$39:$C$782,СВЦЭМ!$A$39:$A$782,$A134,СВЦЭМ!$B$39:$B$782,L$119)+'СЕТ СН'!$I$12+СВЦЭМ!$D$10+'СЕТ СН'!$I$6-'СЕТ СН'!$I$22</f>
        <v>1411.5464258799998</v>
      </c>
      <c r="M134" s="36">
        <f>SUMIFS(СВЦЭМ!$C$39:$C$782,СВЦЭМ!$A$39:$A$782,$A134,СВЦЭМ!$B$39:$B$782,M$119)+'СЕТ СН'!$I$12+СВЦЭМ!$D$10+'СЕТ СН'!$I$6-'СЕТ СН'!$I$22</f>
        <v>1382.4162170699999</v>
      </c>
      <c r="N134" s="36">
        <f>SUMIFS(СВЦЭМ!$C$39:$C$782,СВЦЭМ!$A$39:$A$782,$A134,СВЦЭМ!$B$39:$B$782,N$119)+'СЕТ СН'!$I$12+СВЦЭМ!$D$10+'СЕТ СН'!$I$6-'СЕТ СН'!$I$22</f>
        <v>1431.7310926199998</v>
      </c>
      <c r="O134" s="36">
        <f>SUMIFS(СВЦЭМ!$C$39:$C$782,СВЦЭМ!$A$39:$A$782,$A134,СВЦЭМ!$B$39:$B$782,O$119)+'СЕТ СН'!$I$12+СВЦЭМ!$D$10+'СЕТ СН'!$I$6-'СЕТ СН'!$I$22</f>
        <v>1420.00726936</v>
      </c>
      <c r="P134" s="36">
        <f>SUMIFS(СВЦЭМ!$C$39:$C$782,СВЦЭМ!$A$39:$A$782,$A134,СВЦЭМ!$B$39:$B$782,P$119)+'СЕТ СН'!$I$12+СВЦЭМ!$D$10+'СЕТ СН'!$I$6-'СЕТ СН'!$I$22</f>
        <v>1422.0531949599999</v>
      </c>
      <c r="Q134" s="36">
        <f>SUMIFS(СВЦЭМ!$C$39:$C$782,СВЦЭМ!$A$39:$A$782,$A134,СВЦЭМ!$B$39:$B$782,Q$119)+'СЕТ СН'!$I$12+СВЦЭМ!$D$10+'СЕТ СН'!$I$6-'СЕТ СН'!$I$22</f>
        <v>1451.3152143899999</v>
      </c>
      <c r="R134" s="36">
        <f>SUMIFS(СВЦЭМ!$C$39:$C$782,СВЦЭМ!$A$39:$A$782,$A134,СВЦЭМ!$B$39:$B$782,R$119)+'СЕТ СН'!$I$12+СВЦЭМ!$D$10+'СЕТ СН'!$I$6-'СЕТ СН'!$I$22</f>
        <v>1443.69110037</v>
      </c>
      <c r="S134" s="36">
        <f>SUMIFS(СВЦЭМ!$C$39:$C$782,СВЦЭМ!$A$39:$A$782,$A134,СВЦЭМ!$B$39:$B$782,S$119)+'СЕТ СН'!$I$12+СВЦЭМ!$D$10+'СЕТ СН'!$I$6-'СЕТ СН'!$I$22</f>
        <v>1414.23560374</v>
      </c>
      <c r="T134" s="36">
        <f>SUMIFS(СВЦЭМ!$C$39:$C$782,СВЦЭМ!$A$39:$A$782,$A134,СВЦЭМ!$B$39:$B$782,T$119)+'СЕТ СН'!$I$12+СВЦЭМ!$D$10+'СЕТ СН'!$I$6-'СЕТ СН'!$I$22</f>
        <v>1413.8219296699999</v>
      </c>
      <c r="U134" s="36">
        <f>SUMIFS(СВЦЭМ!$C$39:$C$782,СВЦЭМ!$A$39:$A$782,$A134,СВЦЭМ!$B$39:$B$782,U$119)+'СЕТ СН'!$I$12+СВЦЭМ!$D$10+'СЕТ СН'!$I$6-'СЕТ СН'!$I$22</f>
        <v>1445.08401723</v>
      </c>
      <c r="V134" s="36">
        <f>SUMIFS(СВЦЭМ!$C$39:$C$782,СВЦЭМ!$A$39:$A$782,$A134,СВЦЭМ!$B$39:$B$782,V$119)+'СЕТ СН'!$I$12+СВЦЭМ!$D$10+'СЕТ СН'!$I$6-'СЕТ СН'!$I$22</f>
        <v>1436.62740493</v>
      </c>
      <c r="W134" s="36">
        <f>SUMIFS(СВЦЭМ!$C$39:$C$782,СВЦЭМ!$A$39:$A$782,$A134,СВЦЭМ!$B$39:$B$782,W$119)+'СЕТ СН'!$I$12+СВЦЭМ!$D$10+'СЕТ СН'!$I$6-'СЕТ СН'!$I$22</f>
        <v>1467.8261380899999</v>
      </c>
      <c r="X134" s="36">
        <f>SUMIFS(СВЦЭМ!$C$39:$C$782,СВЦЭМ!$A$39:$A$782,$A134,СВЦЭМ!$B$39:$B$782,X$119)+'СЕТ СН'!$I$12+СВЦЭМ!$D$10+'СЕТ СН'!$I$6-'СЕТ СН'!$I$22</f>
        <v>1422.76442959</v>
      </c>
      <c r="Y134" s="36">
        <f>SUMIFS(СВЦЭМ!$C$39:$C$782,СВЦЭМ!$A$39:$A$782,$A134,СВЦЭМ!$B$39:$B$782,Y$119)+'СЕТ СН'!$I$12+СВЦЭМ!$D$10+'СЕТ СН'!$I$6-'СЕТ СН'!$I$22</f>
        <v>1399.0059248799998</v>
      </c>
    </row>
    <row r="135" spans="1:25" ht="15.75" x14ac:dyDescent="0.2">
      <c r="A135" s="35">
        <f t="shared" si="3"/>
        <v>44393</v>
      </c>
      <c r="B135" s="36">
        <f>SUMIFS(СВЦЭМ!$C$39:$C$782,СВЦЭМ!$A$39:$A$782,$A135,СВЦЭМ!$B$39:$B$782,B$119)+'СЕТ СН'!$I$12+СВЦЭМ!$D$10+'СЕТ СН'!$I$6-'СЕТ СН'!$I$22</f>
        <v>1400.0061418800001</v>
      </c>
      <c r="C135" s="36">
        <f>SUMIFS(СВЦЭМ!$C$39:$C$782,СВЦЭМ!$A$39:$A$782,$A135,СВЦЭМ!$B$39:$B$782,C$119)+'СЕТ СН'!$I$12+СВЦЭМ!$D$10+'СЕТ СН'!$I$6-'СЕТ СН'!$I$22</f>
        <v>1470.7846894199999</v>
      </c>
      <c r="D135" s="36">
        <f>SUMIFS(СВЦЭМ!$C$39:$C$782,СВЦЭМ!$A$39:$A$782,$A135,СВЦЭМ!$B$39:$B$782,D$119)+'СЕТ СН'!$I$12+СВЦЭМ!$D$10+'СЕТ СН'!$I$6-'СЕТ СН'!$I$22</f>
        <v>1526.70126157</v>
      </c>
      <c r="E135" s="36">
        <f>SUMIFS(СВЦЭМ!$C$39:$C$782,СВЦЭМ!$A$39:$A$782,$A135,СВЦЭМ!$B$39:$B$782,E$119)+'СЕТ СН'!$I$12+СВЦЭМ!$D$10+'СЕТ СН'!$I$6-'СЕТ СН'!$I$22</f>
        <v>1540.5498565099999</v>
      </c>
      <c r="F135" s="36">
        <f>SUMIFS(СВЦЭМ!$C$39:$C$782,СВЦЭМ!$A$39:$A$782,$A135,СВЦЭМ!$B$39:$B$782,F$119)+'СЕТ СН'!$I$12+СВЦЭМ!$D$10+'СЕТ СН'!$I$6-'СЕТ СН'!$I$22</f>
        <v>1546.7761286099999</v>
      </c>
      <c r="G135" s="36">
        <f>SUMIFS(СВЦЭМ!$C$39:$C$782,СВЦЭМ!$A$39:$A$782,$A135,СВЦЭМ!$B$39:$B$782,G$119)+'СЕТ СН'!$I$12+СВЦЭМ!$D$10+'СЕТ СН'!$I$6-'СЕТ СН'!$I$22</f>
        <v>1529.35425504</v>
      </c>
      <c r="H135" s="36">
        <f>SUMIFS(СВЦЭМ!$C$39:$C$782,СВЦЭМ!$A$39:$A$782,$A135,СВЦЭМ!$B$39:$B$782,H$119)+'СЕТ СН'!$I$12+СВЦЭМ!$D$10+'СЕТ СН'!$I$6-'СЕТ СН'!$I$22</f>
        <v>1498.7897560500001</v>
      </c>
      <c r="I135" s="36">
        <f>SUMIFS(СВЦЭМ!$C$39:$C$782,СВЦЭМ!$A$39:$A$782,$A135,СВЦЭМ!$B$39:$B$782,I$119)+'СЕТ СН'!$I$12+СВЦЭМ!$D$10+'СЕТ СН'!$I$6-'СЕТ СН'!$I$22</f>
        <v>1435.32618794</v>
      </c>
      <c r="J135" s="36">
        <f>SUMIFS(СВЦЭМ!$C$39:$C$782,СВЦЭМ!$A$39:$A$782,$A135,СВЦЭМ!$B$39:$B$782,J$119)+'СЕТ СН'!$I$12+СВЦЭМ!$D$10+'СЕТ СН'!$I$6-'СЕТ СН'!$I$22</f>
        <v>1372.67846414</v>
      </c>
      <c r="K135" s="36">
        <f>SUMIFS(СВЦЭМ!$C$39:$C$782,СВЦЭМ!$A$39:$A$782,$A135,СВЦЭМ!$B$39:$B$782,K$119)+'СЕТ СН'!$I$12+СВЦЭМ!$D$10+'СЕТ СН'!$I$6-'СЕТ СН'!$I$22</f>
        <v>1418.13451255</v>
      </c>
      <c r="L135" s="36">
        <f>SUMIFS(СВЦЭМ!$C$39:$C$782,СВЦЭМ!$A$39:$A$782,$A135,СВЦЭМ!$B$39:$B$782,L$119)+'СЕТ СН'!$I$12+СВЦЭМ!$D$10+'СЕТ СН'!$I$6-'СЕТ СН'!$I$22</f>
        <v>1438.4383338299999</v>
      </c>
      <c r="M135" s="36">
        <f>SUMIFS(СВЦЭМ!$C$39:$C$782,СВЦЭМ!$A$39:$A$782,$A135,СВЦЭМ!$B$39:$B$782,M$119)+'СЕТ СН'!$I$12+СВЦЭМ!$D$10+'СЕТ СН'!$I$6-'СЕТ СН'!$I$22</f>
        <v>1365.8333835999999</v>
      </c>
      <c r="N135" s="36">
        <f>SUMIFS(СВЦЭМ!$C$39:$C$782,СВЦЭМ!$A$39:$A$782,$A135,СВЦЭМ!$B$39:$B$782,N$119)+'СЕТ СН'!$I$12+СВЦЭМ!$D$10+'СЕТ СН'!$I$6-'СЕТ СН'!$I$22</f>
        <v>1317.8153820799998</v>
      </c>
      <c r="O135" s="36">
        <f>SUMIFS(СВЦЭМ!$C$39:$C$782,СВЦЭМ!$A$39:$A$782,$A135,СВЦЭМ!$B$39:$B$782,O$119)+'СЕТ СН'!$I$12+СВЦЭМ!$D$10+'СЕТ СН'!$I$6-'СЕТ СН'!$I$22</f>
        <v>1328.8560109199998</v>
      </c>
      <c r="P135" s="36">
        <f>SUMIFS(СВЦЭМ!$C$39:$C$782,СВЦЭМ!$A$39:$A$782,$A135,СВЦЭМ!$B$39:$B$782,P$119)+'СЕТ СН'!$I$12+СВЦЭМ!$D$10+'СЕТ СН'!$I$6-'СЕТ СН'!$I$22</f>
        <v>1335.67942068</v>
      </c>
      <c r="Q135" s="36">
        <f>SUMIFS(СВЦЭМ!$C$39:$C$782,СВЦЭМ!$A$39:$A$782,$A135,СВЦЭМ!$B$39:$B$782,Q$119)+'СЕТ СН'!$I$12+СВЦЭМ!$D$10+'СЕТ СН'!$I$6-'СЕТ СН'!$I$22</f>
        <v>1332.1427018499999</v>
      </c>
      <c r="R135" s="36">
        <f>SUMIFS(СВЦЭМ!$C$39:$C$782,СВЦЭМ!$A$39:$A$782,$A135,СВЦЭМ!$B$39:$B$782,R$119)+'СЕТ СН'!$I$12+СВЦЭМ!$D$10+'СЕТ СН'!$I$6-'СЕТ СН'!$I$22</f>
        <v>1327.7380844499999</v>
      </c>
      <c r="S135" s="36">
        <f>SUMIFS(СВЦЭМ!$C$39:$C$782,СВЦЭМ!$A$39:$A$782,$A135,СВЦЭМ!$B$39:$B$782,S$119)+'СЕТ СН'!$I$12+СВЦЭМ!$D$10+'СЕТ СН'!$I$6-'СЕТ СН'!$I$22</f>
        <v>1390.7993423099999</v>
      </c>
      <c r="T135" s="36">
        <f>SUMIFS(СВЦЭМ!$C$39:$C$782,СВЦЭМ!$A$39:$A$782,$A135,СВЦЭМ!$B$39:$B$782,T$119)+'СЕТ СН'!$I$12+СВЦЭМ!$D$10+'СЕТ СН'!$I$6-'СЕТ СН'!$I$22</f>
        <v>1396.1356797999999</v>
      </c>
      <c r="U135" s="36">
        <f>SUMIFS(СВЦЭМ!$C$39:$C$782,СВЦЭМ!$A$39:$A$782,$A135,СВЦЭМ!$B$39:$B$782,U$119)+'СЕТ СН'!$I$12+СВЦЭМ!$D$10+'СЕТ СН'!$I$6-'СЕТ СН'!$I$22</f>
        <v>1411.62058703</v>
      </c>
      <c r="V135" s="36">
        <f>SUMIFS(СВЦЭМ!$C$39:$C$782,СВЦЭМ!$A$39:$A$782,$A135,СВЦЭМ!$B$39:$B$782,V$119)+'СЕТ СН'!$I$12+СВЦЭМ!$D$10+'СЕТ СН'!$I$6-'СЕТ СН'!$I$22</f>
        <v>1394.39060638</v>
      </c>
      <c r="W135" s="36">
        <f>SUMIFS(СВЦЭМ!$C$39:$C$782,СВЦЭМ!$A$39:$A$782,$A135,СВЦЭМ!$B$39:$B$782,W$119)+'СЕТ СН'!$I$12+СВЦЭМ!$D$10+'СЕТ СН'!$I$6-'СЕТ СН'!$I$22</f>
        <v>1427.01659795</v>
      </c>
      <c r="X135" s="36">
        <f>SUMIFS(СВЦЭМ!$C$39:$C$782,СВЦЭМ!$A$39:$A$782,$A135,СВЦЭМ!$B$39:$B$782,X$119)+'СЕТ СН'!$I$12+СВЦЭМ!$D$10+'СЕТ СН'!$I$6-'СЕТ СН'!$I$22</f>
        <v>1409.4220980299999</v>
      </c>
      <c r="Y135" s="36">
        <f>SUMIFS(СВЦЭМ!$C$39:$C$782,СВЦЭМ!$A$39:$A$782,$A135,СВЦЭМ!$B$39:$B$782,Y$119)+'СЕТ СН'!$I$12+СВЦЭМ!$D$10+'СЕТ СН'!$I$6-'СЕТ СН'!$I$22</f>
        <v>1343.3753048899998</v>
      </c>
    </row>
    <row r="136" spans="1:25" ht="15.75" x14ac:dyDescent="0.2">
      <c r="A136" s="35">
        <f t="shared" si="3"/>
        <v>44394</v>
      </c>
      <c r="B136" s="36">
        <f>SUMIFS(СВЦЭМ!$C$39:$C$782,СВЦЭМ!$A$39:$A$782,$A136,СВЦЭМ!$B$39:$B$782,B$119)+'СЕТ СН'!$I$12+СВЦЭМ!$D$10+'СЕТ СН'!$I$6-'СЕТ СН'!$I$22</f>
        <v>1379.52655132</v>
      </c>
      <c r="C136" s="36">
        <f>SUMIFS(СВЦЭМ!$C$39:$C$782,СВЦЭМ!$A$39:$A$782,$A136,СВЦЭМ!$B$39:$B$782,C$119)+'СЕТ СН'!$I$12+СВЦЭМ!$D$10+'СЕТ СН'!$I$6-'СЕТ СН'!$I$22</f>
        <v>1454.1425603499999</v>
      </c>
      <c r="D136" s="36">
        <f>SUMIFS(СВЦЭМ!$C$39:$C$782,СВЦЭМ!$A$39:$A$782,$A136,СВЦЭМ!$B$39:$B$782,D$119)+'СЕТ СН'!$I$12+СВЦЭМ!$D$10+'СЕТ СН'!$I$6-'СЕТ СН'!$I$22</f>
        <v>1493.8885633499999</v>
      </c>
      <c r="E136" s="36">
        <f>SUMIFS(СВЦЭМ!$C$39:$C$782,СВЦЭМ!$A$39:$A$782,$A136,СВЦЭМ!$B$39:$B$782,E$119)+'СЕТ СН'!$I$12+СВЦЭМ!$D$10+'СЕТ СН'!$I$6-'СЕТ СН'!$I$22</f>
        <v>1504.8330080599999</v>
      </c>
      <c r="F136" s="36">
        <f>SUMIFS(СВЦЭМ!$C$39:$C$782,СВЦЭМ!$A$39:$A$782,$A136,СВЦЭМ!$B$39:$B$782,F$119)+'СЕТ СН'!$I$12+СВЦЭМ!$D$10+'СЕТ СН'!$I$6-'СЕТ СН'!$I$22</f>
        <v>1504.0032867599998</v>
      </c>
      <c r="G136" s="36">
        <f>SUMIFS(СВЦЭМ!$C$39:$C$782,СВЦЭМ!$A$39:$A$782,$A136,СВЦЭМ!$B$39:$B$782,G$119)+'СЕТ СН'!$I$12+СВЦЭМ!$D$10+'СЕТ СН'!$I$6-'СЕТ СН'!$I$22</f>
        <v>1494.09469941</v>
      </c>
      <c r="H136" s="36">
        <f>SUMIFS(СВЦЭМ!$C$39:$C$782,СВЦЭМ!$A$39:$A$782,$A136,СВЦЭМ!$B$39:$B$782,H$119)+'СЕТ СН'!$I$12+СВЦЭМ!$D$10+'СЕТ СН'!$I$6-'СЕТ СН'!$I$22</f>
        <v>1498.1331438100001</v>
      </c>
      <c r="I136" s="36">
        <f>SUMIFS(СВЦЭМ!$C$39:$C$782,СВЦЭМ!$A$39:$A$782,$A136,СВЦЭМ!$B$39:$B$782,I$119)+'СЕТ СН'!$I$12+СВЦЭМ!$D$10+'СЕТ СН'!$I$6-'СЕТ СН'!$I$22</f>
        <v>1444.4309958599999</v>
      </c>
      <c r="J136" s="36">
        <f>SUMIFS(СВЦЭМ!$C$39:$C$782,СВЦЭМ!$A$39:$A$782,$A136,СВЦЭМ!$B$39:$B$782,J$119)+'СЕТ СН'!$I$12+СВЦЭМ!$D$10+'СЕТ СН'!$I$6-'СЕТ СН'!$I$22</f>
        <v>1401.27816373</v>
      </c>
      <c r="K136" s="36">
        <f>SUMIFS(СВЦЭМ!$C$39:$C$782,СВЦЭМ!$A$39:$A$782,$A136,СВЦЭМ!$B$39:$B$782,K$119)+'СЕТ СН'!$I$12+СВЦЭМ!$D$10+'СЕТ СН'!$I$6-'СЕТ СН'!$I$22</f>
        <v>1357.9633972299998</v>
      </c>
      <c r="L136" s="36">
        <f>SUMIFS(СВЦЭМ!$C$39:$C$782,СВЦЭМ!$A$39:$A$782,$A136,СВЦЭМ!$B$39:$B$782,L$119)+'СЕТ СН'!$I$12+СВЦЭМ!$D$10+'СЕТ СН'!$I$6-'СЕТ СН'!$I$22</f>
        <v>1392.21104524</v>
      </c>
      <c r="M136" s="36">
        <f>SUMIFS(СВЦЭМ!$C$39:$C$782,СВЦЭМ!$A$39:$A$782,$A136,СВЦЭМ!$B$39:$B$782,M$119)+'СЕТ СН'!$I$12+СВЦЭМ!$D$10+'СЕТ СН'!$I$6-'СЕТ СН'!$I$22</f>
        <v>1345.31941244</v>
      </c>
      <c r="N136" s="36">
        <f>SUMIFS(СВЦЭМ!$C$39:$C$782,СВЦЭМ!$A$39:$A$782,$A136,СВЦЭМ!$B$39:$B$782,N$119)+'СЕТ СН'!$I$12+СВЦЭМ!$D$10+'СЕТ СН'!$I$6-'СЕТ СН'!$I$22</f>
        <v>1363.0976831600001</v>
      </c>
      <c r="O136" s="36">
        <f>SUMIFS(СВЦЭМ!$C$39:$C$782,СВЦЭМ!$A$39:$A$782,$A136,СВЦЭМ!$B$39:$B$782,O$119)+'СЕТ СН'!$I$12+СВЦЭМ!$D$10+'СЕТ СН'!$I$6-'СЕТ СН'!$I$22</f>
        <v>1375.4975848199999</v>
      </c>
      <c r="P136" s="36">
        <f>SUMIFS(СВЦЭМ!$C$39:$C$782,СВЦЭМ!$A$39:$A$782,$A136,СВЦЭМ!$B$39:$B$782,P$119)+'СЕТ СН'!$I$12+СВЦЭМ!$D$10+'СЕТ СН'!$I$6-'СЕТ СН'!$I$22</f>
        <v>1402.1362017500001</v>
      </c>
      <c r="Q136" s="36">
        <f>SUMIFS(СВЦЭМ!$C$39:$C$782,СВЦЭМ!$A$39:$A$782,$A136,СВЦЭМ!$B$39:$B$782,Q$119)+'СЕТ СН'!$I$12+СВЦЭМ!$D$10+'СЕТ СН'!$I$6-'СЕТ СН'!$I$22</f>
        <v>1428.5035597399999</v>
      </c>
      <c r="R136" s="36">
        <f>SUMIFS(СВЦЭМ!$C$39:$C$782,СВЦЭМ!$A$39:$A$782,$A136,СВЦЭМ!$B$39:$B$782,R$119)+'СЕТ СН'!$I$12+СВЦЭМ!$D$10+'СЕТ СН'!$I$6-'СЕТ СН'!$I$22</f>
        <v>1413.4967339899999</v>
      </c>
      <c r="S136" s="36">
        <f>SUMIFS(СВЦЭМ!$C$39:$C$782,СВЦЭМ!$A$39:$A$782,$A136,СВЦЭМ!$B$39:$B$782,S$119)+'СЕТ СН'!$I$12+СВЦЭМ!$D$10+'СЕТ СН'!$I$6-'СЕТ СН'!$I$22</f>
        <v>1380.20969113</v>
      </c>
      <c r="T136" s="36">
        <f>SUMIFS(СВЦЭМ!$C$39:$C$782,СВЦЭМ!$A$39:$A$782,$A136,СВЦЭМ!$B$39:$B$782,T$119)+'СЕТ СН'!$I$12+СВЦЭМ!$D$10+'СЕТ СН'!$I$6-'СЕТ СН'!$I$22</f>
        <v>1412.94647209</v>
      </c>
      <c r="U136" s="36">
        <f>SUMIFS(СВЦЭМ!$C$39:$C$782,СВЦЭМ!$A$39:$A$782,$A136,СВЦЭМ!$B$39:$B$782,U$119)+'СЕТ СН'!$I$12+СВЦЭМ!$D$10+'СЕТ СН'!$I$6-'СЕТ СН'!$I$22</f>
        <v>1420.1049005699999</v>
      </c>
      <c r="V136" s="36">
        <f>SUMIFS(СВЦЭМ!$C$39:$C$782,СВЦЭМ!$A$39:$A$782,$A136,СВЦЭМ!$B$39:$B$782,V$119)+'СЕТ СН'!$I$12+СВЦЭМ!$D$10+'СЕТ СН'!$I$6-'СЕТ СН'!$I$22</f>
        <v>1413.4833744799998</v>
      </c>
      <c r="W136" s="36">
        <f>SUMIFS(СВЦЭМ!$C$39:$C$782,СВЦЭМ!$A$39:$A$782,$A136,СВЦЭМ!$B$39:$B$782,W$119)+'СЕТ СН'!$I$12+СВЦЭМ!$D$10+'СЕТ СН'!$I$6-'СЕТ СН'!$I$22</f>
        <v>1428.2996285099998</v>
      </c>
      <c r="X136" s="36">
        <f>SUMIFS(СВЦЭМ!$C$39:$C$782,СВЦЭМ!$A$39:$A$782,$A136,СВЦЭМ!$B$39:$B$782,X$119)+'СЕТ СН'!$I$12+СВЦЭМ!$D$10+'СЕТ СН'!$I$6-'СЕТ СН'!$I$22</f>
        <v>1405.9922600299999</v>
      </c>
      <c r="Y136" s="36">
        <f>SUMIFS(СВЦЭМ!$C$39:$C$782,СВЦЭМ!$A$39:$A$782,$A136,СВЦЭМ!$B$39:$B$782,Y$119)+'СЕТ СН'!$I$12+СВЦЭМ!$D$10+'СЕТ СН'!$I$6-'СЕТ СН'!$I$22</f>
        <v>1362.7936135599998</v>
      </c>
    </row>
    <row r="137" spans="1:25" ht="15.75" x14ac:dyDescent="0.2">
      <c r="A137" s="35">
        <f t="shared" si="3"/>
        <v>44395</v>
      </c>
      <c r="B137" s="36">
        <f>SUMIFS(СВЦЭМ!$C$39:$C$782,СВЦЭМ!$A$39:$A$782,$A137,СВЦЭМ!$B$39:$B$782,B$119)+'СЕТ СН'!$I$12+СВЦЭМ!$D$10+'СЕТ СН'!$I$6-'СЕТ СН'!$I$22</f>
        <v>1382.5017575500001</v>
      </c>
      <c r="C137" s="36">
        <f>SUMIFS(СВЦЭМ!$C$39:$C$782,СВЦЭМ!$A$39:$A$782,$A137,СВЦЭМ!$B$39:$B$782,C$119)+'СЕТ СН'!$I$12+СВЦЭМ!$D$10+'СЕТ СН'!$I$6-'СЕТ СН'!$I$22</f>
        <v>1443.7135168499999</v>
      </c>
      <c r="D137" s="36">
        <f>SUMIFS(СВЦЭМ!$C$39:$C$782,СВЦЭМ!$A$39:$A$782,$A137,СВЦЭМ!$B$39:$B$782,D$119)+'СЕТ СН'!$I$12+СВЦЭМ!$D$10+'СЕТ СН'!$I$6-'СЕТ СН'!$I$22</f>
        <v>1483.3746945799999</v>
      </c>
      <c r="E137" s="36">
        <f>SUMIFS(СВЦЭМ!$C$39:$C$782,СВЦЭМ!$A$39:$A$782,$A137,СВЦЭМ!$B$39:$B$782,E$119)+'СЕТ СН'!$I$12+СВЦЭМ!$D$10+'СЕТ СН'!$I$6-'СЕТ СН'!$I$22</f>
        <v>1491.211186</v>
      </c>
      <c r="F137" s="36">
        <f>SUMIFS(СВЦЭМ!$C$39:$C$782,СВЦЭМ!$A$39:$A$782,$A137,СВЦЭМ!$B$39:$B$782,F$119)+'СЕТ СН'!$I$12+СВЦЭМ!$D$10+'СЕТ СН'!$I$6-'СЕТ СН'!$I$22</f>
        <v>1502.8626406899998</v>
      </c>
      <c r="G137" s="36">
        <f>SUMIFS(СВЦЭМ!$C$39:$C$782,СВЦЭМ!$A$39:$A$782,$A137,СВЦЭМ!$B$39:$B$782,G$119)+'СЕТ СН'!$I$12+СВЦЭМ!$D$10+'СЕТ СН'!$I$6-'СЕТ СН'!$I$22</f>
        <v>1510.3492292400001</v>
      </c>
      <c r="H137" s="36">
        <f>SUMIFS(СВЦЭМ!$C$39:$C$782,СВЦЭМ!$A$39:$A$782,$A137,СВЦЭМ!$B$39:$B$782,H$119)+'СЕТ СН'!$I$12+СВЦЭМ!$D$10+'СЕТ СН'!$I$6-'СЕТ СН'!$I$22</f>
        <v>1495.48222745</v>
      </c>
      <c r="I137" s="36">
        <f>SUMIFS(СВЦЭМ!$C$39:$C$782,СВЦЭМ!$A$39:$A$782,$A137,СВЦЭМ!$B$39:$B$782,I$119)+'СЕТ СН'!$I$12+СВЦЭМ!$D$10+'СЕТ СН'!$I$6-'СЕТ СН'!$I$22</f>
        <v>1444.34930147</v>
      </c>
      <c r="J137" s="36">
        <f>SUMIFS(СВЦЭМ!$C$39:$C$782,СВЦЭМ!$A$39:$A$782,$A137,СВЦЭМ!$B$39:$B$782,J$119)+'СЕТ СН'!$I$12+СВЦЭМ!$D$10+'СЕТ СН'!$I$6-'СЕТ СН'!$I$22</f>
        <v>1367.41165168</v>
      </c>
      <c r="K137" s="36">
        <f>SUMIFS(СВЦЭМ!$C$39:$C$782,СВЦЭМ!$A$39:$A$782,$A137,СВЦЭМ!$B$39:$B$782,K$119)+'СЕТ СН'!$I$12+СВЦЭМ!$D$10+'СЕТ СН'!$I$6-'СЕТ СН'!$I$22</f>
        <v>1345.6977534099999</v>
      </c>
      <c r="L137" s="36">
        <f>SUMIFS(СВЦЭМ!$C$39:$C$782,СВЦЭМ!$A$39:$A$782,$A137,СВЦЭМ!$B$39:$B$782,L$119)+'СЕТ СН'!$I$12+СВЦЭМ!$D$10+'СЕТ СН'!$I$6-'СЕТ СН'!$I$22</f>
        <v>1340.8272260499998</v>
      </c>
      <c r="M137" s="36">
        <f>SUMIFS(СВЦЭМ!$C$39:$C$782,СВЦЭМ!$A$39:$A$782,$A137,СВЦЭМ!$B$39:$B$782,M$119)+'СЕТ СН'!$I$12+СВЦЭМ!$D$10+'СЕТ СН'!$I$6-'СЕТ СН'!$I$22</f>
        <v>1351.75657598</v>
      </c>
      <c r="N137" s="36">
        <f>SUMIFS(СВЦЭМ!$C$39:$C$782,СВЦЭМ!$A$39:$A$782,$A137,СВЦЭМ!$B$39:$B$782,N$119)+'СЕТ СН'!$I$12+СВЦЭМ!$D$10+'СЕТ СН'!$I$6-'СЕТ СН'!$I$22</f>
        <v>1375.2407367699998</v>
      </c>
      <c r="O137" s="36">
        <f>SUMIFS(СВЦЭМ!$C$39:$C$782,СВЦЭМ!$A$39:$A$782,$A137,СВЦЭМ!$B$39:$B$782,O$119)+'СЕТ СН'!$I$12+СВЦЭМ!$D$10+'СЕТ СН'!$I$6-'СЕТ СН'!$I$22</f>
        <v>1370.3605404599998</v>
      </c>
      <c r="P137" s="36">
        <f>SUMIFS(СВЦЭМ!$C$39:$C$782,СВЦЭМ!$A$39:$A$782,$A137,СВЦЭМ!$B$39:$B$782,P$119)+'СЕТ СН'!$I$12+СВЦЭМ!$D$10+'СЕТ СН'!$I$6-'СЕТ СН'!$I$22</f>
        <v>1385.3691487699998</v>
      </c>
      <c r="Q137" s="36">
        <f>SUMIFS(СВЦЭМ!$C$39:$C$782,СВЦЭМ!$A$39:$A$782,$A137,СВЦЭМ!$B$39:$B$782,Q$119)+'СЕТ СН'!$I$12+СВЦЭМ!$D$10+'СЕТ СН'!$I$6-'СЕТ СН'!$I$22</f>
        <v>1397.82478449</v>
      </c>
      <c r="R137" s="36">
        <f>SUMIFS(СВЦЭМ!$C$39:$C$782,СВЦЭМ!$A$39:$A$782,$A137,СВЦЭМ!$B$39:$B$782,R$119)+'СЕТ СН'!$I$12+СВЦЭМ!$D$10+'СЕТ СН'!$I$6-'СЕТ СН'!$I$22</f>
        <v>1382.57266682</v>
      </c>
      <c r="S137" s="36">
        <f>SUMIFS(СВЦЭМ!$C$39:$C$782,СВЦЭМ!$A$39:$A$782,$A137,СВЦЭМ!$B$39:$B$782,S$119)+'СЕТ СН'!$I$12+СВЦЭМ!$D$10+'СЕТ СН'!$I$6-'СЕТ СН'!$I$22</f>
        <v>1378.7742759099999</v>
      </c>
      <c r="T137" s="36">
        <f>SUMIFS(СВЦЭМ!$C$39:$C$782,СВЦЭМ!$A$39:$A$782,$A137,СВЦЭМ!$B$39:$B$782,T$119)+'СЕТ СН'!$I$12+СВЦЭМ!$D$10+'СЕТ СН'!$I$6-'СЕТ СН'!$I$22</f>
        <v>1389.8929974499999</v>
      </c>
      <c r="U137" s="36">
        <f>SUMIFS(СВЦЭМ!$C$39:$C$782,СВЦЭМ!$A$39:$A$782,$A137,СВЦЭМ!$B$39:$B$782,U$119)+'СЕТ СН'!$I$12+СВЦЭМ!$D$10+'СЕТ СН'!$I$6-'СЕТ СН'!$I$22</f>
        <v>1359.49637121</v>
      </c>
      <c r="V137" s="36">
        <f>SUMIFS(СВЦЭМ!$C$39:$C$782,СВЦЭМ!$A$39:$A$782,$A137,СВЦЭМ!$B$39:$B$782,V$119)+'СЕТ СН'!$I$12+СВЦЭМ!$D$10+'СЕТ СН'!$I$6-'СЕТ СН'!$I$22</f>
        <v>1355.9279957199999</v>
      </c>
      <c r="W137" s="36">
        <f>SUMIFS(СВЦЭМ!$C$39:$C$782,СВЦЭМ!$A$39:$A$782,$A137,СВЦЭМ!$B$39:$B$782,W$119)+'СЕТ СН'!$I$12+СВЦЭМ!$D$10+'СЕТ СН'!$I$6-'СЕТ СН'!$I$22</f>
        <v>1326.89913078</v>
      </c>
      <c r="X137" s="36">
        <f>SUMIFS(СВЦЭМ!$C$39:$C$782,СВЦЭМ!$A$39:$A$782,$A137,СВЦЭМ!$B$39:$B$782,X$119)+'СЕТ СН'!$I$12+СВЦЭМ!$D$10+'СЕТ СН'!$I$6-'СЕТ СН'!$I$22</f>
        <v>1350.0304887100001</v>
      </c>
      <c r="Y137" s="36">
        <f>SUMIFS(СВЦЭМ!$C$39:$C$782,СВЦЭМ!$A$39:$A$782,$A137,СВЦЭМ!$B$39:$B$782,Y$119)+'СЕТ СН'!$I$12+СВЦЭМ!$D$10+'СЕТ СН'!$I$6-'СЕТ СН'!$I$22</f>
        <v>1410.52255711</v>
      </c>
    </row>
    <row r="138" spans="1:25" ht="15.75" x14ac:dyDescent="0.2">
      <c r="A138" s="35">
        <f t="shared" si="3"/>
        <v>44396</v>
      </c>
      <c r="B138" s="36">
        <f>SUMIFS(СВЦЭМ!$C$39:$C$782,СВЦЭМ!$A$39:$A$782,$A138,СВЦЭМ!$B$39:$B$782,B$119)+'СЕТ СН'!$I$12+СВЦЭМ!$D$10+'СЕТ СН'!$I$6-'СЕТ СН'!$I$22</f>
        <v>1489.01681988</v>
      </c>
      <c r="C138" s="36">
        <f>SUMIFS(СВЦЭМ!$C$39:$C$782,СВЦЭМ!$A$39:$A$782,$A138,СВЦЭМ!$B$39:$B$782,C$119)+'СЕТ СН'!$I$12+СВЦЭМ!$D$10+'СЕТ СН'!$I$6-'СЕТ СН'!$I$22</f>
        <v>1550.9997005</v>
      </c>
      <c r="D138" s="36">
        <f>SUMIFS(СВЦЭМ!$C$39:$C$782,СВЦЭМ!$A$39:$A$782,$A138,СВЦЭМ!$B$39:$B$782,D$119)+'СЕТ СН'!$I$12+СВЦЭМ!$D$10+'СЕТ СН'!$I$6-'СЕТ СН'!$I$22</f>
        <v>1574.24354692</v>
      </c>
      <c r="E138" s="36">
        <f>SUMIFS(СВЦЭМ!$C$39:$C$782,СВЦЭМ!$A$39:$A$782,$A138,СВЦЭМ!$B$39:$B$782,E$119)+'СЕТ СН'!$I$12+СВЦЭМ!$D$10+'СЕТ СН'!$I$6-'СЕТ СН'!$I$22</f>
        <v>1569.4437441399998</v>
      </c>
      <c r="F138" s="36">
        <f>SUMIFS(СВЦЭМ!$C$39:$C$782,СВЦЭМ!$A$39:$A$782,$A138,СВЦЭМ!$B$39:$B$782,F$119)+'СЕТ СН'!$I$12+СВЦЭМ!$D$10+'СЕТ СН'!$I$6-'СЕТ СН'!$I$22</f>
        <v>1566.51064458</v>
      </c>
      <c r="G138" s="36">
        <f>SUMIFS(СВЦЭМ!$C$39:$C$782,СВЦЭМ!$A$39:$A$782,$A138,СВЦЭМ!$B$39:$B$782,G$119)+'СЕТ СН'!$I$12+СВЦЭМ!$D$10+'СЕТ СН'!$I$6-'СЕТ СН'!$I$22</f>
        <v>1558.7635292800001</v>
      </c>
      <c r="H138" s="36">
        <f>SUMIFS(СВЦЭМ!$C$39:$C$782,СВЦЭМ!$A$39:$A$782,$A138,СВЦЭМ!$B$39:$B$782,H$119)+'СЕТ СН'!$I$12+СВЦЭМ!$D$10+'СЕТ СН'!$I$6-'СЕТ СН'!$I$22</f>
        <v>1582.65592339</v>
      </c>
      <c r="I138" s="36">
        <f>SUMIFS(СВЦЭМ!$C$39:$C$782,СВЦЭМ!$A$39:$A$782,$A138,СВЦЭМ!$B$39:$B$782,I$119)+'СЕТ СН'!$I$12+СВЦЭМ!$D$10+'СЕТ СН'!$I$6-'СЕТ СН'!$I$22</f>
        <v>1507.0843769999999</v>
      </c>
      <c r="J138" s="36">
        <f>SUMIFS(СВЦЭМ!$C$39:$C$782,СВЦЭМ!$A$39:$A$782,$A138,СВЦЭМ!$B$39:$B$782,J$119)+'СЕТ СН'!$I$12+СВЦЭМ!$D$10+'СЕТ СН'!$I$6-'СЕТ СН'!$I$22</f>
        <v>1442.3176270499998</v>
      </c>
      <c r="K138" s="36">
        <f>SUMIFS(СВЦЭМ!$C$39:$C$782,СВЦЭМ!$A$39:$A$782,$A138,СВЦЭМ!$B$39:$B$782,K$119)+'СЕТ СН'!$I$12+СВЦЭМ!$D$10+'СЕТ СН'!$I$6-'СЕТ СН'!$I$22</f>
        <v>1392.2121146499999</v>
      </c>
      <c r="L138" s="36">
        <f>SUMIFS(СВЦЭМ!$C$39:$C$782,СВЦЭМ!$A$39:$A$782,$A138,СВЦЭМ!$B$39:$B$782,L$119)+'СЕТ СН'!$I$12+СВЦЭМ!$D$10+'СЕТ СН'!$I$6-'СЕТ СН'!$I$22</f>
        <v>1363.0460515899999</v>
      </c>
      <c r="M138" s="36">
        <f>SUMIFS(СВЦЭМ!$C$39:$C$782,СВЦЭМ!$A$39:$A$782,$A138,СВЦЭМ!$B$39:$B$782,M$119)+'СЕТ СН'!$I$12+СВЦЭМ!$D$10+'СЕТ СН'!$I$6-'СЕТ СН'!$I$22</f>
        <v>1383.48611351</v>
      </c>
      <c r="N138" s="36">
        <f>SUMIFS(СВЦЭМ!$C$39:$C$782,СВЦЭМ!$A$39:$A$782,$A138,СВЦЭМ!$B$39:$B$782,N$119)+'СЕТ СН'!$I$12+СВЦЭМ!$D$10+'СЕТ СН'!$I$6-'СЕТ СН'!$I$22</f>
        <v>1399.58461855</v>
      </c>
      <c r="O138" s="36">
        <f>SUMIFS(СВЦЭМ!$C$39:$C$782,СВЦЭМ!$A$39:$A$782,$A138,СВЦЭМ!$B$39:$B$782,O$119)+'СЕТ СН'!$I$12+СВЦЭМ!$D$10+'СЕТ СН'!$I$6-'СЕТ СН'!$I$22</f>
        <v>1411.31695384</v>
      </c>
      <c r="P138" s="36">
        <f>SUMIFS(СВЦЭМ!$C$39:$C$782,СВЦЭМ!$A$39:$A$782,$A138,СВЦЭМ!$B$39:$B$782,P$119)+'СЕТ СН'!$I$12+СВЦЭМ!$D$10+'СЕТ СН'!$I$6-'СЕТ СН'!$I$22</f>
        <v>1395.74361163</v>
      </c>
      <c r="Q138" s="36">
        <f>SUMIFS(СВЦЭМ!$C$39:$C$782,СВЦЭМ!$A$39:$A$782,$A138,СВЦЭМ!$B$39:$B$782,Q$119)+'СЕТ СН'!$I$12+СВЦЭМ!$D$10+'СЕТ СН'!$I$6-'СЕТ СН'!$I$22</f>
        <v>1386.74411938</v>
      </c>
      <c r="R138" s="36">
        <f>SUMIFS(СВЦЭМ!$C$39:$C$782,СВЦЭМ!$A$39:$A$782,$A138,СВЦЭМ!$B$39:$B$782,R$119)+'СЕТ СН'!$I$12+СВЦЭМ!$D$10+'СЕТ СН'!$I$6-'СЕТ СН'!$I$22</f>
        <v>1378.2706678300001</v>
      </c>
      <c r="S138" s="36">
        <f>SUMIFS(СВЦЭМ!$C$39:$C$782,СВЦЭМ!$A$39:$A$782,$A138,СВЦЭМ!$B$39:$B$782,S$119)+'СЕТ СН'!$I$12+СВЦЭМ!$D$10+'СЕТ СН'!$I$6-'СЕТ СН'!$I$22</f>
        <v>1360.7779569899999</v>
      </c>
      <c r="T138" s="36">
        <f>SUMIFS(СВЦЭМ!$C$39:$C$782,СВЦЭМ!$A$39:$A$782,$A138,СВЦЭМ!$B$39:$B$782,T$119)+'СЕТ СН'!$I$12+СВЦЭМ!$D$10+'СЕТ СН'!$I$6-'СЕТ СН'!$I$22</f>
        <v>1354.8819153499999</v>
      </c>
      <c r="U138" s="36">
        <f>SUMIFS(СВЦЭМ!$C$39:$C$782,СВЦЭМ!$A$39:$A$782,$A138,СВЦЭМ!$B$39:$B$782,U$119)+'СЕТ СН'!$I$12+СВЦЭМ!$D$10+'СЕТ СН'!$I$6-'СЕТ СН'!$I$22</f>
        <v>1364.9260784799999</v>
      </c>
      <c r="V138" s="36">
        <f>SUMIFS(СВЦЭМ!$C$39:$C$782,СВЦЭМ!$A$39:$A$782,$A138,СВЦЭМ!$B$39:$B$782,V$119)+'СЕТ СН'!$I$12+СВЦЭМ!$D$10+'СЕТ СН'!$I$6-'СЕТ СН'!$I$22</f>
        <v>1359.4707828400001</v>
      </c>
      <c r="W138" s="36">
        <f>SUMIFS(СВЦЭМ!$C$39:$C$782,СВЦЭМ!$A$39:$A$782,$A138,СВЦЭМ!$B$39:$B$782,W$119)+'СЕТ СН'!$I$12+СВЦЭМ!$D$10+'СЕТ СН'!$I$6-'СЕТ СН'!$I$22</f>
        <v>1374.8088345299998</v>
      </c>
      <c r="X138" s="36">
        <f>SUMIFS(СВЦЭМ!$C$39:$C$782,СВЦЭМ!$A$39:$A$782,$A138,СВЦЭМ!$B$39:$B$782,X$119)+'СЕТ СН'!$I$12+СВЦЭМ!$D$10+'СЕТ СН'!$I$6-'СЕТ СН'!$I$22</f>
        <v>1367.7951342900001</v>
      </c>
      <c r="Y138" s="36">
        <f>SUMIFS(СВЦЭМ!$C$39:$C$782,СВЦЭМ!$A$39:$A$782,$A138,СВЦЭМ!$B$39:$B$782,Y$119)+'СЕТ СН'!$I$12+СВЦЭМ!$D$10+'СЕТ СН'!$I$6-'СЕТ СН'!$I$22</f>
        <v>1404.3412648499998</v>
      </c>
    </row>
    <row r="139" spans="1:25" ht="15.75" x14ac:dyDescent="0.2">
      <c r="A139" s="35">
        <f t="shared" si="3"/>
        <v>44397</v>
      </c>
      <c r="B139" s="36">
        <f>SUMIFS(СВЦЭМ!$C$39:$C$782,СВЦЭМ!$A$39:$A$782,$A139,СВЦЭМ!$B$39:$B$782,B$119)+'СЕТ СН'!$I$12+СВЦЭМ!$D$10+'СЕТ СН'!$I$6-'СЕТ СН'!$I$22</f>
        <v>1455.3103285100001</v>
      </c>
      <c r="C139" s="36">
        <f>SUMIFS(СВЦЭМ!$C$39:$C$782,СВЦЭМ!$A$39:$A$782,$A139,СВЦЭМ!$B$39:$B$782,C$119)+'СЕТ СН'!$I$12+СВЦЭМ!$D$10+'СЕТ СН'!$I$6-'СЕТ СН'!$I$22</f>
        <v>1539.66421403</v>
      </c>
      <c r="D139" s="36">
        <f>SUMIFS(СВЦЭМ!$C$39:$C$782,СВЦЭМ!$A$39:$A$782,$A139,СВЦЭМ!$B$39:$B$782,D$119)+'СЕТ СН'!$I$12+СВЦЭМ!$D$10+'СЕТ СН'!$I$6-'СЕТ СН'!$I$22</f>
        <v>1587.6355286999999</v>
      </c>
      <c r="E139" s="36">
        <f>SUMIFS(СВЦЭМ!$C$39:$C$782,СВЦЭМ!$A$39:$A$782,$A139,СВЦЭМ!$B$39:$B$782,E$119)+'СЕТ СН'!$I$12+СВЦЭМ!$D$10+'СЕТ СН'!$I$6-'СЕТ СН'!$I$22</f>
        <v>1593.60780593</v>
      </c>
      <c r="F139" s="36">
        <f>SUMIFS(СВЦЭМ!$C$39:$C$782,СВЦЭМ!$A$39:$A$782,$A139,СВЦЭМ!$B$39:$B$782,F$119)+'СЕТ СН'!$I$12+СВЦЭМ!$D$10+'СЕТ СН'!$I$6-'СЕТ СН'!$I$22</f>
        <v>1608.7731439500001</v>
      </c>
      <c r="G139" s="36">
        <f>SUMIFS(СВЦЭМ!$C$39:$C$782,СВЦЭМ!$A$39:$A$782,$A139,СВЦЭМ!$B$39:$B$782,G$119)+'СЕТ СН'!$I$12+СВЦЭМ!$D$10+'СЕТ СН'!$I$6-'СЕТ СН'!$I$22</f>
        <v>1581.5226085100001</v>
      </c>
      <c r="H139" s="36">
        <f>SUMIFS(СВЦЭМ!$C$39:$C$782,СВЦЭМ!$A$39:$A$782,$A139,СВЦЭМ!$B$39:$B$782,H$119)+'СЕТ СН'!$I$12+СВЦЭМ!$D$10+'СЕТ СН'!$I$6-'СЕТ СН'!$I$22</f>
        <v>1525.15072164</v>
      </c>
      <c r="I139" s="36">
        <f>SUMIFS(СВЦЭМ!$C$39:$C$782,СВЦЭМ!$A$39:$A$782,$A139,СВЦЭМ!$B$39:$B$782,I$119)+'СЕТ СН'!$I$12+СВЦЭМ!$D$10+'СЕТ СН'!$I$6-'СЕТ СН'!$I$22</f>
        <v>1444.4841925799999</v>
      </c>
      <c r="J139" s="36">
        <f>SUMIFS(СВЦЭМ!$C$39:$C$782,СВЦЭМ!$A$39:$A$782,$A139,СВЦЭМ!$B$39:$B$782,J$119)+'СЕТ СН'!$I$12+СВЦЭМ!$D$10+'СЕТ СН'!$I$6-'СЕТ СН'!$I$22</f>
        <v>1371.8140763299998</v>
      </c>
      <c r="K139" s="36">
        <f>SUMIFS(СВЦЭМ!$C$39:$C$782,СВЦЭМ!$A$39:$A$782,$A139,СВЦЭМ!$B$39:$B$782,K$119)+'СЕТ СН'!$I$12+СВЦЭМ!$D$10+'СЕТ СН'!$I$6-'СЕТ СН'!$I$22</f>
        <v>1351.9272439699998</v>
      </c>
      <c r="L139" s="36">
        <f>SUMIFS(СВЦЭМ!$C$39:$C$782,СВЦЭМ!$A$39:$A$782,$A139,СВЦЭМ!$B$39:$B$782,L$119)+'СЕТ СН'!$I$12+СВЦЭМ!$D$10+'СЕТ СН'!$I$6-'СЕТ СН'!$I$22</f>
        <v>1345.93050733</v>
      </c>
      <c r="M139" s="36">
        <f>SUMIFS(СВЦЭМ!$C$39:$C$782,СВЦЭМ!$A$39:$A$782,$A139,СВЦЭМ!$B$39:$B$782,M$119)+'СЕТ СН'!$I$12+СВЦЭМ!$D$10+'СЕТ СН'!$I$6-'СЕТ СН'!$I$22</f>
        <v>1332.42145138</v>
      </c>
      <c r="N139" s="36">
        <f>SUMIFS(СВЦЭМ!$C$39:$C$782,СВЦЭМ!$A$39:$A$782,$A139,СВЦЭМ!$B$39:$B$782,N$119)+'СЕТ СН'!$I$12+СВЦЭМ!$D$10+'СЕТ СН'!$I$6-'СЕТ СН'!$I$22</f>
        <v>1364.65661501</v>
      </c>
      <c r="O139" s="36">
        <f>SUMIFS(СВЦЭМ!$C$39:$C$782,СВЦЭМ!$A$39:$A$782,$A139,СВЦЭМ!$B$39:$B$782,O$119)+'СЕТ СН'!$I$12+СВЦЭМ!$D$10+'СЕТ СН'!$I$6-'СЕТ СН'!$I$22</f>
        <v>1354.3776959100001</v>
      </c>
      <c r="P139" s="36">
        <f>SUMIFS(СВЦЭМ!$C$39:$C$782,СВЦЭМ!$A$39:$A$782,$A139,СВЦЭМ!$B$39:$B$782,P$119)+'СЕТ СН'!$I$12+СВЦЭМ!$D$10+'СЕТ СН'!$I$6-'СЕТ СН'!$I$22</f>
        <v>1367.1030810100001</v>
      </c>
      <c r="Q139" s="36">
        <f>SUMIFS(СВЦЭМ!$C$39:$C$782,СВЦЭМ!$A$39:$A$782,$A139,СВЦЭМ!$B$39:$B$782,Q$119)+'СЕТ СН'!$I$12+СВЦЭМ!$D$10+'СЕТ СН'!$I$6-'СЕТ СН'!$I$22</f>
        <v>1352.4509495499999</v>
      </c>
      <c r="R139" s="36">
        <f>SUMIFS(СВЦЭМ!$C$39:$C$782,СВЦЭМ!$A$39:$A$782,$A139,СВЦЭМ!$B$39:$B$782,R$119)+'СЕТ СН'!$I$12+СВЦЭМ!$D$10+'СЕТ СН'!$I$6-'СЕТ СН'!$I$22</f>
        <v>1366.3725312699999</v>
      </c>
      <c r="S139" s="36">
        <f>SUMIFS(СВЦЭМ!$C$39:$C$782,СВЦЭМ!$A$39:$A$782,$A139,СВЦЭМ!$B$39:$B$782,S$119)+'СЕТ СН'!$I$12+СВЦЭМ!$D$10+'СЕТ СН'!$I$6-'СЕТ СН'!$I$22</f>
        <v>1330.2079291599998</v>
      </c>
      <c r="T139" s="36">
        <f>SUMIFS(СВЦЭМ!$C$39:$C$782,СВЦЭМ!$A$39:$A$782,$A139,СВЦЭМ!$B$39:$B$782,T$119)+'СЕТ СН'!$I$12+СВЦЭМ!$D$10+'СЕТ СН'!$I$6-'СЕТ СН'!$I$22</f>
        <v>1370.14479216</v>
      </c>
      <c r="U139" s="36">
        <f>SUMIFS(СВЦЭМ!$C$39:$C$782,СВЦЭМ!$A$39:$A$782,$A139,СВЦЭМ!$B$39:$B$782,U$119)+'СЕТ СН'!$I$12+СВЦЭМ!$D$10+'СЕТ СН'!$I$6-'СЕТ СН'!$I$22</f>
        <v>1392.7342063900001</v>
      </c>
      <c r="V139" s="36">
        <f>SUMIFS(СВЦЭМ!$C$39:$C$782,СВЦЭМ!$A$39:$A$782,$A139,СВЦЭМ!$B$39:$B$782,V$119)+'СЕТ СН'!$I$12+СВЦЭМ!$D$10+'СЕТ СН'!$I$6-'СЕТ СН'!$I$22</f>
        <v>1386.45837719</v>
      </c>
      <c r="W139" s="36">
        <f>SUMIFS(СВЦЭМ!$C$39:$C$782,СВЦЭМ!$A$39:$A$782,$A139,СВЦЭМ!$B$39:$B$782,W$119)+'СЕТ СН'!$I$12+СВЦЭМ!$D$10+'СЕТ СН'!$I$6-'СЕТ СН'!$I$22</f>
        <v>1415.50321706</v>
      </c>
      <c r="X139" s="36">
        <f>SUMIFS(СВЦЭМ!$C$39:$C$782,СВЦЭМ!$A$39:$A$782,$A139,СВЦЭМ!$B$39:$B$782,X$119)+'СЕТ СН'!$I$12+СВЦЭМ!$D$10+'СЕТ СН'!$I$6-'СЕТ СН'!$I$22</f>
        <v>1395.5859070199999</v>
      </c>
      <c r="Y139" s="36">
        <f>SUMIFS(СВЦЭМ!$C$39:$C$782,СВЦЭМ!$A$39:$A$782,$A139,СВЦЭМ!$B$39:$B$782,Y$119)+'СЕТ СН'!$I$12+СВЦЭМ!$D$10+'СЕТ СН'!$I$6-'СЕТ СН'!$I$22</f>
        <v>1395.2025251499999</v>
      </c>
    </row>
    <row r="140" spans="1:25" ht="15.75" x14ac:dyDescent="0.2">
      <c r="A140" s="35">
        <f t="shared" si="3"/>
        <v>44398</v>
      </c>
      <c r="B140" s="36">
        <f>SUMIFS(СВЦЭМ!$C$39:$C$782,СВЦЭМ!$A$39:$A$782,$A140,СВЦЭМ!$B$39:$B$782,B$119)+'СЕТ СН'!$I$12+СВЦЭМ!$D$10+'СЕТ СН'!$I$6-'СЕТ СН'!$I$22</f>
        <v>1570.2152343800001</v>
      </c>
      <c r="C140" s="36">
        <f>SUMIFS(СВЦЭМ!$C$39:$C$782,СВЦЭМ!$A$39:$A$782,$A140,СВЦЭМ!$B$39:$B$782,C$119)+'СЕТ СН'!$I$12+СВЦЭМ!$D$10+'СЕТ СН'!$I$6-'СЕТ СН'!$I$22</f>
        <v>1642.19887761</v>
      </c>
      <c r="D140" s="36">
        <f>SUMIFS(СВЦЭМ!$C$39:$C$782,СВЦЭМ!$A$39:$A$782,$A140,СВЦЭМ!$B$39:$B$782,D$119)+'СЕТ СН'!$I$12+СВЦЭМ!$D$10+'СЕТ СН'!$I$6-'СЕТ СН'!$I$22</f>
        <v>1721.5351812699998</v>
      </c>
      <c r="E140" s="36">
        <f>SUMIFS(СВЦЭМ!$C$39:$C$782,СВЦЭМ!$A$39:$A$782,$A140,СВЦЭМ!$B$39:$B$782,E$119)+'СЕТ СН'!$I$12+СВЦЭМ!$D$10+'СЕТ СН'!$I$6-'СЕТ СН'!$I$22</f>
        <v>1731.6767318699999</v>
      </c>
      <c r="F140" s="36">
        <f>SUMIFS(СВЦЭМ!$C$39:$C$782,СВЦЭМ!$A$39:$A$782,$A140,СВЦЭМ!$B$39:$B$782,F$119)+'СЕТ СН'!$I$12+СВЦЭМ!$D$10+'СЕТ СН'!$I$6-'СЕТ СН'!$I$22</f>
        <v>1736.32949687</v>
      </c>
      <c r="G140" s="36">
        <f>SUMIFS(СВЦЭМ!$C$39:$C$782,СВЦЭМ!$A$39:$A$782,$A140,СВЦЭМ!$B$39:$B$782,G$119)+'СЕТ СН'!$I$12+СВЦЭМ!$D$10+'СЕТ СН'!$I$6-'СЕТ СН'!$I$22</f>
        <v>1717.2821880399999</v>
      </c>
      <c r="H140" s="36">
        <f>SUMIFS(СВЦЭМ!$C$39:$C$782,СВЦЭМ!$A$39:$A$782,$A140,СВЦЭМ!$B$39:$B$782,H$119)+'СЕТ СН'!$I$12+СВЦЭМ!$D$10+'СЕТ СН'!$I$6-'СЕТ СН'!$I$22</f>
        <v>1693.5363691099999</v>
      </c>
      <c r="I140" s="36">
        <f>SUMIFS(СВЦЭМ!$C$39:$C$782,СВЦЭМ!$A$39:$A$782,$A140,СВЦЭМ!$B$39:$B$782,I$119)+'СЕТ СН'!$I$12+СВЦЭМ!$D$10+'СЕТ СН'!$I$6-'СЕТ СН'!$I$22</f>
        <v>1605.0287297399998</v>
      </c>
      <c r="J140" s="36">
        <f>SUMIFS(СВЦЭМ!$C$39:$C$782,СВЦЭМ!$A$39:$A$782,$A140,СВЦЭМ!$B$39:$B$782,J$119)+'СЕТ СН'!$I$12+СВЦЭМ!$D$10+'СЕТ СН'!$I$6-'СЕТ СН'!$I$22</f>
        <v>1533.4154392999999</v>
      </c>
      <c r="K140" s="36">
        <f>SUMIFS(СВЦЭМ!$C$39:$C$782,СВЦЭМ!$A$39:$A$782,$A140,СВЦЭМ!$B$39:$B$782,K$119)+'СЕТ СН'!$I$12+СВЦЭМ!$D$10+'СЕТ СН'!$I$6-'СЕТ СН'!$I$22</f>
        <v>1472.8306382400001</v>
      </c>
      <c r="L140" s="36">
        <f>SUMIFS(СВЦЭМ!$C$39:$C$782,СВЦЭМ!$A$39:$A$782,$A140,СВЦЭМ!$B$39:$B$782,L$119)+'СЕТ СН'!$I$12+СВЦЭМ!$D$10+'СЕТ СН'!$I$6-'СЕТ СН'!$I$22</f>
        <v>1422.30982408</v>
      </c>
      <c r="M140" s="36">
        <f>SUMIFS(СВЦЭМ!$C$39:$C$782,СВЦЭМ!$A$39:$A$782,$A140,СВЦЭМ!$B$39:$B$782,M$119)+'СЕТ СН'!$I$12+СВЦЭМ!$D$10+'СЕТ СН'!$I$6-'СЕТ СН'!$I$22</f>
        <v>1428.02079245</v>
      </c>
      <c r="N140" s="36">
        <f>SUMIFS(СВЦЭМ!$C$39:$C$782,СВЦЭМ!$A$39:$A$782,$A140,СВЦЭМ!$B$39:$B$782,N$119)+'СЕТ СН'!$I$12+СВЦЭМ!$D$10+'СЕТ СН'!$I$6-'СЕТ СН'!$I$22</f>
        <v>1474.1599541800001</v>
      </c>
      <c r="O140" s="36">
        <f>SUMIFS(СВЦЭМ!$C$39:$C$782,СВЦЭМ!$A$39:$A$782,$A140,СВЦЭМ!$B$39:$B$782,O$119)+'СЕТ СН'!$I$12+СВЦЭМ!$D$10+'СЕТ СН'!$I$6-'СЕТ СН'!$I$22</f>
        <v>1464.47697328</v>
      </c>
      <c r="P140" s="36">
        <f>SUMIFS(СВЦЭМ!$C$39:$C$782,СВЦЭМ!$A$39:$A$782,$A140,СВЦЭМ!$B$39:$B$782,P$119)+'СЕТ СН'!$I$12+СВЦЭМ!$D$10+'СЕТ СН'!$I$6-'СЕТ СН'!$I$22</f>
        <v>1480.1382562700001</v>
      </c>
      <c r="Q140" s="36">
        <f>SUMIFS(СВЦЭМ!$C$39:$C$782,СВЦЭМ!$A$39:$A$782,$A140,СВЦЭМ!$B$39:$B$782,Q$119)+'СЕТ СН'!$I$12+СВЦЭМ!$D$10+'СЕТ СН'!$I$6-'СЕТ СН'!$I$22</f>
        <v>1460.6765451000001</v>
      </c>
      <c r="R140" s="36">
        <f>SUMIFS(СВЦЭМ!$C$39:$C$782,СВЦЭМ!$A$39:$A$782,$A140,СВЦЭМ!$B$39:$B$782,R$119)+'СЕТ СН'!$I$12+СВЦЭМ!$D$10+'СЕТ СН'!$I$6-'СЕТ СН'!$I$22</f>
        <v>1464.3946938899999</v>
      </c>
      <c r="S140" s="36">
        <f>SUMIFS(СВЦЭМ!$C$39:$C$782,СВЦЭМ!$A$39:$A$782,$A140,СВЦЭМ!$B$39:$B$782,S$119)+'СЕТ СН'!$I$12+СВЦЭМ!$D$10+'СЕТ СН'!$I$6-'СЕТ СН'!$I$22</f>
        <v>1446.4040092400001</v>
      </c>
      <c r="T140" s="36">
        <f>SUMIFS(СВЦЭМ!$C$39:$C$782,СВЦЭМ!$A$39:$A$782,$A140,СВЦЭМ!$B$39:$B$782,T$119)+'СЕТ СН'!$I$12+СВЦЭМ!$D$10+'СЕТ СН'!$I$6-'СЕТ СН'!$I$22</f>
        <v>1427.4717879099999</v>
      </c>
      <c r="U140" s="36">
        <f>SUMIFS(СВЦЭМ!$C$39:$C$782,СВЦЭМ!$A$39:$A$782,$A140,СВЦЭМ!$B$39:$B$782,U$119)+'СЕТ СН'!$I$12+СВЦЭМ!$D$10+'СЕТ СН'!$I$6-'СЕТ СН'!$I$22</f>
        <v>1458.0561354699998</v>
      </c>
      <c r="V140" s="36">
        <f>SUMIFS(СВЦЭМ!$C$39:$C$782,СВЦЭМ!$A$39:$A$782,$A140,СВЦЭМ!$B$39:$B$782,V$119)+'СЕТ СН'!$I$12+СВЦЭМ!$D$10+'СЕТ СН'!$I$6-'СЕТ СН'!$I$22</f>
        <v>1462.21889633</v>
      </c>
      <c r="W140" s="36">
        <f>SUMIFS(СВЦЭМ!$C$39:$C$782,СВЦЭМ!$A$39:$A$782,$A140,СВЦЭМ!$B$39:$B$782,W$119)+'СЕТ СН'!$I$12+СВЦЭМ!$D$10+'СЕТ СН'!$I$6-'СЕТ СН'!$I$22</f>
        <v>1443.4384330799999</v>
      </c>
      <c r="X140" s="36">
        <f>SUMIFS(СВЦЭМ!$C$39:$C$782,СВЦЭМ!$A$39:$A$782,$A140,СВЦЭМ!$B$39:$B$782,X$119)+'СЕТ СН'!$I$12+СВЦЭМ!$D$10+'СЕТ СН'!$I$6-'СЕТ СН'!$I$22</f>
        <v>1482.15253691</v>
      </c>
      <c r="Y140" s="36">
        <f>SUMIFS(СВЦЭМ!$C$39:$C$782,СВЦЭМ!$A$39:$A$782,$A140,СВЦЭМ!$B$39:$B$782,Y$119)+'СЕТ СН'!$I$12+СВЦЭМ!$D$10+'СЕТ СН'!$I$6-'СЕТ СН'!$I$22</f>
        <v>1534.5833223499999</v>
      </c>
    </row>
    <row r="141" spans="1:25" ht="15.75" x14ac:dyDescent="0.2">
      <c r="A141" s="35">
        <f t="shared" si="3"/>
        <v>44399</v>
      </c>
      <c r="B141" s="36">
        <f>SUMIFS(СВЦЭМ!$C$39:$C$782,СВЦЭМ!$A$39:$A$782,$A141,СВЦЭМ!$B$39:$B$782,B$119)+'СЕТ СН'!$I$12+СВЦЭМ!$D$10+'СЕТ СН'!$I$6-'СЕТ СН'!$I$22</f>
        <v>1466.99770777</v>
      </c>
      <c r="C141" s="36">
        <f>SUMIFS(СВЦЭМ!$C$39:$C$782,СВЦЭМ!$A$39:$A$782,$A141,СВЦЭМ!$B$39:$B$782,C$119)+'СЕТ СН'!$I$12+СВЦЭМ!$D$10+'СЕТ СН'!$I$6-'СЕТ СН'!$I$22</f>
        <v>1530.4999076199999</v>
      </c>
      <c r="D141" s="36">
        <f>SUMIFS(СВЦЭМ!$C$39:$C$782,СВЦЭМ!$A$39:$A$782,$A141,СВЦЭМ!$B$39:$B$782,D$119)+'СЕТ СН'!$I$12+СВЦЭМ!$D$10+'СЕТ СН'!$I$6-'СЕТ СН'!$I$22</f>
        <v>1524.3168895099998</v>
      </c>
      <c r="E141" s="36">
        <f>SUMIFS(СВЦЭМ!$C$39:$C$782,СВЦЭМ!$A$39:$A$782,$A141,СВЦЭМ!$B$39:$B$782,E$119)+'СЕТ СН'!$I$12+СВЦЭМ!$D$10+'СЕТ СН'!$I$6-'СЕТ СН'!$I$22</f>
        <v>1549.7396811399999</v>
      </c>
      <c r="F141" s="36">
        <f>SUMIFS(СВЦЭМ!$C$39:$C$782,СВЦЭМ!$A$39:$A$782,$A141,СВЦЭМ!$B$39:$B$782,F$119)+'СЕТ СН'!$I$12+СВЦЭМ!$D$10+'СЕТ СН'!$I$6-'СЕТ СН'!$I$22</f>
        <v>1544.6963066399999</v>
      </c>
      <c r="G141" s="36">
        <f>SUMIFS(СВЦЭМ!$C$39:$C$782,СВЦЭМ!$A$39:$A$782,$A141,СВЦЭМ!$B$39:$B$782,G$119)+'СЕТ СН'!$I$12+СВЦЭМ!$D$10+'СЕТ СН'!$I$6-'СЕТ СН'!$I$22</f>
        <v>1530.7392532399999</v>
      </c>
      <c r="H141" s="36">
        <f>SUMIFS(СВЦЭМ!$C$39:$C$782,СВЦЭМ!$A$39:$A$782,$A141,СВЦЭМ!$B$39:$B$782,H$119)+'СЕТ СН'!$I$12+СВЦЭМ!$D$10+'СЕТ СН'!$I$6-'СЕТ СН'!$I$22</f>
        <v>1482.7000590799998</v>
      </c>
      <c r="I141" s="36">
        <f>SUMIFS(СВЦЭМ!$C$39:$C$782,СВЦЭМ!$A$39:$A$782,$A141,СВЦЭМ!$B$39:$B$782,I$119)+'СЕТ СН'!$I$12+СВЦЭМ!$D$10+'СЕТ СН'!$I$6-'СЕТ СН'!$I$22</f>
        <v>1428.2196418899998</v>
      </c>
      <c r="J141" s="36">
        <f>SUMIFS(СВЦЭМ!$C$39:$C$782,СВЦЭМ!$A$39:$A$782,$A141,СВЦЭМ!$B$39:$B$782,J$119)+'СЕТ СН'!$I$12+СВЦЭМ!$D$10+'СЕТ СН'!$I$6-'СЕТ СН'!$I$22</f>
        <v>1355.2748920399999</v>
      </c>
      <c r="K141" s="36">
        <f>SUMIFS(СВЦЭМ!$C$39:$C$782,СВЦЭМ!$A$39:$A$782,$A141,СВЦЭМ!$B$39:$B$782,K$119)+'СЕТ СН'!$I$12+СВЦЭМ!$D$10+'СЕТ СН'!$I$6-'СЕТ СН'!$I$22</f>
        <v>1327.2853464</v>
      </c>
      <c r="L141" s="36">
        <f>SUMIFS(СВЦЭМ!$C$39:$C$782,СВЦЭМ!$A$39:$A$782,$A141,СВЦЭМ!$B$39:$B$782,L$119)+'СЕТ СН'!$I$12+СВЦЭМ!$D$10+'СЕТ СН'!$I$6-'СЕТ СН'!$I$22</f>
        <v>1351.1721299799999</v>
      </c>
      <c r="M141" s="36">
        <f>SUMIFS(СВЦЭМ!$C$39:$C$782,СВЦЭМ!$A$39:$A$782,$A141,СВЦЭМ!$B$39:$B$782,M$119)+'СЕТ СН'!$I$12+СВЦЭМ!$D$10+'СЕТ СН'!$I$6-'СЕТ СН'!$I$22</f>
        <v>1308.2718114999998</v>
      </c>
      <c r="N141" s="36">
        <f>SUMIFS(СВЦЭМ!$C$39:$C$782,СВЦЭМ!$A$39:$A$782,$A141,СВЦЭМ!$B$39:$B$782,N$119)+'СЕТ СН'!$I$12+СВЦЭМ!$D$10+'СЕТ СН'!$I$6-'СЕТ СН'!$I$22</f>
        <v>1318.92856858</v>
      </c>
      <c r="O141" s="36">
        <f>SUMIFS(СВЦЭМ!$C$39:$C$782,СВЦЭМ!$A$39:$A$782,$A141,СВЦЭМ!$B$39:$B$782,O$119)+'СЕТ СН'!$I$12+СВЦЭМ!$D$10+'СЕТ СН'!$I$6-'СЕТ СН'!$I$22</f>
        <v>1313.96168444</v>
      </c>
      <c r="P141" s="36">
        <f>SUMIFS(СВЦЭМ!$C$39:$C$782,СВЦЭМ!$A$39:$A$782,$A141,СВЦЭМ!$B$39:$B$782,P$119)+'СЕТ СН'!$I$12+СВЦЭМ!$D$10+'СЕТ СН'!$I$6-'СЕТ СН'!$I$22</f>
        <v>1311.3978823699999</v>
      </c>
      <c r="Q141" s="36">
        <f>SUMIFS(СВЦЭМ!$C$39:$C$782,СВЦЭМ!$A$39:$A$782,$A141,СВЦЭМ!$B$39:$B$782,Q$119)+'СЕТ СН'!$I$12+СВЦЭМ!$D$10+'СЕТ СН'!$I$6-'СЕТ СН'!$I$22</f>
        <v>1308.5082235499999</v>
      </c>
      <c r="R141" s="36">
        <f>SUMIFS(СВЦЭМ!$C$39:$C$782,СВЦЭМ!$A$39:$A$782,$A141,СВЦЭМ!$B$39:$B$782,R$119)+'СЕТ СН'!$I$12+СВЦЭМ!$D$10+'СЕТ СН'!$I$6-'СЕТ СН'!$I$22</f>
        <v>1340.3099281499999</v>
      </c>
      <c r="S141" s="36">
        <f>SUMIFS(СВЦЭМ!$C$39:$C$782,СВЦЭМ!$A$39:$A$782,$A141,СВЦЭМ!$B$39:$B$782,S$119)+'СЕТ СН'!$I$12+СВЦЭМ!$D$10+'СЕТ СН'!$I$6-'СЕТ СН'!$I$22</f>
        <v>1304.6253950400001</v>
      </c>
      <c r="T141" s="36">
        <f>SUMIFS(СВЦЭМ!$C$39:$C$782,СВЦЭМ!$A$39:$A$782,$A141,СВЦЭМ!$B$39:$B$782,T$119)+'СЕТ СН'!$I$12+СВЦЭМ!$D$10+'СЕТ СН'!$I$6-'СЕТ СН'!$I$22</f>
        <v>1384.3567108299999</v>
      </c>
      <c r="U141" s="36">
        <f>SUMIFS(СВЦЭМ!$C$39:$C$782,СВЦЭМ!$A$39:$A$782,$A141,СВЦЭМ!$B$39:$B$782,U$119)+'СЕТ СН'!$I$12+СВЦЭМ!$D$10+'СЕТ СН'!$I$6-'СЕТ СН'!$I$22</f>
        <v>1398.3607947</v>
      </c>
      <c r="V141" s="36">
        <f>SUMIFS(СВЦЭМ!$C$39:$C$782,СВЦЭМ!$A$39:$A$782,$A141,СВЦЭМ!$B$39:$B$782,V$119)+'СЕТ СН'!$I$12+СВЦЭМ!$D$10+'СЕТ СН'!$I$6-'СЕТ СН'!$I$22</f>
        <v>1392.6360527299998</v>
      </c>
      <c r="W141" s="36">
        <f>SUMIFS(СВЦЭМ!$C$39:$C$782,СВЦЭМ!$A$39:$A$782,$A141,СВЦЭМ!$B$39:$B$782,W$119)+'СЕТ СН'!$I$12+СВЦЭМ!$D$10+'СЕТ СН'!$I$6-'СЕТ СН'!$I$22</f>
        <v>1410.1557269499999</v>
      </c>
      <c r="X141" s="36">
        <f>SUMIFS(СВЦЭМ!$C$39:$C$782,СВЦЭМ!$A$39:$A$782,$A141,СВЦЭМ!$B$39:$B$782,X$119)+'СЕТ СН'!$I$12+СВЦЭМ!$D$10+'СЕТ СН'!$I$6-'СЕТ СН'!$I$22</f>
        <v>1381.41090751</v>
      </c>
      <c r="Y141" s="36">
        <f>SUMIFS(СВЦЭМ!$C$39:$C$782,СВЦЭМ!$A$39:$A$782,$A141,СВЦЭМ!$B$39:$B$782,Y$119)+'СЕТ СН'!$I$12+СВЦЭМ!$D$10+'СЕТ СН'!$I$6-'СЕТ СН'!$I$22</f>
        <v>1360.3100576500001</v>
      </c>
    </row>
    <row r="142" spans="1:25" ht="15.75" x14ac:dyDescent="0.2">
      <c r="A142" s="35">
        <f t="shared" si="3"/>
        <v>44400</v>
      </c>
      <c r="B142" s="36">
        <f>SUMIFS(СВЦЭМ!$C$39:$C$782,СВЦЭМ!$A$39:$A$782,$A142,СВЦЭМ!$B$39:$B$782,B$119)+'СЕТ СН'!$I$12+СВЦЭМ!$D$10+'СЕТ СН'!$I$6-'СЕТ СН'!$I$22</f>
        <v>1392.61414887</v>
      </c>
      <c r="C142" s="36">
        <f>SUMIFS(СВЦЭМ!$C$39:$C$782,СВЦЭМ!$A$39:$A$782,$A142,СВЦЭМ!$B$39:$B$782,C$119)+'СЕТ СН'!$I$12+СВЦЭМ!$D$10+'СЕТ СН'!$I$6-'СЕТ СН'!$I$22</f>
        <v>1443.6633954700001</v>
      </c>
      <c r="D142" s="36">
        <f>SUMIFS(СВЦЭМ!$C$39:$C$782,СВЦЭМ!$A$39:$A$782,$A142,СВЦЭМ!$B$39:$B$782,D$119)+'СЕТ СН'!$I$12+СВЦЭМ!$D$10+'СЕТ СН'!$I$6-'СЕТ СН'!$I$22</f>
        <v>1465.31521604</v>
      </c>
      <c r="E142" s="36">
        <f>SUMIFS(СВЦЭМ!$C$39:$C$782,СВЦЭМ!$A$39:$A$782,$A142,СВЦЭМ!$B$39:$B$782,E$119)+'СЕТ СН'!$I$12+СВЦЭМ!$D$10+'СЕТ СН'!$I$6-'СЕТ СН'!$I$22</f>
        <v>1506.27369662</v>
      </c>
      <c r="F142" s="36">
        <f>SUMIFS(СВЦЭМ!$C$39:$C$782,СВЦЭМ!$A$39:$A$782,$A142,СВЦЭМ!$B$39:$B$782,F$119)+'СЕТ СН'!$I$12+СВЦЭМ!$D$10+'СЕТ СН'!$I$6-'СЕТ СН'!$I$22</f>
        <v>1501.81286735</v>
      </c>
      <c r="G142" s="36">
        <f>SUMIFS(СВЦЭМ!$C$39:$C$782,СВЦЭМ!$A$39:$A$782,$A142,СВЦЭМ!$B$39:$B$782,G$119)+'СЕТ СН'!$I$12+СВЦЭМ!$D$10+'СЕТ СН'!$I$6-'СЕТ СН'!$I$22</f>
        <v>1475.0345768799998</v>
      </c>
      <c r="H142" s="36">
        <f>SUMIFS(СВЦЭМ!$C$39:$C$782,СВЦЭМ!$A$39:$A$782,$A142,СВЦЭМ!$B$39:$B$782,H$119)+'СЕТ СН'!$I$12+СВЦЭМ!$D$10+'СЕТ СН'!$I$6-'СЕТ СН'!$I$22</f>
        <v>1433.80766021</v>
      </c>
      <c r="I142" s="36">
        <f>SUMIFS(СВЦЭМ!$C$39:$C$782,СВЦЭМ!$A$39:$A$782,$A142,СВЦЭМ!$B$39:$B$782,I$119)+'СЕТ СН'!$I$12+СВЦЭМ!$D$10+'СЕТ СН'!$I$6-'СЕТ СН'!$I$22</f>
        <v>1328.52304222</v>
      </c>
      <c r="J142" s="36">
        <f>SUMIFS(СВЦЭМ!$C$39:$C$782,СВЦЭМ!$A$39:$A$782,$A142,СВЦЭМ!$B$39:$B$782,J$119)+'СЕТ СН'!$I$12+СВЦЭМ!$D$10+'СЕТ СН'!$I$6-'СЕТ СН'!$I$22</f>
        <v>1313.5688063399998</v>
      </c>
      <c r="K142" s="36">
        <f>SUMIFS(СВЦЭМ!$C$39:$C$782,СВЦЭМ!$A$39:$A$782,$A142,СВЦЭМ!$B$39:$B$782,K$119)+'СЕТ СН'!$I$12+СВЦЭМ!$D$10+'СЕТ СН'!$I$6-'СЕТ СН'!$I$22</f>
        <v>1334.42084316</v>
      </c>
      <c r="L142" s="36">
        <f>SUMIFS(СВЦЭМ!$C$39:$C$782,СВЦЭМ!$A$39:$A$782,$A142,СВЦЭМ!$B$39:$B$782,L$119)+'СЕТ СН'!$I$12+СВЦЭМ!$D$10+'СЕТ СН'!$I$6-'СЕТ СН'!$I$22</f>
        <v>1355.44016771</v>
      </c>
      <c r="M142" s="36">
        <f>SUMIFS(СВЦЭМ!$C$39:$C$782,СВЦЭМ!$A$39:$A$782,$A142,СВЦЭМ!$B$39:$B$782,M$119)+'СЕТ СН'!$I$12+СВЦЭМ!$D$10+'СЕТ СН'!$I$6-'СЕТ СН'!$I$22</f>
        <v>1343.3724808799998</v>
      </c>
      <c r="N142" s="36">
        <f>SUMIFS(СВЦЭМ!$C$39:$C$782,СВЦЭМ!$A$39:$A$782,$A142,СВЦЭМ!$B$39:$B$782,N$119)+'СЕТ СН'!$I$12+СВЦЭМ!$D$10+'СЕТ СН'!$I$6-'СЕТ СН'!$I$22</f>
        <v>1347.7585375499998</v>
      </c>
      <c r="O142" s="36">
        <f>SUMIFS(СВЦЭМ!$C$39:$C$782,СВЦЭМ!$A$39:$A$782,$A142,СВЦЭМ!$B$39:$B$782,O$119)+'СЕТ СН'!$I$12+СВЦЭМ!$D$10+'СЕТ СН'!$I$6-'СЕТ СН'!$I$22</f>
        <v>1324.47671421</v>
      </c>
      <c r="P142" s="36">
        <f>SUMIFS(СВЦЭМ!$C$39:$C$782,СВЦЭМ!$A$39:$A$782,$A142,СВЦЭМ!$B$39:$B$782,P$119)+'СЕТ СН'!$I$12+СВЦЭМ!$D$10+'СЕТ СН'!$I$6-'СЕТ СН'!$I$22</f>
        <v>1327.5877858599999</v>
      </c>
      <c r="Q142" s="36">
        <f>SUMIFS(СВЦЭМ!$C$39:$C$782,СВЦЭМ!$A$39:$A$782,$A142,СВЦЭМ!$B$39:$B$782,Q$119)+'СЕТ СН'!$I$12+СВЦЭМ!$D$10+'СЕТ СН'!$I$6-'СЕТ СН'!$I$22</f>
        <v>1323.9667931399999</v>
      </c>
      <c r="R142" s="36">
        <f>SUMIFS(СВЦЭМ!$C$39:$C$782,СВЦЭМ!$A$39:$A$782,$A142,СВЦЭМ!$B$39:$B$782,R$119)+'СЕТ СН'!$I$12+СВЦЭМ!$D$10+'СЕТ СН'!$I$6-'СЕТ СН'!$I$22</f>
        <v>1333.2176861799999</v>
      </c>
      <c r="S142" s="36">
        <f>SUMIFS(СВЦЭМ!$C$39:$C$782,СВЦЭМ!$A$39:$A$782,$A142,СВЦЭМ!$B$39:$B$782,S$119)+'СЕТ СН'!$I$12+СВЦЭМ!$D$10+'СЕТ СН'!$I$6-'СЕТ СН'!$I$22</f>
        <v>1350.1548963599998</v>
      </c>
      <c r="T142" s="36">
        <f>SUMIFS(СВЦЭМ!$C$39:$C$782,СВЦЭМ!$A$39:$A$782,$A142,СВЦЭМ!$B$39:$B$782,T$119)+'СЕТ СН'!$I$12+СВЦЭМ!$D$10+'СЕТ СН'!$I$6-'СЕТ СН'!$I$22</f>
        <v>1364.4806082099999</v>
      </c>
      <c r="U142" s="36">
        <f>SUMIFS(СВЦЭМ!$C$39:$C$782,СВЦЭМ!$A$39:$A$782,$A142,СВЦЭМ!$B$39:$B$782,U$119)+'СЕТ СН'!$I$12+СВЦЭМ!$D$10+'СЕТ СН'!$I$6-'СЕТ СН'!$I$22</f>
        <v>1364.0197267899998</v>
      </c>
      <c r="V142" s="36">
        <f>SUMIFS(СВЦЭМ!$C$39:$C$782,СВЦЭМ!$A$39:$A$782,$A142,СВЦЭМ!$B$39:$B$782,V$119)+'СЕТ СН'!$I$12+СВЦЭМ!$D$10+'СЕТ СН'!$I$6-'СЕТ СН'!$I$22</f>
        <v>1345.2674032999998</v>
      </c>
      <c r="W142" s="36">
        <f>SUMIFS(СВЦЭМ!$C$39:$C$782,СВЦЭМ!$A$39:$A$782,$A142,СВЦЭМ!$B$39:$B$782,W$119)+'СЕТ СН'!$I$12+СВЦЭМ!$D$10+'СЕТ СН'!$I$6-'СЕТ СН'!$I$22</f>
        <v>1364.3611645999999</v>
      </c>
      <c r="X142" s="36">
        <f>SUMIFS(СВЦЭМ!$C$39:$C$782,СВЦЭМ!$A$39:$A$782,$A142,СВЦЭМ!$B$39:$B$782,X$119)+'СЕТ СН'!$I$12+СВЦЭМ!$D$10+'СЕТ СН'!$I$6-'СЕТ СН'!$I$22</f>
        <v>1368.7086576900001</v>
      </c>
      <c r="Y142" s="36">
        <f>SUMIFS(СВЦЭМ!$C$39:$C$782,СВЦЭМ!$A$39:$A$782,$A142,СВЦЭМ!$B$39:$B$782,Y$119)+'СЕТ СН'!$I$12+СВЦЭМ!$D$10+'СЕТ СН'!$I$6-'СЕТ СН'!$I$22</f>
        <v>1346.4849681199998</v>
      </c>
    </row>
    <row r="143" spans="1:25" ht="15.75" x14ac:dyDescent="0.2">
      <c r="A143" s="35">
        <f t="shared" si="3"/>
        <v>44401</v>
      </c>
      <c r="B143" s="36">
        <f>SUMIFS(СВЦЭМ!$C$39:$C$782,СВЦЭМ!$A$39:$A$782,$A143,СВЦЭМ!$B$39:$B$782,B$119)+'СЕТ СН'!$I$12+СВЦЭМ!$D$10+'СЕТ СН'!$I$6-'СЕТ СН'!$I$22</f>
        <v>1396.9128851199998</v>
      </c>
      <c r="C143" s="36">
        <f>SUMIFS(СВЦЭМ!$C$39:$C$782,СВЦЭМ!$A$39:$A$782,$A143,СВЦЭМ!$B$39:$B$782,C$119)+'СЕТ СН'!$I$12+СВЦЭМ!$D$10+'СЕТ СН'!$I$6-'СЕТ СН'!$I$22</f>
        <v>1370.79503101</v>
      </c>
      <c r="D143" s="36">
        <f>SUMIFS(СВЦЭМ!$C$39:$C$782,СВЦЭМ!$A$39:$A$782,$A143,СВЦЭМ!$B$39:$B$782,D$119)+'СЕТ СН'!$I$12+СВЦЭМ!$D$10+'СЕТ СН'!$I$6-'СЕТ СН'!$I$22</f>
        <v>1460.3343353299999</v>
      </c>
      <c r="E143" s="36">
        <f>SUMIFS(СВЦЭМ!$C$39:$C$782,СВЦЭМ!$A$39:$A$782,$A143,СВЦЭМ!$B$39:$B$782,E$119)+'СЕТ СН'!$I$12+СВЦЭМ!$D$10+'СЕТ СН'!$I$6-'СЕТ СН'!$I$22</f>
        <v>1475.1637604299999</v>
      </c>
      <c r="F143" s="36">
        <f>SUMIFS(СВЦЭМ!$C$39:$C$782,СВЦЭМ!$A$39:$A$782,$A143,СВЦЭМ!$B$39:$B$782,F$119)+'СЕТ СН'!$I$12+СВЦЭМ!$D$10+'СЕТ СН'!$I$6-'СЕТ СН'!$I$22</f>
        <v>1465.5190345799999</v>
      </c>
      <c r="G143" s="36">
        <f>SUMIFS(СВЦЭМ!$C$39:$C$782,СВЦЭМ!$A$39:$A$782,$A143,СВЦЭМ!$B$39:$B$782,G$119)+'СЕТ СН'!$I$12+СВЦЭМ!$D$10+'СЕТ СН'!$I$6-'СЕТ СН'!$I$22</f>
        <v>1447.7234774200001</v>
      </c>
      <c r="H143" s="36">
        <f>SUMIFS(СВЦЭМ!$C$39:$C$782,СВЦЭМ!$A$39:$A$782,$A143,СВЦЭМ!$B$39:$B$782,H$119)+'СЕТ СН'!$I$12+СВЦЭМ!$D$10+'СЕТ СН'!$I$6-'СЕТ СН'!$I$22</f>
        <v>1436.52218601</v>
      </c>
      <c r="I143" s="36">
        <f>SUMIFS(СВЦЭМ!$C$39:$C$782,СВЦЭМ!$A$39:$A$782,$A143,СВЦЭМ!$B$39:$B$782,I$119)+'СЕТ СН'!$I$12+СВЦЭМ!$D$10+'СЕТ СН'!$I$6-'СЕТ СН'!$I$22</f>
        <v>1357.1663677900001</v>
      </c>
      <c r="J143" s="36">
        <f>SUMIFS(СВЦЭМ!$C$39:$C$782,СВЦЭМ!$A$39:$A$782,$A143,СВЦЭМ!$B$39:$B$782,J$119)+'СЕТ СН'!$I$12+СВЦЭМ!$D$10+'СЕТ СН'!$I$6-'СЕТ СН'!$I$22</f>
        <v>1340.7298025999999</v>
      </c>
      <c r="K143" s="36">
        <f>SUMIFS(СВЦЭМ!$C$39:$C$782,СВЦЭМ!$A$39:$A$782,$A143,СВЦЭМ!$B$39:$B$782,K$119)+'СЕТ СН'!$I$12+СВЦЭМ!$D$10+'СЕТ СН'!$I$6-'СЕТ СН'!$I$22</f>
        <v>1316.0834023399998</v>
      </c>
      <c r="L143" s="36">
        <f>SUMIFS(СВЦЭМ!$C$39:$C$782,СВЦЭМ!$A$39:$A$782,$A143,СВЦЭМ!$B$39:$B$782,L$119)+'СЕТ СН'!$I$12+СВЦЭМ!$D$10+'СЕТ СН'!$I$6-'СЕТ СН'!$I$22</f>
        <v>1346.9787772599998</v>
      </c>
      <c r="M143" s="36">
        <f>SUMIFS(СВЦЭМ!$C$39:$C$782,СВЦЭМ!$A$39:$A$782,$A143,СВЦЭМ!$B$39:$B$782,M$119)+'СЕТ СН'!$I$12+СВЦЭМ!$D$10+'СЕТ СН'!$I$6-'СЕТ СН'!$I$22</f>
        <v>1328.1749086300001</v>
      </c>
      <c r="N143" s="36">
        <f>SUMIFS(СВЦЭМ!$C$39:$C$782,СВЦЭМ!$A$39:$A$782,$A143,СВЦЭМ!$B$39:$B$782,N$119)+'СЕТ СН'!$I$12+СВЦЭМ!$D$10+'СЕТ СН'!$I$6-'СЕТ СН'!$I$22</f>
        <v>1333.06601024</v>
      </c>
      <c r="O143" s="36">
        <f>SUMIFS(СВЦЭМ!$C$39:$C$782,СВЦЭМ!$A$39:$A$782,$A143,СВЦЭМ!$B$39:$B$782,O$119)+'СЕТ СН'!$I$12+СВЦЭМ!$D$10+'СЕТ СН'!$I$6-'СЕТ СН'!$I$22</f>
        <v>1359.8787609699998</v>
      </c>
      <c r="P143" s="36">
        <f>SUMIFS(СВЦЭМ!$C$39:$C$782,СВЦЭМ!$A$39:$A$782,$A143,СВЦЭМ!$B$39:$B$782,P$119)+'СЕТ СН'!$I$12+СВЦЭМ!$D$10+'СЕТ СН'!$I$6-'СЕТ СН'!$I$22</f>
        <v>1375.1298727799999</v>
      </c>
      <c r="Q143" s="36">
        <f>SUMIFS(СВЦЭМ!$C$39:$C$782,СВЦЭМ!$A$39:$A$782,$A143,СВЦЭМ!$B$39:$B$782,Q$119)+'СЕТ СН'!$I$12+СВЦЭМ!$D$10+'СЕТ СН'!$I$6-'СЕТ СН'!$I$22</f>
        <v>1363.8675057400001</v>
      </c>
      <c r="R143" s="36">
        <f>SUMIFS(СВЦЭМ!$C$39:$C$782,СВЦЭМ!$A$39:$A$782,$A143,СВЦЭМ!$B$39:$B$782,R$119)+'СЕТ СН'!$I$12+СВЦЭМ!$D$10+'СЕТ СН'!$I$6-'СЕТ СН'!$I$22</f>
        <v>1356.2054478499999</v>
      </c>
      <c r="S143" s="36">
        <f>SUMIFS(СВЦЭМ!$C$39:$C$782,СВЦЭМ!$A$39:$A$782,$A143,СВЦЭМ!$B$39:$B$782,S$119)+'СЕТ СН'!$I$12+СВЦЭМ!$D$10+'СЕТ СН'!$I$6-'СЕТ СН'!$I$22</f>
        <v>1299.83844993</v>
      </c>
      <c r="T143" s="36">
        <f>SUMIFS(СВЦЭМ!$C$39:$C$782,СВЦЭМ!$A$39:$A$782,$A143,СВЦЭМ!$B$39:$B$782,T$119)+'СЕТ СН'!$I$12+СВЦЭМ!$D$10+'СЕТ СН'!$I$6-'СЕТ СН'!$I$22</f>
        <v>1325.5626248999999</v>
      </c>
      <c r="U143" s="36">
        <f>SUMIFS(СВЦЭМ!$C$39:$C$782,СВЦЭМ!$A$39:$A$782,$A143,СВЦЭМ!$B$39:$B$782,U$119)+'СЕТ СН'!$I$12+СВЦЭМ!$D$10+'СЕТ СН'!$I$6-'СЕТ СН'!$I$22</f>
        <v>1293.7055782299999</v>
      </c>
      <c r="V143" s="36">
        <f>SUMIFS(СВЦЭМ!$C$39:$C$782,СВЦЭМ!$A$39:$A$782,$A143,СВЦЭМ!$B$39:$B$782,V$119)+'СЕТ СН'!$I$12+СВЦЭМ!$D$10+'СЕТ СН'!$I$6-'СЕТ СН'!$I$22</f>
        <v>1288.7310845</v>
      </c>
      <c r="W143" s="36">
        <f>SUMIFS(СВЦЭМ!$C$39:$C$782,СВЦЭМ!$A$39:$A$782,$A143,СВЦЭМ!$B$39:$B$782,W$119)+'СЕТ СН'!$I$12+СВЦЭМ!$D$10+'СЕТ СН'!$I$6-'СЕТ СН'!$I$22</f>
        <v>1311.3844857399999</v>
      </c>
      <c r="X143" s="36">
        <f>SUMIFS(СВЦЭМ!$C$39:$C$782,СВЦЭМ!$A$39:$A$782,$A143,СВЦЭМ!$B$39:$B$782,X$119)+'СЕТ СН'!$I$12+СВЦЭМ!$D$10+'СЕТ СН'!$I$6-'СЕТ СН'!$I$22</f>
        <v>1355.0515867099998</v>
      </c>
      <c r="Y143" s="36">
        <f>SUMIFS(СВЦЭМ!$C$39:$C$782,СВЦЭМ!$A$39:$A$782,$A143,СВЦЭМ!$B$39:$B$782,Y$119)+'СЕТ СН'!$I$12+СВЦЭМ!$D$10+'СЕТ СН'!$I$6-'СЕТ СН'!$I$22</f>
        <v>1363.1006413699999</v>
      </c>
    </row>
    <row r="144" spans="1:25" ht="15.75" x14ac:dyDescent="0.2">
      <c r="A144" s="35">
        <f t="shared" si="3"/>
        <v>44402</v>
      </c>
      <c r="B144" s="36">
        <f>SUMIFS(СВЦЭМ!$C$39:$C$782,СВЦЭМ!$A$39:$A$782,$A144,СВЦЭМ!$B$39:$B$782,B$119)+'СЕТ СН'!$I$12+СВЦЭМ!$D$10+'СЕТ СН'!$I$6-'СЕТ СН'!$I$22</f>
        <v>1332.7601314899998</v>
      </c>
      <c r="C144" s="36">
        <f>SUMIFS(СВЦЭМ!$C$39:$C$782,СВЦЭМ!$A$39:$A$782,$A144,СВЦЭМ!$B$39:$B$782,C$119)+'СЕТ СН'!$I$12+СВЦЭМ!$D$10+'СЕТ СН'!$I$6-'СЕТ СН'!$I$22</f>
        <v>1398.7567457599998</v>
      </c>
      <c r="D144" s="36">
        <f>SUMIFS(СВЦЭМ!$C$39:$C$782,СВЦЭМ!$A$39:$A$782,$A144,СВЦЭМ!$B$39:$B$782,D$119)+'СЕТ СН'!$I$12+СВЦЭМ!$D$10+'СЕТ СН'!$I$6-'СЕТ СН'!$I$22</f>
        <v>1437.6522963899999</v>
      </c>
      <c r="E144" s="36">
        <f>SUMIFS(СВЦЭМ!$C$39:$C$782,СВЦЭМ!$A$39:$A$782,$A144,СВЦЭМ!$B$39:$B$782,E$119)+'СЕТ СН'!$I$12+СВЦЭМ!$D$10+'СЕТ СН'!$I$6-'СЕТ СН'!$I$22</f>
        <v>1459.3980972499999</v>
      </c>
      <c r="F144" s="36">
        <f>SUMIFS(СВЦЭМ!$C$39:$C$782,СВЦЭМ!$A$39:$A$782,$A144,СВЦЭМ!$B$39:$B$782,F$119)+'СЕТ СН'!$I$12+СВЦЭМ!$D$10+'СЕТ СН'!$I$6-'СЕТ СН'!$I$22</f>
        <v>1465.29983092</v>
      </c>
      <c r="G144" s="36">
        <f>SUMIFS(СВЦЭМ!$C$39:$C$782,СВЦЭМ!$A$39:$A$782,$A144,СВЦЭМ!$B$39:$B$782,G$119)+'СЕТ СН'!$I$12+СВЦЭМ!$D$10+'СЕТ СН'!$I$6-'СЕТ СН'!$I$22</f>
        <v>1453.0579908499999</v>
      </c>
      <c r="H144" s="36">
        <f>SUMIFS(СВЦЭМ!$C$39:$C$782,СВЦЭМ!$A$39:$A$782,$A144,СВЦЭМ!$B$39:$B$782,H$119)+'СЕТ СН'!$I$12+СВЦЭМ!$D$10+'СЕТ СН'!$I$6-'СЕТ СН'!$I$22</f>
        <v>1435.51693228</v>
      </c>
      <c r="I144" s="36">
        <f>SUMIFS(СВЦЭМ!$C$39:$C$782,СВЦЭМ!$A$39:$A$782,$A144,СВЦЭМ!$B$39:$B$782,I$119)+'СЕТ СН'!$I$12+СВЦЭМ!$D$10+'СЕТ СН'!$I$6-'СЕТ СН'!$I$22</f>
        <v>1383.1539405499998</v>
      </c>
      <c r="J144" s="36">
        <f>SUMIFS(СВЦЭМ!$C$39:$C$782,СВЦЭМ!$A$39:$A$782,$A144,СВЦЭМ!$B$39:$B$782,J$119)+'СЕТ СН'!$I$12+СВЦЭМ!$D$10+'СЕТ СН'!$I$6-'СЕТ СН'!$I$22</f>
        <v>1314.4329927899998</v>
      </c>
      <c r="K144" s="36">
        <f>SUMIFS(СВЦЭМ!$C$39:$C$782,СВЦЭМ!$A$39:$A$782,$A144,СВЦЭМ!$B$39:$B$782,K$119)+'СЕТ СН'!$I$12+СВЦЭМ!$D$10+'СЕТ СН'!$I$6-'СЕТ СН'!$I$22</f>
        <v>1280.52520809</v>
      </c>
      <c r="L144" s="36">
        <f>SUMIFS(СВЦЭМ!$C$39:$C$782,СВЦЭМ!$A$39:$A$782,$A144,СВЦЭМ!$B$39:$B$782,L$119)+'СЕТ СН'!$I$12+СВЦЭМ!$D$10+'СЕТ СН'!$I$6-'СЕТ СН'!$I$22</f>
        <v>1279.18643456</v>
      </c>
      <c r="M144" s="36">
        <f>SUMIFS(СВЦЭМ!$C$39:$C$782,СВЦЭМ!$A$39:$A$782,$A144,СВЦЭМ!$B$39:$B$782,M$119)+'СЕТ СН'!$I$12+СВЦЭМ!$D$10+'СЕТ СН'!$I$6-'СЕТ СН'!$I$22</f>
        <v>1291.9146059899999</v>
      </c>
      <c r="N144" s="36">
        <f>SUMIFS(СВЦЭМ!$C$39:$C$782,СВЦЭМ!$A$39:$A$782,$A144,СВЦЭМ!$B$39:$B$782,N$119)+'СЕТ СН'!$I$12+СВЦЭМ!$D$10+'СЕТ СН'!$I$6-'СЕТ СН'!$I$22</f>
        <v>1347.2796850300001</v>
      </c>
      <c r="O144" s="36">
        <f>SUMIFS(СВЦЭМ!$C$39:$C$782,СВЦЭМ!$A$39:$A$782,$A144,СВЦЭМ!$B$39:$B$782,O$119)+'СЕТ СН'!$I$12+СВЦЭМ!$D$10+'СЕТ СН'!$I$6-'СЕТ СН'!$I$22</f>
        <v>1384.5419178899999</v>
      </c>
      <c r="P144" s="36">
        <f>SUMIFS(СВЦЭМ!$C$39:$C$782,СВЦЭМ!$A$39:$A$782,$A144,СВЦЭМ!$B$39:$B$782,P$119)+'СЕТ СН'!$I$12+СВЦЭМ!$D$10+'СЕТ СН'!$I$6-'СЕТ СН'!$I$22</f>
        <v>1383.0008855999999</v>
      </c>
      <c r="Q144" s="36">
        <f>SUMIFS(СВЦЭМ!$C$39:$C$782,СВЦЭМ!$A$39:$A$782,$A144,СВЦЭМ!$B$39:$B$782,Q$119)+'СЕТ СН'!$I$12+СВЦЭМ!$D$10+'СЕТ СН'!$I$6-'СЕТ СН'!$I$22</f>
        <v>1391.4602243499999</v>
      </c>
      <c r="R144" s="36">
        <f>SUMIFS(СВЦЭМ!$C$39:$C$782,СВЦЭМ!$A$39:$A$782,$A144,СВЦЭМ!$B$39:$B$782,R$119)+'СЕТ СН'!$I$12+СВЦЭМ!$D$10+'СЕТ СН'!$I$6-'СЕТ СН'!$I$22</f>
        <v>1350.2995038199999</v>
      </c>
      <c r="S144" s="36">
        <f>SUMIFS(СВЦЭМ!$C$39:$C$782,СВЦЭМ!$A$39:$A$782,$A144,СВЦЭМ!$B$39:$B$782,S$119)+'СЕТ СН'!$I$12+СВЦЭМ!$D$10+'СЕТ СН'!$I$6-'СЕТ СН'!$I$22</f>
        <v>1324.6961672100001</v>
      </c>
      <c r="T144" s="36">
        <f>SUMIFS(СВЦЭМ!$C$39:$C$782,СВЦЭМ!$A$39:$A$782,$A144,СВЦЭМ!$B$39:$B$782,T$119)+'СЕТ СН'!$I$12+СВЦЭМ!$D$10+'СЕТ СН'!$I$6-'СЕТ СН'!$I$22</f>
        <v>1294.2305233299999</v>
      </c>
      <c r="U144" s="36">
        <f>SUMIFS(СВЦЭМ!$C$39:$C$782,СВЦЭМ!$A$39:$A$782,$A144,СВЦЭМ!$B$39:$B$782,U$119)+'СЕТ СН'!$I$12+СВЦЭМ!$D$10+'СЕТ СН'!$I$6-'СЕТ СН'!$I$22</f>
        <v>1291.7444441799998</v>
      </c>
      <c r="V144" s="36">
        <f>SUMIFS(СВЦЭМ!$C$39:$C$782,СВЦЭМ!$A$39:$A$782,$A144,СВЦЭМ!$B$39:$B$782,V$119)+'СЕТ СН'!$I$12+СВЦЭМ!$D$10+'СЕТ СН'!$I$6-'СЕТ СН'!$I$22</f>
        <v>1293.09753409</v>
      </c>
      <c r="W144" s="36">
        <f>SUMIFS(СВЦЭМ!$C$39:$C$782,СВЦЭМ!$A$39:$A$782,$A144,СВЦЭМ!$B$39:$B$782,W$119)+'СЕТ СН'!$I$12+СВЦЭМ!$D$10+'СЕТ СН'!$I$6-'СЕТ СН'!$I$22</f>
        <v>1338.15949017</v>
      </c>
      <c r="X144" s="36">
        <f>SUMIFS(СВЦЭМ!$C$39:$C$782,СВЦЭМ!$A$39:$A$782,$A144,СВЦЭМ!$B$39:$B$782,X$119)+'СЕТ СН'!$I$12+СВЦЭМ!$D$10+'СЕТ СН'!$I$6-'СЕТ СН'!$I$22</f>
        <v>1301.46026837</v>
      </c>
      <c r="Y144" s="36">
        <f>SUMIFS(СВЦЭМ!$C$39:$C$782,СВЦЭМ!$A$39:$A$782,$A144,СВЦЭМ!$B$39:$B$782,Y$119)+'СЕТ СН'!$I$12+СВЦЭМ!$D$10+'СЕТ СН'!$I$6-'СЕТ СН'!$I$22</f>
        <v>1319.83660762</v>
      </c>
    </row>
    <row r="145" spans="1:26" ht="15.75" x14ac:dyDescent="0.2">
      <c r="A145" s="35">
        <f t="shared" si="3"/>
        <v>44403</v>
      </c>
      <c r="B145" s="36">
        <f>SUMIFS(СВЦЭМ!$C$39:$C$782,СВЦЭМ!$A$39:$A$782,$A145,СВЦЭМ!$B$39:$B$782,B$119)+'СЕТ СН'!$I$12+СВЦЭМ!$D$10+'СЕТ СН'!$I$6-'СЕТ СН'!$I$22</f>
        <v>1339.0592548999998</v>
      </c>
      <c r="C145" s="36">
        <f>SUMIFS(СВЦЭМ!$C$39:$C$782,СВЦЭМ!$A$39:$A$782,$A145,СВЦЭМ!$B$39:$B$782,C$119)+'СЕТ СН'!$I$12+СВЦЭМ!$D$10+'СЕТ СН'!$I$6-'СЕТ СН'!$I$22</f>
        <v>1402.8720966199999</v>
      </c>
      <c r="D145" s="36">
        <f>SUMIFS(СВЦЭМ!$C$39:$C$782,СВЦЭМ!$A$39:$A$782,$A145,СВЦЭМ!$B$39:$B$782,D$119)+'СЕТ СН'!$I$12+СВЦЭМ!$D$10+'СЕТ СН'!$I$6-'СЕТ СН'!$I$22</f>
        <v>1437.3486803599999</v>
      </c>
      <c r="E145" s="36">
        <f>SUMIFS(СВЦЭМ!$C$39:$C$782,СВЦЭМ!$A$39:$A$782,$A145,СВЦЭМ!$B$39:$B$782,E$119)+'СЕТ СН'!$I$12+СВЦЭМ!$D$10+'СЕТ СН'!$I$6-'СЕТ СН'!$I$22</f>
        <v>1440.4269534800001</v>
      </c>
      <c r="F145" s="36">
        <f>SUMIFS(СВЦЭМ!$C$39:$C$782,СВЦЭМ!$A$39:$A$782,$A145,СВЦЭМ!$B$39:$B$782,F$119)+'СЕТ СН'!$I$12+СВЦЭМ!$D$10+'СЕТ СН'!$I$6-'СЕТ СН'!$I$22</f>
        <v>1444.9087042000001</v>
      </c>
      <c r="G145" s="36">
        <f>SUMIFS(СВЦЭМ!$C$39:$C$782,СВЦЭМ!$A$39:$A$782,$A145,СВЦЭМ!$B$39:$B$782,G$119)+'СЕТ СН'!$I$12+СВЦЭМ!$D$10+'СЕТ СН'!$I$6-'СЕТ СН'!$I$22</f>
        <v>1432.7126567099999</v>
      </c>
      <c r="H145" s="36">
        <f>SUMIFS(СВЦЭМ!$C$39:$C$782,СВЦЭМ!$A$39:$A$782,$A145,СВЦЭМ!$B$39:$B$782,H$119)+'СЕТ СН'!$I$12+СВЦЭМ!$D$10+'СЕТ СН'!$I$6-'СЕТ СН'!$I$22</f>
        <v>1420.7618740399998</v>
      </c>
      <c r="I145" s="36">
        <f>SUMIFS(СВЦЭМ!$C$39:$C$782,СВЦЭМ!$A$39:$A$782,$A145,СВЦЭМ!$B$39:$B$782,I$119)+'СЕТ СН'!$I$12+СВЦЭМ!$D$10+'СЕТ СН'!$I$6-'СЕТ СН'!$I$22</f>
        <v>1359.67590806</v>
      </c>
      <c r="J145" s="36">
        <f>SUMIFS(СВЦЭМ!$C$39:$C$782,СВЦЭМ!$A$39:$A$782,$A145,СВЦЭМ!$B$39:$B$782,J$119)+'СЕТ СН'!$I$12+СВЦЭМ!$D$10+'СЕТ СН'!$I$6-'СЕТ СН'!$I$22</f>
        <v>1313.07169555</v>
      </c>
      <c r="K145" s="36">
        <f>SUMIFS(СВЦЭМ!$C$39:$C$782,СВЦЭМ!$A$39:$A$782,$A145,СВЦЭМ!$B$39:$B$782,K$119)+'СЕТ СН'!$I$12+СВЦЭМ!$D$10+'СЕТ СН'!$I$6-'СЕТ СН'!$I$22</f>
        <v>1364.4916186999999</v>
      </c>
      <c r="L145" s="36">
        <f>SUMIFS(СВЦЭМ!$C$39:$C$782,СВЦЭМ!$A$39:$A$782,$A145,СВЦЭМ!$B$39:$B$782,L$119)+'СЕТ СН'!$I$12+СВЦЭМ!$D$10+'СЕТ СН'!$I$6-'СЕТ СН'!$I$22</f>
        <v>1395.9830714300001</v>
      </c>
      <c r="M145" s="36">
        <f>SUMIFS(СВЦЭМ!$C$39:$C$782,СВЦЭМ!$A$39:$A$782,$A145,СВЦЭМ!$B$39:$B$782,M$119)+'СЕТ СН'!$I$12+СВЦЭМ!$D$10+'СЕТ СН'!$I$6-'СЕТ СН'!$I$22</f>
        <v>1366.87982711</v>
      </c>
      <c r="N145" s="36">
        <f>SUMIFS(СВЦЭМ!$C$39:$C$782,СВЦЭМ!$A$39:$A$782,$A145,СВЦЭМ!$B$39:$B$782,N$119)+'СЕТ СН'!$I$12+СВЦЭМ!$D$10+'СЕТ СН'!$I$6-'СЕТ СН'!$I$22</f>
        <v>1415.26122278</v>
      </c>
      <c r="O145" s="36">
        <f>SUMIFS(СВЦЭМ!$C$39:$C$782,СВЦЭМ!$A$39:$A$782,$A145,СВЦЭМ!$B$39:$B$782,O$119)+'СЕТ СН'!$I$12+СВЦЭМ!$D$10+'СЕТ СН'!$I$6-'СЕТ СН'!$I$22</f>
        <v>1399.28737639</v>
      </c>
      <c r="P145" s="36">
        <f>SUMIFS(СВЦЭМ!$C$39:$C$782,СВЦЭМ!$A$39:$A$782,$A145,СВЦЭМ!$B$39:$B$782,P$119)+'СЕТ СН'!$I$12+СВЦЭМ!$D$10+'СЕТ СН'!$I$6-'СЕТ СН'!$I$22</f>
        <v>1404.3253487899999</v>
      </c>
      <c r="Q145" s="36">
        <f>SUMIFS(СВЦЭМ!$C$39:$C$782,СВЦЭМ!$A$39:$A$782,$A145,СВЦЭМ!$B$39:$B$782,Q$119)+'СЕТ СН'!$I$12+СВЦЭМ!$D$10+'СЕТ СН'!$I$6-'СЕТ СН'!$I$22</f>
        <v>1400.0660843199998</v>
      </c>
      <c r="R145" s="36">
        <f>SUMIFS(СВЦЭМ!$C$39:$C$782,СВЦЭМ!$A$39:$A$782,$A145,СВЦЭМ!$B$39:$B$782,R$119)+'СЕТ СН'!$I$12+СВЦЭМ!$D$10+'СЕТ СН'!$I$6-'СЕТ СН'!$I$22</f>
        <v>1412.8615965899999</v>
      </c>
      <c r="S145" s="36">
        <f>SUMIFS(СВЦЭМ!$C$39:$C$782,СВЦЭМ!$A$39:$A$782,$A145,СВЦЭМ!$B$39:$B$782,S$119)+'СЕТ СН'!$I$12+СВЦЭМ!$D$10+'СЕТ СН'!$I$6-'СЕТ СН'!$I$22</f>
        <v>1334.4314354200001</v>
      </c>
      <c r="T145" s="36">
        <f>SUMIFS(СВЦЭМ!$C$39:$C$782,СВЦЭМ!$A$39:$A$782,$A145,СВЦЭМ!$B$39:$B$782,T$119)+'СЕТ СН'!$I$12+СВЦЭМ!$D$10+'СЕТ СН'!$I$6-'СЕТ СН'!$I$22</f>
        <v>1312.9637292899999</v>
      </c>
      <c r="U145" s="36">
        <f>SUMIFS(СВЦЭМ!$C$39:$C$782,СВЦЭМ!$A$39:$A$782,$A145,СВЦЭМ!$B$39:$B$782,U$119)+'СЕТ СН'!$I$12+СВЦЭМ!$D$10+'СЕТ СН'!$I$6-'СЕТ СН'!$I$22</f>
        <v>1318.8643999000001</v>
      </c>
      <c r="V145" s="36">
        <f>SUMIFS(СВЦЭМ!$C$39:$C$782,СВЦЭМ!$A$39:$A$782,$A145,СВЦЭМ!$B$39:$B$782,V$119)+'СЕТ СН'!$I$12+СВЦЭМ!$D$10+'СЕТ СН'!$I$6-'СЕТ СН'!$I$22</f>
        <v>1307.70240515</v>
      </c>
      <c r="W145" s="36">
        <f>SUMIFS(СВЦЭМ!$C$39:$C$782,СВЦЭМ!$A$39:$A$782,$A145,СВЦЭМ!$B$39:$B$782,W$119)+'СЕТ СН'!$I$12+СВЦЭМ!$D$10+'СЕТ СН'!$I$6-'СЕТ СН'!$I$22</f>
        <v>1357.9938387699999</v>
      </c>
      <c r="X145" s="36">
        <f>SUMIFS(СВЦЭМ!$C$39:$C$782,СВЦЭМ!$A$39:$A$782,$A145,СВЦЭМ!$B$39:$B$782,X$119)+'СЕТ СН'!$I$12+СВЦЭМ!$D$10+'СЕТ СН'!$I$6-'СЕТ СН'!$I$22</f>
        <v>1323.72872964</v>
      </c>
      <c r="Y145" s="36">
        <f>SUMIFS(СВЦЭМ!$C$39:$C$782,СВЦЭМ!$A$39:$A$782,$A145,СВЦЭМ!$B$39:$B$782,Y$119)+'СЕТ СН'!$I$12+СВЦЭМ!$D$10+'СЕТ СН'!$I$6-'СЕТ СН'!$I$22</f>
        <v>1271.34933232</v>
      </c>
    </row>
    <row r="146" spans="1:26" ht="15.75" x14ac:dyDescent="0.2">
      <c r="A146" s="35">
        <f t="shared" si="3"/>
        <v>44404</v>
      </c>
      <c r="B146" s="36">
        <f>SUMIFS(СВЦЭМ!$C$39:$C$782,СВЦЭМ!$A$39:$A$782,$A146,СВЦЭМ!$B$39:$B$782,B$119)+'СЕТ СН'!$I$12+СВЦЭМ!$D$10+'СЕТ СН'!$I$6-'СЕТ СН'!$I$22</f>
        <v>1461.5610924099999</v>
      </c>
      <c r="C146" s="36">
        <f>SUMIFS(СВЦЭМ!$C$39:$C$782,СВЦЭМ!$A$39:$A$782,$A146,СВЦЭМ!$B$39:$B$782,C$119)+'СЕТ СН'!$I$12+СВЦЭМ!$D$10+'СЕТ СН'!$I$6-'СЕТ СН'!$I$22</f>
        <v>1511.7759551499998</v>
      </c>
      <c r="D146" s="36">
        <f>SUMIFS(СВЦЭМ!$C$39:$C$782,СВЦЭМ!$A$39:$A$782,$A146,СВЦЭМ!$B$39:$B$782,D$119)+'СЕТ СН'!$I$12+СВЦЭМ!$D$10+'СЕТ СН'!$I$6-'СЕТ СН'!$I$22</f>
        <v>1547.9469470099998</v>
      </c>
      <c r="E146" s="36">
        <f>SUMIFS(СВЦЭМ!$C$39:$C$782,СВЦЭМ!$A$39:$A$782,$A146,СВЦЭМ!$B$39:$B$782,E$119)+'СЕТ СН'!$I$12+СВЦЭМ!$D$10+'СЕТ СН'!$I$6-'СЕТ СН'!$I$22</f>
        <v>1553.7946460200001</v>
      </c>
      <c r="F146" s="36">
        <f>SUMIFS(СВЦЭМ!$C$39:$C$782,СВЦЭМ!$A$39:$A$782,$A146,СВЦЭМ!$B$39:$B$782,F$119)+'СЕТ СН'!$I$12+СВЦЭМ!$D$10+'СЕТ СН'!$I$6-'СЕТ СН'!$I$22</f>
        <v>1563.4848564699998</v>
      </c>
      <c r="G146" s="36">
        <f>SUMIFS(СВЦЭМ!$C$39:$C$782,СВЦЭМ!$A$39:$A$782,$A146,СВЦЭМ!$B$39:$B$782,G$119)+'СЕТ СН'!$I$12+СВЦЭМ!$D$10+'СЕТ СН'!$I$6-'СЕТ СН'!$I$22</f>
        <v>1542.9671531099998</v>
      </c>
      <c r="H146" s="36">
        <f>SUMIFS(СВЦЭМ!$C$39:$C$782,СВЦЭМ!$A$39:$A$782,$A146,СВЦЭМ!$B$39:$B$782,H$119)+'СЕТ СН'!$I$12+СВЦЭМ!$D$10+'СЕТ СН'!$I$6-'СЕТ СН'!$I$22</f>
        <v>1518.25989022</v>
      </c>
      <c r="I146" s="36">
        <f>SUMIFS(СВЦЭМ!$C$39:$C$782,СВЦЭМ!$A$39:$A$782,$A146,СВЦЭМ!$B$39:$B$782,I$119)+'СЕТ СН'!$I$12+СВЦЭМ!$D$10+'СЕТ СН'!$I$6-'СЕТ СН'!$I$22</f>
        <v>1464.5314740700001</v>
      </c>
      <c r="J146" s="36">
        <f>SUMIFS(СВЦЭМ!$C$39:$C$782,СВЦЭМ!$A$39:$A$782,$A146,СВЦЭМ!$B$39:$B$782,J$119)+'СЕТ СН'!$I$12+СВЦЭМ!$D$10+'СЕТ СН'!$I$6-'СЕТ СН'!$I$22</f>
        <v>1414.9464113499998</v>
      </c>
      <c r="K146" s="36">
        <f>SUMIFS(СВЦЭМ!$C$39:$C$782,СВЦЭМ!$A$39:$A$782,$A146,СВЦЭМ!$B$39:$B$782,K$119)+'СЕТ СН'!$I$12+СВЦЭМ!$D$10+'СЕТ СН'!$I$6-'СЕТ СН'!$I$22</f>
        <v>1355.5211813000001</v>
      </c>
      <c r="L146" s="36">
        <f>SUMIFS(СВЦЭМ!$C$39:$C$782,СВЦЭМ!$A$39:$A$782,$A146,СВЦЭМ!$B$39:$B$782,L$119)+'СЕТ СН'!$I$12+СВЦЭМ!$D$10+'СЕТ СН'!$I$6-'СЕТ СН'!$I$22</f>
        <v>1360.35989937</v>
      </c>
      <c r="M146" s="36">
        <f>SUMIFS(СВЦЭМ!$C$39:$C$782,СВЦЭМ!$A$39:$A$782,$A146,СВЦЭМ!$B$39:$B$782,M$119)+'СЕТ СН'!$I$12+СВЦЭМ!$D$10+'СЕТ СН'!$I$6-'СЕТ СН'!$I$22</f>
        <v>1412.8649249299999</v>
      </c>
      <c r="N146" s="36">
        <f>SUMIFS(СВЦЭМ!$C$39:$C$782,СВЦЭМ!$A$39:$A$782,$A146,СВЦЭМ!$B$39:$B$782,N$119)+'СЕТ СН'!$I$12+СВЦЭМ!$D$10+'СЕТ СН'!$I$6-'СЕТ СН'!$I$22</f>
        <v>1451.62436005</v>
      </c>
      <c r="O146" s="36">
        <f>SUMIFS(СВЦЭМ!$C$39:$C$782,СВЦЭМ!$A$39:$A$782,$A146,СВЦЭМ!$B$39:$B$782,O$119)+'СЕТ СН'!$I$12+СВЦЭМ!$D$10+'СЕТ СН'!$I$6-'СЕТ СН'!$I$22</f>
        <v>1436.7634582000001</v>
      </c>
      <c r="P146" s="36">
        <f>SUMIFS(СВЦЭМ!$C$39:$C$782,СВЦЭМ!$A$39:$A$782,$A146,СВЦЭМ!$B$39:$B$782,P$119)+'СЕТ СН'!$I$12+СВЦЭМ!$D$10+'СЕТ СН'!$I$6-'СЕТ СН'!$I$22</f>
        <v>1438.6693460699998</v>
      </c>
      <c r="Q146" s="36">
        <f>SUMIFS(СВЦЭМ!$C$39:$C$782,СВЦЭМ!$A$39:$A$782,$A146,СВЦЭМ!$B$39:$B$782,Q$119)+'СЕТ СН'!$I$12+СВЦЭМ!$D$10+'СЕТ СН'!$I$6-'СЕТ СН'!$I$22</f>
        <v>1437.31857683</v>
      </c>
      <c r="R146" s="36">
        <f>SUMIFS(СВЦЭМ!$C$39:$C$782,СВЦЭМ!$A$39:$A$782,$A146,СВЦЭМ!$B$39:$B$782,R$119)+'СЕТ СН'!$I$12+СВЦЭМ!$D$10+'СЕТ СН'!$I$6-'СЕТ СН'!$I$22</f>
        <v>1435.78179933</v>
      </c>
      <c r="S146" s="36">
        <f>SUMIFS(СВЦЭМ!$C$39:$C$782,СВЦЭМ!$A$39:$A$782,$A146,СВЦЭМ!$B$39:$B$782,S$119)+'СЕТ СН'!$I$12+СВЦЭМ!$D$10+'СЕТ СН'!$I$6-'СЕТ СН'!$I$22</f>
        <v>1431.2192864499998</v>
      </c>
      <c r="T146" s="36">
        <f>SUMIFS(СВЦЭМ!$C$39:$C$782,СВЦЭМ!$A$39:$A$782,$A146,СВЦЭМ!$B$39:$B$782,T$119)+'СЕТ СН'!$I$12+СВЦЭМ!$D$10+'СЕТ СН'!$I$6-'СЕТ СН'!$I$22</f>
        <v>1410.68059449</v>
      </c>
      <c r="U146" s="36">
        <f>SUMIFS(СВЦЭМ!$C$39:$C$782,СВЦЭМ!$A$39:$A$782,$A146,СВЦЭМ!$B$39:$B$782,U$119)+'СЕТ СН'!$I$12+СВЦЭМ!$D$10+'СЕТ СН'!$I$6-'СЕТ СН'!$I$22</f>
        <v>1397.3750429900001</v>
      </c>
      <c r="V146" s="36">
        <f>SUMIFS(СВЦЭМ!$C$39:$C$782,СВЦЭМ!$A$39:$A$782,$A146,СВЦЭМ!$B$39:$B$782,V$119)+'СЕТ СН'!$I$12+СВЦЭМ!$D$10+'СЕТ СН'!$I$6-'СЕТ СН'!$I$22</f>
        <v>1348.92267191</v>
      </c>
      <c r="W146" s="36">
        <f>SUMIFS(СВЦЭМ!$C$39:$C$782,СВЦЭМ!$A$39:$A$782,$A146,СВЦЭМ!$B$39:$B$782,W$119)+'СЕТ СН'!$I$12+СВЦЭМ!$D$10+'СЕТ СН'!$I$6-'СЕТ СН'!$I$22</f>
        <v>1360.6089458699998</v>
      </c>
      <c r="X146" s="36">
        <f>SUMIFS(СВЦЭМ!$C$39:$C$782,СВЦЭМ!$A$39:$A$782,$A146,СВЦЭМ!$B$39:$B$782,X$119)+'СЕТ СН'!$I$12+СВЦЭМ!$D$10+'СЕТ СН'!$I$6-'СЕТ СН'!$I$22</f>
        <v>1374.6000028499998</v>
      </c>
      <c r="Y146" s="36">
        <f>SUMIFS(СВЦЭМ!$C$39:$C$782,СВЦЭМ!$A$39:$A$782,$A146,СВЦЭМ!$B$39:$B$782,Y$119)+'СЕТ СН'!$I$12+СВЦЭМ!$D$10+'СЕТ СН'!$I$6-'СЕТ СН'!$I$22</f>
        <v>1431.6693525999999</v>
      </c>
    </row>
    <row r="147" spans="1:26" ht="15.75" x14ac:dyDescent="0.2">
      <c r="A147" s="35">
        <f t="shared" si="3"/>
        <v>44405</v>
      </c>
      <c r="B147" s="36">
        <f>SUMIFS(СВЦЭМ!$C$39:$C$782,СВЦЭМ!$A$39:$A$782,$A147,СВЦЭМ!$B$39:$B$782,B$119)+'СЕТ СН'!$I$12+СВЦЭМ!$D$10+'СЕТ СН'!$I$6-'СЕТ СН'!$I$22</f>
        <v>1486.6803865299999</v>
      </c>
      <c r="C147" s="36">
        <f>SUMIFS(СВЦЭМ!$C$39:$C$782,СВЦЭМ!$A$39:$A$782,$A147,СВЦЭМ!$B$39:$B$782,C$119)+'СЕТ СН'!$I$12+СВЦЭМ!$D$10+'СЕТ СН'!$I$6-'СЕТ СН'!$I$22</f>
        <v>1472.1678244</v>
      </c>
      <c r="D147" s="36">
        <f>SUMIFS(СВЦЭМ!$C$39:$C$782,СВЦЭМ!$A$39:$A$782,$A147,СВЦЭМ!$B$39:$B$782,D$119)+'СЕТ СН'!$I$12+СВЦЭМ!$D$10+'СЕТ СН'!$I$6-'СЕТ СН'!$I$22</f>
        <v>1518.99235413</v>
      </c>
      <c r="E147" s="36">
        <f>SUMIFS(СВЦЭМ!$C$39:$C$782,СВЦЭМ!$A$39:$A$782,$A147,СВЦЭМ!$B$39:$B$782,E$119)+'СЕТ СН'!$I$12+СВЦЭМ!$D$10+'СЕТ СН'!$I$6-'СЕТ СН'!$I$22</f>
        <v>1529.99320386</v>
      </c>
      <c r="F147" s="36">
        <f>SUMIFS(СВЦЭМ!$C$39:$C$782,СВЦЭМ!$A$39:$A$782,$A147,СВЦЭМ!$B$39:$B$782,F$119)+'СЕТ СН'!$I$12+СВЦЭМ!$D$10+'СЕТ СН'!$I$6-'СЕТ СН'!$I$22</f>
        <v>1524.8838231599998</v>
      </c>
      <c r="G147" s="36">
        <f>SUMIFS(СВЦЭМ!$C$39:$C$782,СВЦЭМ!$A$39:$A$782,$A147,СВЦЭМ!$B$39:$B$782,G$119)+'СЕТ СН'!$I$12+СВЦЭМ!$D$10+'СЕТ СН'!$I$6-'СЕТ СН'!$I$22</f>
        <v>1507.35770271</v>
      </c>
      <c r="H147" s="36">
        <f>SUMIFS(СВЦЭМ!$C$39:$C$782,СВЦЭМ!$A$39:$A$782,$A147,СВЦЭМ!$B$39:$B$782,H$119)+'СЕТ СН'!$I$12+СВЦЭМ!$D$10+'СЕТ СН'!$I$6-'СЕТ СН'!$I$22</f>
        <v>1495.8875532299999</v>
      </c>
      <c r="I147" s="36">
        <f>SUMIFS(СВЦЭМ!$C$39:$C$782,СВЦЭМ!$A$39:$A$782,$A147,СВЦЭМ!$B$39:$B$782,I$119)+'СЕТ СН'!$I$12+СВЦЭМ!$D$10+'СЕТ СН'!$I$6-'СЕТ СН'!$I$22</f>
        <v>1463.34344513</v>
      </c>
      <c r="J147" s="36">
        <f>SUMIFS(СВЦЭМ!$C$39:$C$782,СВЦЭМ!$A$39:$A$782,$A147,СВЦЭМ!$B$39:$B$782,J$119)+'СЕТ СН'!$I$12+СВЦЭМ!$D$10+'СЕТ СН'!$I$6-'СЕТ СН'!$I$22</f>
        <v>1415.0470538499999</v>
      </c>
      <c r="K147" s="36">
        <f>SUMIFS(СВЦЭМ!$C$39:$C$782,СВЦЭМ!$A$39:$A$782,$A147,СВЦЭМ!$B$39:$B$782,K$119)+'СЕТ СН'!$I$12+СВЦЭМ!$D$10+'СЕТ СН'!$I$6-'СЕТ СН'!$I$22</f>
        <v>1431.4485187199998</v>
      </c>
      <c r="L147" s="36">
        <f>SUMIFS(СВЦЭМ!$C$39:$C$782,СВЦЭМ!$A$39:$A$782,$A147,СВЦЭМ!$B$39:$B$782,L$119)+'СЕТ СН'!$I$12+СВЦЭМ!$D$10+'СЕТ СН'!$I$6-'СЕТ СН'!$I$22</f>
        <v>1404.90246809</v>
      </c>
      <c r="M147" s="36">
        <f>SUMIFS(СВЦЭМ!$C$39:$C$782,СВЦЭМ!$A$39:$A$782,$A147,СВЦЭМ!$B$39:$B$782,M$119)+'СЕТ СН'!$I$12+СВЦЭМ!$D$10+'СЕТ СН'!$I$6-'СЕТ СН'!$I$22</f>
        <v>1406.2730142599999</v>
      </c>
      <c r="N147" s="36">
        <f>SUMIFS(СВЦЭМ!$C$39:$C$782,СВЦЭМ!$A$39:$A$782,$A147,СВЦЭМ!$B$39:$B$782,N$119)+'СЕТ СН'!$I$12+СВЦЭМ!$D$10+'СЕТ СН'!$I$6-'СЕТ СН'!$I$22</f>
        <v>1410.3958260499999</v>
      </c>
      <c r="O147" s="36">
        <f>SUMIFS(СВЦЭМ!$C$39:$C$782,СВЦЭМ!$A$39:$A$782,$A147,СВЦЭМ!$B$39:$B$782,O$119)+'СЕТ СН'!$I$12+СВЦЭМ!$D$10+'СЕТ СН'!$I$6-'СЕТ СН'!$I$22</f>
        <v>1415.03291623</v>
      </c>
      <c r="P147" s="36">
        <f>SUMIFS(СВЦЭМ!$C$39:$C$782,СВЦЭМ!$A$39:$A$782,$A147,СВЦЭМ!$B$39:$B$782,P$119)+'СЕТ СН'!$I$12+СВЦЭМ!$D$10+'СЕТ СН'!$I$6-'СЕТ СН'!$I$22</f>
        <v>1461.2273012999999</v>
      </c>
      <c r="Q147" s="36">
        <f>SUMIFS(СВЦЭМ!$C$39:$C$782,СВЦЭМ!$A$39:$A$782,$A147,СВЦЭМ!$B$39:$B$782,Q$119)+'СЕТ СН'!$I$12+СВЦЭМ!$D$10+'СЕТ СН'!$I$6-'СЕТ СН'!$I$22</f>
        <v>1455.12453959</v>
      </c>
      <c r="R147" s="36">
        <f>SUMIFS(СВЦЭМ!$C$39:$C$782,СВЦЭМ!$A$39:$A$782,$A147,СВЦЭМ!$B$39:$B$782,R$119)+'СЕТ СН'!$I$12+СВЦЭМ!$D$10+'СЕТ СН'!$I$6-'СЕТ СН'!$I$22</f>
        <v>1453.21816967</v>
      </c>
      <c r="S147" s="36">
        <f>SUMIFS(СВЦЭМ!$C$39:$C$782,СВЦЭМ!$A$39:$A$782,$A147,СВЦЭМ!$B$39:$B$782,S$119)+'СЕТ СН'!$I$12+СВЦЭМ!$D$10+'СЕТ СН'!$I$6-'СЕТ СН'!$I$22</f>
        <v>1447.9161258199999</v>
      </c>
      <c r="T147" s="36">
        <f>SUMIFS(СВЦЭМ!$C$39:$C$782,СВЦЭМ!$A$39:$A$782,$A147,СВЦЭМ!$B$39:$B$782,T$119)+'СЕТ СН'!$I$12+СВЦЭМ!$D$10+'СЕТ СН'!$I$6-'СЕТ СН'!$I$22</f>
        <v>1447.0004388799998</v>
      </c>
      <c r="U147" s="36">
        <f>SUMIFS(СВЦЭМ!$C$39:$C$782,СВЦЭМ!$A$39:$A$782,$A147,СВЦЭМ!$B$39:$B$782,U$119)+'СЕТ СН'!$I$12+СВЦЭМ!$D$10+'СЕТ СН'!$I$6-'СЕТ СН'!$I$22</f>
        <v>1447.7775435999999</v>
      </c>
      <c r="V147" s="36">
        <f>SUMIFS(СВЦЭМ!$C$39:$C$782,СВЦЭМ!$A$39:$A$782,$A147,СВЦЭМ!$B$39:$B$782,V$119)+'СЕТ СН'!$I$12+СВЦЭМ!$D$10+'СЕТ СН'!$I$6-'СЕТ СН'!$I$22</f>
        <v>1438.36737561</v>
      </c>
      <c r="W147" s="36">
        <f>SUMIFS(СВЦЭМ!$C$39:$C$782,СВЦЭМ!$A$39:$A$782,$A147,СВЦЭМ!$B$39:$B$782,W$119)+'СЕТ СН'!$I$12+СВЦЭМ!$D$10+'СЕТ СН'!$I$6-'СЕТ СН'!$I$22</f>
        <v>1457.226762</v>
      </c>
      <c r="X147" s="36">
        <f>SUMIFS(СВЦЭМ!$C$39:$C$782,СВЦЭМ!$A$39:$A$782,$A147,СВЦЭМ!$B$39:$B$782,X$119)+'СЕТ СН'!$I$12+СВЦЭМ!$D$10+'СЕТ СН'!$I$6-'СЕТ СН'!$I$22</f>
        <v>1425.2614246099999</v>
      </c>
      <c r="Y147" s="36">
        <f>SUMIFS(СВЦЭМ!$C$39:$C$782,СВЦЭМ!$A$39:$A$782,$A147,СВЦЭМ!$B$39:$B$782,Y$119)+'СЕТ СН'!$I$12+СВЦЭМ!$D$10+'СЕТ СН'!$I$6-'СЕТ СН'!$I$22</f>
        <v>1412.48200213</v>
      </c>
    </row>
    <row r="148" spans="1:26" ht="15.75" x14ac:dyDescent="0.2">
      <c r="A148" s="35">
        <f t="shared" si="3"/>
        <v>44406</v>
      </c>
      <c r="B148" s="36">
        <f>SUMIFS(СВЦЭМ!$C$39:$C$782,СВЦЭМ!$A$39:$A$782,$A148,СВЦЭМ!$B$39:$B$782,B$119)+'СЕТ СН'!$I$12+СВЦЭМ!$D$10+'СЕТ СН'!$I$6-'СЕТ СН'!$I$22</f>
        <v>1458.17646788</v>
      </c>
      <c r="C148" s="36">
        <f>SUMIFS(СВЦЭМ!$C$39:$C$782,СВЦЭМ!$A$39:$A$782,$A148,СВЦЭМ!$B$39:$B$782,C$119)+'СЕТ СН'!$I$12+СВЦЭМ!$D$10+'СЕТ СН'!$I$6-'СЕТ СН'!$I$22</f>
        <v>1612.1794363299998</v>
      </c>
      <c r="D148" s="36">
        <f>SUMIFS(СВЦЭМ!$C$39:$C$782,СВЦЭМ!$A$39:$A$782,$A148,СВЦЭМ!$B$39:$B$782,D$119)+'СЕТ СН'!$I$12+СВЦЭМ!$D$10+'СЕТ СН'!$I$6-'СЕТ СН'!$I$22</f>
        <v>1579.9725578299999</v>
      </c>
      <c r="E148" s="36">
        <f>SUMIFS(СВЦЭМ!$C$39:$C$782,СВЦЭМ!$A$39:$A$782,$A148,СВЦЭМ!$B$39:$B$782,E$119)+'СЕТ СН'!$I$12+СВЦЭМ!$D$10+'СЕТ СН'!$I$6-'СЕТ СН'!$I$22</f>
        <v>1557.9104262999999</v>
      </c>
      <c r="F148" s="36">
        <f>SUMIFS(СВЦЭМ!$C$39:$C$782,СВЦЭМ!$A$39:$A$782,$A148,СВЦЭМ!$B$39:$B$782,F$119)+'СЕТ СН'!$I$12+СВЦЭМ!$D$10+'СЕТ СН'!$I$6-'СЕТ СН'!$I$22</f>
        <v>1552.02330626</v>
      </c>
      <c r="G148" s="36">
        <f>SUMIFS(СВЦЭМ!$C$39:$C$782,СВЦЭМ!$A$39:$A$782,$A148,СВЦЭМ!$B$39:$B$782,G$119)+'СЕТ СН'!$I$12+СВЦЭМ!$D$10+'СЕТ СН'!$I$6-'СЕТ СН'!$I$22</f>
        <v>1558.5151479799999</v>
      </c>
      <c r="H148" s="36">
        <f>SUMIFS(СВЦЭМ!$C$39:$C$782,СВЦЭМ!$A$39:$A$782,$A148,СВЦЭМ!$B$39:$B$782,H$119)+'СЕТ СН'!$I$12+СВЦЭМ!$D$10+'СЕТ СН'!$I$6-'СЕТ СН'!$I$22</f>
        <v>1602.2079745499998</v>
      </c>
      <c r="I148" s="36">
        <f>SUMIFS(СВЦЭМ!$C$39:$C$782,СВЦЭМ!$A$39:$A$782,$A148,СВЦЭМ!$B$39:$B$782,I$119)+'СЕТ СН'!$I$12+СВЦЭМ!$D$10+'СЕТ СН'!$I$6-'СЕТ СН'!$I$22</f>
        <v>1607.33703507</v>
      </c>
      <c r="J148" s="36">
        <f>SUMIFS(СВЦЭМ!$C$39:$C$782,СВЦЭМ!$A$39:$A$782,$A148,СВЦЭМ!$B$39:$B$782,J$119)+'СЕТ СН'!$I$12+СВЦЭМ!$D$10+'СЕТ СН'!$I$6-'СЕТ СН'!$I$22</f>
        <v>1510.2387749300001</v>
      </c>
      <c r="K148" s="36">
        <f>SUMIFS(СВЦЭМ!$C$39:$C$782,СВЦЭМ!$A$39:$A$782,$A148,СВЦЭМ!$B$39:$B$782,K$119)+'СЕТ СН'!$I$12+СВЦЭМ!$D$10+'СЕТ СН'!$I$6-'СЕТ СН'!$I$22</f>
        <v>1467.4165715399999</v>
      </c>
      <c r="L148" s="36">
        <f>SUMIFS(СВЦЭМ!$C$39:$C$782,СВЦЭМ!$A$39:$A$782,$A148,СВЦЭМ!$B$39:$B$782,L$119)+'СЕТ СН'!$I$12+СВЦЭМ!$D$10+'СЕТ СН'!$I$6-'СЕТ СН'!$I$22</f>
        <v>1475.50321648</v>
      </c>
      <c r="M148" s="36">
        <f>SUMIFS(СВЦЭМ!$C$39:$C$782,СВЦЭМ!$A$39:$A$782,$A148,СВЦЭМ!$B$39:$B$782,M$119)+'СЕТ СН'!$I$12+СВЦЭМ!$D$10+'СЕТ СН'!$I$6-'СЕТ СН'!$I$22</f>
        <v>1482.9047885999998</v>
      </c>
      <c r="N148" s="36">
        <f>SUMIFS(СВЦЭМ!$C$39:$C$782,СВЦЭМ!$A$39:$A$782,$A148,СВЦЭМ!$B$39:$B$782,N$119)+'СЕТ СН'!$I$12+СВЦЭМ!$D$10+'СЕТ СН'!$I$6-'СЕТ СН'!$I$22</f>
        <v>1482.4768081100001</v>
      </c>
      <c r="O148" s="36">
        <f>SUMIFS(СВЦЭМ!$C$39:$C$782,СВЦЭМ!$A$39:$A$782,$A148,СВЦЭМ!$B$39:$B$782,O$119)+'СЕТ СН'!$I$12+СВЦЭМ!$D$10+'СЕТ СН'!$I$6-'СЕТ СН'!$I$22</f>
        <v>1474.3191589099999</v>
      </c>
      <c r="P148" s="36">
        <f>SUMIFS(СВЦЭМ!$C$39:$C$782,СВЦЭМ!$A$39:$A$782,$A148,СВЦЭМ!$B$39:$B$782,P$119)+'СЕТ СН'!$I$12+СВЦЭМ!$D$10+'СЕТ СН'!$I$6-'СЕТ СН'!$I$22</f>
        <v>1488.39853963</v>
      </c>
      <c r="Q148" s="36">
        <f>SUMIFS(СВЦЭМ!$C$39:$C$782,СВЦЭМ!$A$39:$A$782,$A148,СВЦЭМ!$B$39:$B$782,Q$119)+'СЕТ СН'!$I$12+СВЦЭМ!$D$10+'СЕТ СН'!$I$6-'СЕТ СН'!$I$22</f>
        <v>1494.8113656999999</v>
      </c>
      <c r="R148" s="36">
        <f>SUMIFS(СВЦЭМ!$C$39:$C$782,СВЦЭМ!$A$39:$A$782,$A148,СВЦЭМ!$B$39:$B$782,R$119)+'СЕТ СН'!$I$12+СВЦЭМ!$D$10+'СЕТ СН'!$I$6-'СЕТ СН'!$I$22</f>
        <v>1483.39432285</v>
      </c>
      <c r="S148" s="36">
        <f>SUMIFS(СВЦЭМ!$C$39:$C$782,СВЦЭМ!$A$39:$A$782,$A148,СВЦЭМ!$B$39:$B$782,S$119)+'СЕТ СН'!$I$12+СВЦЭМ!$D$10+'СЕТ СН'!$I$6-'СЕТ СН'!$I$22</f>
        <v>1473.1390362299999</v>
      </c>
      <c r="T148" s="36">
        <f>SUMIFS(СВЦЭМ!$C$39:$C$782,СВЦЭМ!$A$39:$A$782,$A148,СВЦЭМ!$B$39:$B$782,T$119)+'СЕТ СН'!$I$12+СВЦЭМ!$D$10+'СЕТ СН'!$I$6-'СЕТ СН'!$I$22</f>
        <v>1446.42523351</v>
      </c>
      <c r="U148" s="36">
        <f>SUMIFS(СВЦЭМ!$C$39:$C$782,СВЦЭМ!$A$39:$A$782,$A148,СВЦЭМ!$B$39:$B$782,U$119)+'СЕТ СН'!$I$12+СВЦЭМ!$D$10+'СЕТ СН'!$I$6-'СЕТ СН'!$I$22</f>
        <v>1432.3088451599999</v>
      </c>
      <c r="V148" s="36">
        <f>SUMIFS(СВЦЭМ!$C$39:$C$782,СВЦЭМ!$A$39:$A$782,$A148,СВЦЭМ!$B$39:$B$782,V$119)+'СЕТ СН'!$I$12+СВЦЭМ!$D$10+'СЕТ СН'!$I$6-'СЕТ СН'!$I$22</f>
        <v>1421.9218213700001</v>
      </c>
      <c r="W148" s="36">
        <f>SUMIFS(СВЦЭМ!$C$39:$C$782,СВЦЭМ!$A$39:$A$782,$A148,СВЦЭМ!$B$39:$B$782,W$119)+'СЕТ СН'!$I$12+СВЦЭМ!$D$10+'СЕТ СН'!$I$6-'СЕТ СН'!$I$22</f>
        <v>1449.0962354399999</v>
      </c>
      <c r="X148" s="36">
        <f>SUMIFS(СВЦЭМ!$C$39:$C$782,СВЦЭМ!$A$39:$A$782,$A148,СВЦЭМ!$B$39:$B$782,X$119)+'СЕТ СН'!$I$12+СВЦЭМ!$D$10+'СЕТ СН'!$I$6-'СЕТ СН'!$I$22</f>
        <v>1455.4851692299999</v>
      </c>
      <c r="Y148" s="36">
        <f>SUMIFS(СВЦЭМ!$C$39:$C$782,СВЦЭМ!$A$39:$A$782,$A148,СВЦЭМ!$B$39:$B$782,Y$119)+'СЕТ СН'!$I$12+СВЦЭМ!$D$10+'СЕТ СН'!$I$6-'СЕТ СН'!$I$22</f>
        <v>1533.2945024199998</v>
      </c>
    </row>
    <row r="149" spans="1:26" ht="15.75" x14ac:dyDescent="0.2">
      <c r="A149" s="35">
        <f t="shared" si="3"/>
        <v>44407</v>
      </c>
      <c r="B149" s="36">
        <f>SUMIFS(СВЦЭМ!$C$39:$C$782,СВЦЭМ!$A$39:$A$782,$A149,СВЦЭМ!$B$39:$B$782,B$119)+'СЕТ СН'!$I$12+СВЦЭМ!$D$10+'СЕТ СН'!$I$6-'СЕТ СН'!$I$22</f>
        <v>1534.25637979</v>
      </c>
      <c r="C149" s="36">
        <f>SUMIFS(СВЦЭМ!$C$39:$C$782,СВЦЭМ!$A$39:$A$782,$A149,СВЦЭМ!$B$39:$B$782,C$119)+'СЕТ СН'!$I$12+СВЦЭМ!$D$10+'СЕТ СН'!$I$6-'СЕТ СН'!$I$22</f>
        <v>1547.06264397</v>
      </c>
      <c r="D149" s="36">
        <f>SUMIFS(СВЦЭМ!$C$39:$C$782,СВЦЭМ!$A$39:$A$782,$A149,СВЦЭМ!$B$39:$B$782,D$119)+'СЕТ СН'!$I$12+СВЦЭМ!$D$10+'СЕТ СН'!$I$6-'СЕТ СН'!$I$22</f>
        <v>1512.48056544</v>
      </c>
      <c r="E149" s="36">
        <f>SUMIFS(СВЦЭМ!$C$39:$C$782,СВЦЭМ!$A$39:$A$782,$A149,СВЦЭМ!$B$39:$B$782,E$119)+'СЕТ СН'!$I$12+СВЦЭМ!$D$10+'СЕТ СН'!$I$6-'СЕТ СН'!$I$22</f>
        <v>1525.8305997</v>
      </c>
      <c r="F149" s="36">
        <f>SUMIFS(СВЦЭМ!$C$39:$C$782,СВЦЭМ!$A$39:$A$782,$A149,СВЦЭМ!$B$39:$B$782,F$119)+'СЕТ СН'!$I$12+СВЦЭМ!$D$10+'СЕТ СН'!$I$6-'СЕТ СН'!$I$22</f>
        <v>1534.6820966</v>
      </c>
      <c r="G149" s="36">
        <f>SUMIFS(СВЦЭМ!$C$39:$C$782,СВЦЭМ!$A$39:$A$782,$A149,СВЦЭМ!$B$39:$B$782,G$119)+'СЕТ СН'!$I$12+СВЦЭМ!$D$10+'СЕТ СН'!$I$6-'СЕТ СН'!$I$22</f>
        <v>1503.80320884</v>
      </c>
      <c r="H149" s="36">
        <f>SUMIFS(СВЦЭМ!$C$39:$C$782,СВЦЭМ!$A$39:$A$782,$A149,СВЦЭМ!$B$39:$B$782,H$119)+'СЕТ СН'!$I$12+СВЦЭМ!$D$10+'СЕТ СН'!$I$6-'СЕТ СН'!$I$22</f>
        <v>1500.13297412</v>
      </c>
      <c r="I149" s="36">
        <f>SUMIFS(СВЦЭМ!$C$39:$C$782,СВЦЭМ!$A$39:$A$782,$A149,СВЦЭМ!$B$39:$B$782,I$119)+'СЕТ СН'!$I$12+СВЦЭМ!$D$10+'СЕТ СН'!$I$6-'СЕТ СН'!$I$22</f>
        <v>1464.6030603300001</v>
      </c>
      <c r="J149" s="36">
        <f>SUMIFS(СВЦЭМ!$C$39:$C$782,СВЦЭМ!$A$39:$A$782,$A149,СВЦЭМ!$B$39:$B$782,J$119)+'СЕТ СН'!$I$12+СВЦЭМ!$D$10+'СЕТ СН'!$I$6-'СЕТ СН'!$I$22</f>
        <v>1429.4746658399999</v>
      </c>
      <c r="K149" s="36">
        <f>SUMIFS(СВЦЭМ!$C$39:$C$782,СВЦЭМ!$A$39:$A$782,$A149,СВЦЭМ!$B$39:$B$782,K$119)+'СЕТ СН'!$I$12+СВЦЭМ!$D$10+'СЕТ СН'!$I$6-'СЕТ СН'!$I$22</f>
        <v>1407.8865688699998</v>
      </c>
      <c r="L149" s="36">
        <f>SUMIFS(СВЦЭМ!$C$39:$C$782,СВЦЭМ!$A$39:$A$782,$A149,СВЦЭМ!$B$39:$B$782,L$119)+'СЕТ СН'!$I$12+СВЦЭМ!$D$10+'СЕТ СН'!$I$6-'СЕТ СН'!$I$22</f>
        <v>1405.1151217299998</v>
      </c>
      <c r="M149" s="36">
        <f>SUMIFS(СВЦЭМ!$C$39:$C$782,СВЦЭМ!$A$39:$A$782,$A149,СВЦЭМ!$B$39:$B$782,M$119)+'СЕТ СН'!$I$12+СВЦЭМ!$D$10+'СЕТ СН'!$I$6-'СЕТ СН'!$I$22</f>
        <v>1404.9022389900001</v>
      </c>
      <c r="N149" s="36">
        <f>SUMIFS(СВЦЭМ!$C$39:$C$782,СВЦЭМ!$A$39:$A$782,$A149,СВЦЭМ!$B$39:$B$782,N$119)+'СЕТ СН'!$I$12+СВЦЭМ!$D$10+'СЕТ СН'!$I$6-'СЕТ СН'!$I$22</f>
        <v>1415.90139666</v>
      </c>
      <c r="O149" s="36">
        <f>SUMIFS(СВЦЭМ!$C$39:$C$782,СВЦЭМ!$A$39:$A$782,$A149,СВЦЭМ!$B$39:$B$782,O$119)+'СЕТ СН'!$I$12+СВЦЭМ!$D$10+'СЕТ СН'!$I$6-'СЕТ СН'!$I$22</f>
        <v>1415.11838438</v>
      </c>
      <c r="P149" s="36">
        <f>SUMIFS(СВЦЭМ!$C$39:$C$782,СВЦЭМ!$A$39:$A$782,$A149,СВЦЭМ!$B$39:$B$782,P$119)+'СЕТ СН'!$I$12+СВЦЭМ!$D$10+'СЕТ СН'!$I$6-'СЕТ СН'!$I$22</f>
        <v>1425.48886984</v>
      </c>
      <c r="Q149" s="36">
        <f>SUMIFS(СВЦЭМ!$C$39:$C$782,СВЦЭМ!$A$39:$A$782,$A149,СВЦЭМ!$B$39:$B$782,Q$119)+'СЕТ СН'!$I$12+СВЦЭМ!$D$10+'СЕТ СН'!$I$6-'СЕТ СН'!$I$22</f>
        <v>1437.04567081</v>
      </c>
      <c r="R149" s="36">
        <f>SUMIFS(СВЦЭМ!$C$39:$C$782,СВЦЭМ!$A$39:$A$782,$A149,СВЦЭМ!$B$39:$B$782,R$119)+'СЕТ СН'!$I$12+СВЦЭМ!$D$10+'СЕТ СН'!$I$6-'СЕТ СН'!$I$22</f>
        <v>1432.57611124</v>
      </c>
      <c r="S149" s="36">
        <f>SUMIFS(СВЦЭМ!$C$39:$C$782,СВЦЭМ!$A$39:$A$782,$A149,СВЦЭМ!$B$39:$B$782,S$119)+'СЕТ СН'!$I$12+СВЦЭМ!$D$10+'СЕТ СН'!$I$6-'СЕТ СН'!$I$22</f>
        <v>1433.6612340900001</v>
      </c>
      <c r="T149" s="36">
        <f>SUMIFS(СВЦЭМ!$C$39:$C$782,СВЦЭМ!$A$39:$A$782,$A149,СВЦЭМ!$B$39:$B$782,T$119)+'СЕТ СН'!$I$12+СВЦЭМ!$D$10+'СЕТ СН'!$I$6-'СЕТ СН'!$I$22</f>
        <v>1440.60139297</v>
      </c>
      <c r="U149" s="36">
        <f>SUMIFS(СВЦЭМ!$C$39:$C$782,СВЦЭМ!$A$39:$A$782,$A149,СВЦЭМ!$B$39:$B$782,U$119)+'СЕТ СН'!$I$12+СВЦЭМ!$D$10+'СЕТ СН'!$I$6-'СЕТ СН'!$I$22</f>
        <v>1471.7008964500001</v>
      </c>
      <c r="V149" s="36">
        <f>SUMIFS(СВЦЭМ!$C$39:$C$782,СВЦЭМ!$A$39:$A$782,$A149,СВЦЭМ!$B$39:$B$782,V$119)+'СЕТ СН'!$I$12+СВЦЭМ!$D$10+'СЕТ СН'!$I$6-'СЕТ СН'!$I$22</f>
        <v>1448.71531136</v>
      </c>
      <c r="W149" s="36">
        <f>SUMIFS(СВЦЭМ!$C$39:$C$782,СВЦЭМ!$A$39:$A$782,$A149,СВЦЭМ!$B$39:$B$782,W$119)+'СЕТ СН'!$I$12+СВЦЭМ!$D$10+'СЕТ СН'!$I$6-'СЕТ СН'!$I$22</f>
        <v>1473.1166498699999</v>
      </c>
      <c r="X149" s="36">
        <f>SUMIFS(СВЦЭМ!$C$39:$C$782,СВЦЭМ!$A$39:$A$782,$A149,СВЦЭМ!$B$39:$B$782,X$119)+'СЕТ СН'!$I$12+СВЦЭМ!$D$10+'СЕТ СН'!$I$6-'СЕТ СН'!$I$22</f>
        <v>1445.2482045100001</v>
      </c>
      <c r="Y149" s="36">
        <f>SUMIFS(СВЦЭМ!$C$39:$C$782,СВЦЭМ!$A$39:$A$782,$A149,СВЦЭМ!$B$39:$B$782,Y$119)+'СЕТ СН'!$I$12+СВЦЭМ!$D$10+'СЕТ СН'!$I$6-'СЕТ СН'!$I$22</f>
        <v>1431.2453736399998</v>
      </c>
    </row>
    <row r="150" spans="1:26" ht="15.75" x14ac:dyDescent="0.2">
      <c r="A150" s="35">
        <f t="shared" si="3"/>
        <v>44408</v>
      </c>
      <c r="B150" s="36">
        <f>SUMIFS(СВЦЭМ!$C$39:$C$782,СВЦЭМ!$A$39:$A$782,$A150,СВЦЭМ!$B$39:$B$782,B$119)+'СЕТ СН'!$I$12+СВЦЭМ!$D$10+'СЕТ СН'!$I$6-'СЕТ СН'!$I$22</f>
        <v>1490.5099175999999</v>
      </c>
      <c r="C150" s="36">
        <f>SUMIFS(СВЦЭМ!$C$39:$C$782,СВЦЭМ!$A$39:$A$782,$A150,СВЦЭМ!$B$39:$B$782,C$119)+'СЕТ СН'!$I$12+СВЦЭМ!$D$10+'СЕТ СН'!$I$6-'СЕТ СН'!$I$22</f>
        <v>1589.2558722199999</v>
      </c>
      <c r="D150" s="36">
        <f>SUMIFS(СВЦЭМ!$C$39:$C$782,СВЦЭМ!$A$39:$A$782,$A150,СВЦЭМ!$B$39:$B$782,D$119)+'СЕТ СН'!$I$12+СВЦЭМ!$D$10+'СЕТ СН'!$I$6-'СЕТ СН'!$I$22</f>
        <v>1627.0197831599999</v>
      </c>
      <c r="E150" s="36">
        <f>SUMIFS(СВЦЭМ!$C$39:$C$782,СВЦЭМ!$A$39:$A$782,$A150,СВЦЭМ!$B$39:$B$782,E$119)+'СЕТ СН'!$I$12+СВЦЭМ!$D$10+'СЕТ СН'!$I$6-'СЕТ СН'!$I$22</f>
        <v>1608.0921314300001</v>
      </c>
      <c r="F150" s="36">
        <f>SUMIFS(СВЦЭМ!$C$39:$C$782,СВЦЭМ!$A$39:$A$782,$A150,СВЦЭМ!$B$39:$B$782,F$119)+'СЕТ СН'!$I$12+СВЦЭМ!$D$10+'СЕТ СН'!$I$6-'СЕТ СН'!$I$22</f>
        <v>1588.71217742</v>
      </c>
      <c r="G150" s="36">
        <f>SUMIFS(СВЦЭМ!$C$39:$C$782,СВЦЭМ!$A$39:$A$782,$A150,СВЦЭМ!$B$39:$B$782,G$119)+'СЕТ СН'!$I$12+СВЦЭМ!$D$10+'СЕТ СН'!$I$6-'СЕТ СН'!$I$22</f>
        <v>1597.2007364999999</v>
      </c>
      <c r="H150" s="36">
        <f>SUMIFS(СВЦЭМ!$C$39:$C$782,СВЦЭМ!$A$39:$A$782,$A150,СВЦЭМ!$B$39:$B$782,H$119)+'СЕТ СН'!$I$12+СВЦЭМ!$D$10+'СЕТ СН'!$I$6-'СЕТ СН'!$I$22</f>
        <v>1579.03230102</v>
      </c>
      <c r="I150" s="36">
        <f>SUMIFS(СВЦЭМ!$C$39:$C$782,СВЦЭМ!$A$39:$A$782,$A150,СВЦЭМ!$B$39:$B$782,I$119)+'СЕТ СН'!$I$12+СВЦЭМ!$D$10+'СЕТ СН'!$I$6-'СЕТ СН'!$I$22</f>
        <v>1501.8780645500001</v>
      </c>
      <c r="J150" s="36">
        <f>SUMIFS(СВЦЭМ!$C$39:$C$782,СВЦЭМ!$A$39:$A$782,$A150,СВЦЭМ!$B$39:$B$782,J$119)+'СЕТ СН'!$I$12+СВЦЭМ!$D$10+'СЕТ СН'!$I$6-'СЕТ СН'!$I$22</f>
        <v>1458.91036037</v>
      </c>
      <c r="K150" s="36">
        <f>SUMIFS(СВЦЭМ!$C$39:$C$782,СВЦЭМ!$A$39:$A$782,$A150,СВЦЭМ!$B$39:$B$782,K$119)+'СЕТ СН'!$I$12+СВЦЭМ!$D$10+'СЕТ СН'!$I$6-'СЕТ СН'!$I$22</f>
        <v>1419.68917541</v>
      </c>
      <c r="L150" s="36">
        <f>SUMIFS(СВЦЭМ!$C$39:$C$782,СВЦЭМ!$A$39:$A$782,$A150,СВЦЭМ!$B$39:$B$782,L$119)+'СЕТ СН'!$I$12+СВЦЭМ!$D$10+'СЕТ СН'!$I$6-'СЕТ СН'!$I$22</f>
        <v>1430.14622138</v>
      </c>
      <c r="M150" s="36">
        <f>SUMIFS(СВЦЭМ!$C$39:$C$782,СВЦЭМ!$A$39:$A$782,$A150,СВЦЭМ!$B$39:$B$782,M$119)+'СЕТ СН'!$I$12+СВЦЭМ!$D$10+'СЕТ СН'!$I$6-'СЕТ СН'!$I$22</f>
        <v>1443.2014593599999</v>
      </c>
      <c r="N150" s="36">
        <f>SUMIFS(СВЦЭМ!$C$39:$C$782,СВЦЭМ!$A$39:$A$782,$A150,СВЦЭМ!$B$39:$B$782,N$119)+'СЕТ СН'!$I$12+СВЦЭМ!$D$10+'СЕТ СН'!$I$6-'СЕТ СН'!$I$22</f>
        <v>1460.5221857699999</v>
      </c>
      <c r="O150" s="36">
        <f>SUMIFS(СВЦЭМ!$C$39:$C$782,СВЦЭМ!$A$39:$A$782,$A150,СВЦЭМ!$B$39:$B$782,O$119)+'СЕТ СН'!$I$12+СВЦЭМ!$D$10+'СЕТ СН'!$I$6-'СЕТ СН'!$I$22</f>
        <v>1448.8215915400001</v>
      </c>
      <c r="P150" s="36">
        <f>SUMIFS(СВЦЭМ!$C$39:$C$782,СВЦЭМ!$A$39:$A$782,$A150,СВЦЭМ!$B$39:$B$782,P$119)+'СЕТ СН'!$I$12+СВЦЭМ!$D$10+'СЕТ СН'!$I$6-'СЕТ СН'!$I$22</f>
        <v>1401.87896974</v>
      </c>
      <c r="Q150" s="36">
        <f>SUMIFS(СВЦЭМ!$C$39:$C$782,СВЦЭМ!$A$39:$A$782,$A150,СВЦЭМ!$B$39:$B$782,Q$119)+'СЕТ СН'!$I$12+СВЦЭМ!$D$10+'СЕТ СН'!$I$6-'СЕТ СН'!$I$22</f>
        <v>1349.30833682</v>
      </c>
      <c r="R150" s="36">
        <f>SUMIFS(СВЦЭМ!$C$39:$C$782,СВЦЭМ!$A$39:$A$782,$A150,СВЦЭМ!$B$39:$B$782,R$119)+'СЕТ СН'!$I$12+СВЦЭМ!$D$10+'СЕТ СН'!$I$6-'СЕТ СН'!$I$22</f>
        <v>1343.1778712400001</v>
      </c>
      <c r="S150" s="36">
        <f>SUMIFS(СВЦЭМ!$C$39:$C$782,СВЦЭМ!$A$39:$A$782,$A150,СВЦЭМ!$B$39:$B$782,S$119)+'СЕТ СН'!$I$12+СВЦЭМ!$D$10+'СЕТ СН'!$I$6-'СЕТ СН'!$I$22</f>
        <v>1341.6119356199999</v>
      </c>
      <c r="T150" s="36">
        <f>SUMIFS(СВЦЭМ!$C$39:$C$782,СВЦЭМ!$A$39:$A$782,$A150,СВЦЭМ!$B$39:$B$782,T$119)+'СЕТ СН'!$I$12+СВЦЭМ!$D$10+'СЕТ СН'!$I$6-'СЕТ СН'!$I$22</f>
        <v>1349.39715667</v>
      </c>
      <c r="U150" s="36">
        <f>SUMIFS(СВЦЭМ!$C$39:$C$782,СВЦЭМ!$A$39:$A$782,$A150,СВЦЭМ!$B$39:$B$782,U$119)+'СЕТ СН'!$I$12+СВЦЭМ!$D$10+'СЕТ СН'!$I$6-'СЕТ СН'!$I$22</f>
        <v>1348.71321543</v>
      </c>
      <c r="V150" s="36">
        <f>SUMIFS(СВЦЭМ!$C$39:$C$782,СВЦЭМ!$A$39:$A$782,$A150,СВЦЭМ!$B$39:$B$782,V$119)+'СЕТ СН'!$I$12+СВЦЭМ!$D$10+'СЕТ СН'!$I$6-'СЕТ СН'!$I$22</f>
        <v>1330.46214188</v>
      </c>
      <c r="W150" s="36">
        <f>SUMIFS(СВЦЭМ!$C$39:$C$782,СВЦЭМ!$A$39:$A$782,$A150,СВЦЭМ!$B$39:$B$782,W$119)+'СЕТ СН'!$I$12+СВЦЭМ!$D$10+'СЕТ СН'!$I$6-'СЕТ СН'!$I$22</f>
        <v>1327.3988288599999</v>
      </c>
      <c r="X150" s="36">
        <f>SUMIFS(СВЦЭМ!$C$39:$C$782,СВЦЭМ!$A$39:$A$782,$A150,СВЦЭМ!$B$39:$B$782,X$119)+'СЕТ СН'!$I$12+СВЦЭМ!$D$10+'СЕТ СН'!$I$6-'СЕТ СН'!$I$22</f>
        <v>1373.60512225</v>
      </c>
      <c r="Y150" s="36">
        <f>SUMIFS(СВЦЭМ!$C$39:$C$782,СВЦЭМ!$A$39:$A$782,$A150,СВЦЭМ!$B$39:$B$782,Y$119)+'СЕТ СН'!$I$12+СВЦЭМ!$D$10+'СЕТ СН'!$I$6-'СЕТ СН'!$I$22</f>
        <v>1397.3167996699999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245769.65317919076</v>
      </c>
      <c r="O155" s="130"/>
      <c r="P155" s="129">
        <f>СВЦЭМ!$D$12+'СЕТ СН'!$F$13-'СЕТ СН'!$G$23</f>
        <v>245769.65317919076</v>
      </c>
      <c r="Q155" s="130"/>
      <c r="R155" s="129">
        <f>СВЦЭМ!$D$12+'СЕТ СН'!$F$13-'СЕТ СН'!$H$23</f>
        <v>245769.65317919076</v>
      </c>
      <c r="S155" s="130"/>
      <c r="T155" s="129">
        <f>СВЦЭМ!$D$12+'СЕТ СН'!$F$13-'СЕТ СН'!$I$23</f>
        <v>245769.65317919076</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469637.41</v>
      </c>
      <c r="O159" s="144"/>
      <c r="P159" s="144">
        <f>'СЕТ СН'!$G$7</f>
        <v>772328.14</v>
      </c>
      <c r="Q159" s="144"/>
      <c r="R159" s="144">
        <f>'СЕТ СН'!$H$7</f>
        <v>823529.89</v>
      </c>
      <c r="S159" s="144"/>
      <c r="T159" s="144">
        <f>'СЕТ СН'!$I$7</f>
        <v>621330.73</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01.07.2021</v>
      </c>
      <c r="B12" s="36">
        <f>SUMIFS(СВЦЭМ!$D$39:$D$782,СВЦЭМ!$A$39:$A$782,$A12,СВЦЭМ!$B$39:$B$782,B$11)+'СЕТ СН'!$F$14+СВЦЭМ!$D$10+'СЕТ СН'!$F$5-'СЕТ СН'!$F$24</f>
        <v>1926.88060948</v>
      </c>
      <c r="C12" s="36">
        <f>SUMIFS(СВЦЭМ!$D$39:$D$782,СВЦЭМ!$A$39:$A$782,$A12,СВЦЭМ!$B$39:$B$782,C$11)+'СЕТ СН'!$F$14+СВЦЭМ!$D$10+'СЕТ СН'!$F$5-'СЕТ СН'!$F$24</f>
        <v>1944.0542763200001</v>
      </c>
      <c r="D12" s="36">
        <f>SUMIFS(СВЦЭМ!$D$39:$D$782,СВЦЭМ!$A$39:$A$782,$A12,СВЦЭМ!$B$39:$B$782,D$11)+'СЕТ СН'!$F$14+СВЦЭМ!$D$10+'СЕТ СН'!$F$5-'СЕТ СН'!$F$24</f>
        <v>1974.2112494200001</v>
      </c>
      <c r="E12" s="36">
        <f>SUMIFS(СВЦЭМ!$D$39:$D$782,СВЦЭМ!$A$39:$A$782,$A12,СВЦЭМ!$B$39:$B$782,E$11)+'СЕТ СН'!$F$14+СВЦЭМ!$D$10+'СЕТ СН'!$F$5-'СЕТ СН'!$F$24</f>
        <v>1992.57452412</v>
      </c>
      <c r="F12" s="36">
        <f>SUMIFS(СВЦЭМ!$D$39:$D$782,СВЦЭМ!$A$39:$A$782,$A12,СВЦЭМ!$B$39:$B$782,F$11)+'СЕТ СН'!$F$14+СВЦЭМ!$D$10+'СЕТ СН'!$F$5-'СЕТ СН'!$F$24</f>
        <v>1994.53356607</v>
      </c>
      <c r="G12" s="36">
        <f>SUMIFS(СВЦЭМ!$D$39:$D$782,СВЦЭМ!$A$39:$A$782,$A12,СВЦЭМ!$B$39:$B$782,G$11)+'СЕТ СН'!$F$14+СВЦЭМ!$D$10+'СЕТ СН'!$F$5-'СЕТ СН'!$F$24</f>
        <v>1979.0370728600001</v>
      </c>
      <c r="H12" s="36">
        <f>SUMIFS(СВЦЭМ!$D$39:$D$782,СВЦЭМ!$A$39:$A$782,$A12,СВЦЭМ!$B$39:$B$782,H$11)+'СЕТ СН'!$F$14+СВЦЭМ!$D$10+'СЕТ СН'!$F$5-'СЕТ СН'!$F$24</f>
        <v>1959.2701213600001</v>
      </c>
      <c r="I12" s="36">
        <f>SUMIFS(СВЦЭМ!$D$39:$D$782,СВЦЭМ!$A$39:$A$782,$A12,СВЦЭМ!$B$39:$B$782,I$11)+'СЕТ СН'!$F$14+СВЦЭМ!$D$10+'СЕТ СН'!$F$5-'СЕТ СН'!$F$24</f>
        <v>1915.4877672</v>
      </c>
      <c r="J12" s="36">
        <f>SUMIFS(СВЦЭМ!$D$39:$D$782,СВЦЭМ!$A$39:$A$782,$A12,СВЦЭМ!$B$39:$B$782,J$11)+'СЕТ СН'!$F$14+СВЦЭМ!$D$10+'СЕТ СН'!$F$5-'СЕТ СН'!$F$24</f>
        <v>1889.36737384</v>
      </c>
      <c r="K12" s="36">
        <f>SUMIFS(СВЦЭМ!$D$39:$D$782,СВЦЭМ!$A$39:$A$782,$A12,СВЦЭМ!$B$39:$B$782,K$11)+'СЕТ СН'!$F$14+СВЦЭМ!$D$10+'СЕТ СН'!$F$5-'СЕТ СН'!$F$24</f>
        <v>1959.66724841</v>
      </c>
      <c r="L12" s="36">
        <f>SUMIFS(СВЦЭМ!$D$39:$D$782,СВЦЭМ!$A$39:$A$782,$A12,СВЦЭМ!$B$39:$B$782,L$11)+'СЕТ СН'!$F$14+СВЦЭМ!$D$10+'СЕТ СН'!$F$5-'СЕТ СН'!$F$24</f>
        <v>1967.63196982</v>
      </c>
      <c r="M12" s="36">
        <f>SUMIFS(СВЦЭМ!$D$39:$D$782,СВЦЭМ!$A$39:$A$782,$A12,СВЦЭМ!$B$39:$B$782,M$11)+'СЕТ СН'!$F$14+СВЦЭМ!$D$10+'СЕТ СН'!$F$5-'СЕТ СН'!$F$24</f>
        <v>1896.6824226399999</v>
      </c>
      <c r="N12" s="36">
        <f>SUMIFS(СВЦЭМ!$D$39:$D$782,СВЦЭМ!$A$39:$A$782,$A12,СВЦЭМ!$B$39:$B$782,N$11)+'СЕТ СН'!$F$14+СВЦЭМ!$D$10+'СЕТ СН'!$F$5-'СЕТ СН'!$F$24</f>
        <v>1838.1849148199999</v>
      </c>
      <c r="O12" s="36">
        <f>SUMIFS(СВЦЭМ!$D$39:$D$782,СВЦЭМ!$A$39:$A$782,$A12,СВЦЭМ!$B$39:$B$782,O$11)+'СЕТ СН'!$F$14+СВЦЭМ!$D$10+'СЕТ СН'!$F$5-'СЕТ СН'!$F$24</f>
        <v>1844.6641466000001</v>
      </c>
      <c r="P12" s="36">
        <f>SUMIFS(СВЦЭМ!$D$39:$D$782,СВЦЭМ!$A$39:$A$782,$A12,СВЦЭМ!$B$39:$B$782,P$11)+'СЕТ СН'!$F$14+СВЦЭМ!$D$10+'СЕТ СН'!$F$5-'СЕТ СН'!$F$24</f>
        <v>1846.65128663</v>
      </c>
      <c r="Q12" s="36">
        <f>SUMIFS(СВЦЭМ!$D$39:$D$782,СВЦЭМ!$A$39:$A$782,$A12,СВЦЭМ!$B$39:$B$782,Q$11)+'СЕТ СН'!$F$14+СВЦЭМ!$D$10+'СЕТ СН'!$F$5-'СЕТ СН'!$F$24</f>
        <v>1856.0717174199999</v>
      </c>
      <c r="R12" s="36">
        <f>SUMIFS(СВЦЭМ!$D$39:$D$782,СВЦЭМ!$A$39:$A$782,$A12,СВЦЭМ!$B$39:$B$782,R$11)+'СЕТ СН'!$F$14+СВЦЭМ!$D$10+'СЕТ СН'!$F$5-'СЕТ СН'!$F$24</f>
        <v>1842.82553809</v>
      </c>
      <c r="S12" s="36">
        <f>SUMIFS(СВЦЭМ!$D$39:$D$782,СВЦЭМ!$A$39:$A$782,$A12,СВЦЭМ!$B$39:$B$782,S$11)+'СЕТ СН'!$F$14+СВЦЭМ!$D$10+'СЕТ СН'!$F$5-'СЕТ СН'!$F$24</f>
        <v>1828.7599277899999</v>
      </c>
      <c r="T12" s="36">
        <f>SUMIFS(СВЦЭМ!$D$39:$D$782,СВЦЭМ!$A$39:$A$782,$A12,СВЦЭМ!$B$39:$B$782,T$11)+'СЕТ СН'!$F$14+СВЦЭМ!$D$10+'СЕТ СН'!$F$5-'СЕТ СН'!$F$24</f>
        <v>1869.1337003900001</v>
      </c>
      <c r="U12" s="36">
        <f>SUMIFS(СВЦЭМ!$D$39:$D$782,СВЦЭМ!$A$39:$A$782,$A12,СВЦЭМ!$B$39:$B$782,U$11)+'СЕТ СН'!$F$14+СВЦЭМ!$D$10+'СЕТ СН'!$F$5-'СЕТ СН'!$F$24</f>
        <v>1878.95467803</v>
      </c>
      <c r="V12" s="36">
        <f>SUMIFS(СВЦЭМ!$D$39:$D$782,СВЦЭМ!$A$39:$A$782,$A12,СВЦЭМ!$B$39:$B$782,V$11)+'СЕТ СН'!$F$14+СВЦЭМ!$D$10+'СЕТ СН'!$F$5-'СЕТ СН'!$F$24</f>
        <v>1879.18373875</v>
      </c>
      <c r="W12" s="36">
        <f>SUMIFS(СВЦЭМ!$D$39:$D$782,СВЦЭМ!$A$39:$A$782,$A12,СВЦЭМ!$B$39:$B$782,W$11)+'СЕТ СН'!$F$14+СВЦЭМ!$D$10+'СЕТ СН'!$F$5-'СЕТ СН'!$F$24</f>
        <v>1900.4160229399999</v>
      </c>
      <c r="X12" s="36">
        <f>SUMIFS(СВЦЭМ!$D$39:$D$782,СВЦЭМ!$A$39:$A$782,$A12,СВЦЭМ!$B$39:$B$782,X$11)+'СЕТ СН'!$F$14+СВЦЭМ!$D$10+'СЕТ СН'!$F$5-'СЕТ СН'!$F$24</f>
        <v>1862.4258033199999</v>
      </c>
      <c r="Y12" s="36">
        <f>SUMIFS(СВЦЭМ!$D$39:$D$782,СВЦЭМ!$A$39:$A$782,$A12,СВЦЭМ!$B$39:$B$782,Y$11)+'СЕТ СН'!$F$14+СВЦЭМ!$D$10+'СЕТ СН'!$F$5-'СЕТ СН'!$F$24</f>
        <v>1824.2893085800001</v>
      </c>
      <c r="AA12" s="45"/>
    </row>
    <row r="13" spans="1:27" ht="15.75" x14ac:dyDescent="0.2">
      <c r="A13" s="35">
        <f>A12+1</f>
        <v>44379</v>
      </c>
      <c r="B13" s="36">
        <f>SUMIFS(СВЦЭМ!$D$39:$D$782,СВЦЭМ!$A$39:$A$782,$A13,СВЦЭМ!$B$39:$B$782,B$11)+'СЕТ СН'!$F$14+СВЦЭМ!$D$10+'СЕТ СН'!$F$5-'СЕТ СН'!$F$24</f>
        <v>1900.9223735800001</v>
      </c>
      <c r="C13" s="36">
        <f>SUMIFS(СВЦЭМ!$D$39:$D$782,СВЦЭМ!$A$39:$A$782,$A13,СВЦЭМ!$B$39:$B$782,C$11)+'СЕТ СН'!$F$14+СВЦЭМ!$D$10+'СЕТ СН'!$F$5-'СЕТ СН'!$F$24</f>
        <v>1947.49885328</v>
      </c>
      <c r="D13" s="36">
        <f>SUMIFS(СВЦЭМ!$D$39:$D$782,СВЦЭМ!$A$39:$A$782,$A13,СВЦЭМ!$B$39:$B$782,D$11)+'СЕТ СН'!$F$14+СВЦЭМ!$D$10+'СЕТ СН'!$F$5-'СЕТ СН'!$F$24</f>
        <v>1979.7176595400001</v>
      </c>
      <c r="E13" s="36">
        <f>SUMIFS(СВЦЭМ!$D$39:$D$782,СВЦЭМ!$A$39:$A$782,$A13,СВЦЭМ!$B$39:$B$782,E$11)+'СЕТ СН'!$F$14+СВЦЭМ!$D$10+'СЕТ СН'!$F$5-'СЕТ СН'!$F$24</f>
        <v>1984.0342471600002</v>
      </c>
      <c r="F13" s="36">
        <f>SUMIFS(СВЦЭМ!$D$39:$D$782,СВЦЭМ!$A$39:$A$782,$A13,СВЦЭМ!$B$39:$B$782,F$11)+'СЕТ СН'!$F$14+СВЦЭМ!$D$10+'СЕТ СН'!$F$5-'СЕТ СН'!$F$24</f>
        <v>1984.19986488</v>
      </c>
      <c r="G13" s="36">
        <f>SUMIFS(СВЦЭМ!$D$39:$D$782,СВЦЭМ!$A$39:$A$782,$A13,СВЦЭМ!$B$39:$B$782,G$11)+'СЕТ СН'!$F$14+СВЦЭМ!$D$10+'СЕТ СН'!$F$5-'СЕТ СН'!$F$24</f>
        <v>1972.6269019000001</v>
      </c>
      <c r="H13" s="36">
        <f>SUMIFS(СВЦЭМ!$D$39:$D$782,СВЦЭМ!$A$39:$A$782,$A13,СВЦЭМ!$B$39:$B$782,H$11)+'СЕТ СН'!$F$14+СВЦЭМ!$D$10+'СЕТ СН'!$F$5-'СЕТ СН'!$F$24</f>
        <v>1941.7431087099999</v>
      </c>
      <c r="I13" s="36">
        <f>SUMIFS(СВЦЭМ!$D$39:$D$782,СВЦЭМ!$A$39:$A$782,$A13,СВЦЭМ!$B$39:$B$782,I$11)+'СЕТ СН'!$F$14+СВЦЭМ!$D$10+'СЕТ СН'!$F$5-'СЕТ СН'!$F$24</f>
        <v>1875.05458905</v>
      </c>
      <c r="J13" s="36">
        <f>SUMIFS(СВЦЭМ!$D$39:$D$782,СВЦЭМ!$A$39:$A$782,$A13,СВЦЭМ!$B$39:$B$782,J$11)+'СЕТ СН'!$F$14+СВЦЭМ!$D$10+'СЕТ СН'!$F$5-'СЕТ СН'!$F$24</f>
        <v>1852.05619252</v>
      </c>
      <c r="K13" s="36">
        <f>SUMIFS(СВЦЭМ!$D$39:$D$782,СВЦЭМ!$A$39:$A$782,$A13,СВЦЭМ!$B$39:$B$782,K$11)+'СЕТ СН'!$F$14+СВЦЭМ!$D$10+'СЕТ СН'!$F$5-'СЕТ СН'!$F$24</f>
        <v>1878.3093079700002</v>
      </c>
      <c r="L13" s="36">
        <f>SUMIFS(СВЦЭМ!$D$39:$D$782,СВЦЭМ!$A$39:$A$782,$A13,СВЦЭМ!$B$39:$B$782,L$11)+'СЕТ СН'!$F$14+СВЦЭМ!$D$10+'СЕТ СН'!$F$5-'СЕТ СН'!$F$24</f>
        <v>1887.4377500000001</v>
      </c>
      <c r="M13" s="36">
        <f>SUMIFS(СВЦЭМ!$D$39:$D$782,СВЦЭМ!$A$39:$A$782,$A13,СВЦЭМ!$B$39:$B$782,M$11)+'СЕТ СН'!$F$14+СВЦЭМ!$D$10+'СЕТ СН'!$F$5-'СЕТ СН'!$F$24</f>
        <v>1821.81862686</v>
      </c>
      <c r="N13" s="36">
        <f>SUMIFS(СВЦЭМ!$D$39:$D$782,СВЦЭМ!$A$39:$A$782,$A13,СВЦЭМ!$B$39:$B$782,N$11)+'СЕТ СН'!$F$14+СВЦЭМ!$D$10+'СЕТ СН'!$F$5-'СЕТ СН'!$F$24</f>
        <v>1808.62090053</v>
      </c>
      <c r="O13" s="36">
        <f>SUMIFS(СВЦЭМ!$D$39:$D$782,СВЦЭМ!$A$39:$A$782,$A13,СВЦЭМ!$B$39:$B$782,O$11)+'СЕТ СН'!$F$14+СВЦЭМ!$D$10+'СЕТ СН'!$F$5-'СЕТ СН'!$F$24</f>
        <v>1822.00547338</v>
      </c>
      <c r="P13" s="36">
        <f>SUMIFS(СВЦЭМ!$D$39:$D$782,СВЦЭМ!$A$39:$A$782,$A13,СВЦЭМ!$B$39:$B$782,P$11)+'СЕТ СН'!$F$14+СВЦЭМ!$D$10+'СЕТ СН'!$F$5-'СЕТ СН'!$F$24</f>
        <v>1819.0767256200002</v>
      </c>
      <c r="Q13" s="36">
        <f>SUMIFS(СВЦЭМ!$D$39:$D$782,СВЦЭМ!$A$39:$A$782,$A13,СВЦЭМ!$B$39:$B$782,Q$11)+'СЕТ СН'!$F$14+СВЦЭМ!$D$10+'СЕТ СН'!$F$5-'СЕТ СН'!$F$24</f>
        <v>1823.5746431100001</v>
      </c>
      <c r="R13" s="36">
        <f>SUMIFS(СВЦЭМ!$D$39:$D$782,СВЦЭМ!$A$39:$A$782,$A13,СВЦЭМ!$B$39:$B$782,R$11)+'СЕТ СН'!$F$14+СВЦЭМ!$D$10+'СЕТ СН'!$F$5-'СЕТ СН'!$F$24</f>
        <v>1827.8428061700001</v>
      </c>
      <c r="S13" s="36">
        <f>SUMIFS(СВЦЭМ!$D$39:$D$782,СВЦЭМ!$A$39:$A$782,$A13,СВЦЭМ!$B$39:$B$782,S$11)+'СЕТ СН'!$F$14+СВЦЭМ!$D$10+'СЕТ СН'!$F$5-'СЕТ СН'!$F$24</f>
        <v>1817.7420988200001</v>
      </c>
      <c r="T13" s="36">
        <f>SUMIFS(СВЦЭМ!$D$39:$D$782,СВЦЭМ!$A$39:$A$782,$A13,СВЦЭМ!$B$39:$B$782,T$11)+'СЕТ СН'!$F$14+СВЦЭМ!$D$10+'СЕТ СН'!$F$5-'СЕТ СН'!$F$24</f>
        <v>1864.56682432</v>
      </c>
      <c r="U13" s="36">
        <f>SUMIFS(СВЦЭМ!$D$39:$D$782,СВЦЭМ!$A$39:$A$782,$A13,СВЦЭМ!$B$39:$B$782,U$11)+'СЕТ СН'!$F$14+СВЦЭМ!$D$10+'СЕТ СН'!$F$5-'СЕТ СН'!$F$24</f>
        <v>1860.0540853900002</v>
      </c>
      <c r="V13" s="36">
        <f>SUMIFS(СВЦЭМ!$D$39:$D$782,СВЦЭМ!$A$39:$A$782,$A13,СВЦЭМ!$B$39:$B$782,V$11)+'СЕТ СН'!$F$14+СВЦЭМ!$D$10+'СЕТ СН'!$F$5-'СЕТ СН'!$F$24</f>
        <v>1856.03521746</v>
      </c>
      <c r="W13" s="36">
        <f>SUMIFS(СВЦЭМ!$D$39:$D$782,СВЦЭМ!$A$39:$A$782,$A13,СВЦЭМ!$B$39:$B$782,W$11)+'СЕТ СН'!$F$14+СВЦЭМ!$D$10+'СЕТ СН'!$F$5-'СЕТ СН'!$F$24</f>
        <v>1877.64106713</v>
      </c>
      <c r="X13" s="36">
        <f>SUMIFS(СВЦЭМ!$D$39:$D$782,СВЦЭМ!$A$39:$A$782,$A13,СВЦЭМ!$B$39:$B$782,X$11)+'СЕТ СН'!$F$14+СВЦЭМ!$D$10+'СЕТ СН'!$F$5-'СЕТ СН'!$F$24</f>
        <v>1852.7680134</v>
      </c>
      <c r="Y13" s="36">
        <f>SUMIFS(СВЦЭМ!$D$39:$D$782,СВЦЭМ!$A$39:$A$782,$A13,СВЦЭМ!$B$39:$B$782,Y$11)+'СЕТ СН'!$F$14+СВЦЭМ!$D$10+'СЕТ СН'!$F$5-'СЕТ СН'!$F$24</f>
        <v>1818.79832659</v>
      </c>
    </row>
    <row r="14" spans="1:27" ht="15.75" x14ac:dyDescent="0.2">
      <c r="A14" s="35">
        <f t="shared" ref="A14:A42" si="0">A13+1</f>
        <v>44380</v>
      </c>
      <c r="B14" s="36">
        <f>SUMIFS(СВЦЭМ!$D$39:$D$782,СВЦЭМ!$A$39:$A$782,$A14,СВЦЭМ!$B$39:$B$782,B$11)+'СЕТ СН'!$F$14+СВЦЭМ!$D$10+'СЕТ СН'!$F$5-'СЕТ СН'!$F$24</f>
        <v>1865.9186539699999</v>
      </c>
      <c r="C14" s="36">
        <f>SUMIFS(СВЦЭМ!$D$39:$D$782,СВЦЭМ!$A$39:$A$782,$A14,СВЦЭМ!$B$39:$B$782,C$11)+'СЕТ СН'!$F$14+СВЦЭМ!$D$10+'СЕТ СН'!$F$5-'СЕТ СН'!$F$24</f>
        <v>1925.05736572</v>
      </c>
      <c r="D14" s="36">
        <f>SUMIFS(СВЦЭМ!$D$39:$D$782,СВЦЭМ!$A$39:$A$782,$A14,СВЦЭМ!$B$39:$B$782,D$11)+'СЕТ СН'!$F$14+СВЦЭМ!$D$10+'СЕТ СН'!$F$5-'СЕТ СН'!$F$24</f>
        <v>1959.8194160100002</v>
      </c>
      <c r="E14" s="36">
        <f>SUMIFS(СВЦЭМ!$D$39:$D$782,СВЦЭМ!$A$39:$A$782,$A14,СВЦЭМ!$B$39:$B$782,E$11)+'СЕТ СН'!$F$14+СВЦЭМ!$D$10+'СЕТ СН'!$F$5-'СЕТ СН'!$F$24</f>
        <v>1974.0072734999999</v>
      </c>
      <c r="F14" s="36">
        <f>SUMIFS(СВЦЭМ!$D$39:$D$782,СВЦЭМ!$A$39:$A$782,$A14,СВЦЭМ!$B$39:$B$782,F$11)+'СЕТ СН'!$F$14+СВЦЭМ!$D$10+'СЕТ СН'!$F$5-'СЕТ СН'!$F$24</f>
        <v>1976.0496202100001</v>
      </c>
      <c r="G14" s="36">
        <f>SUMIFS(СВЦЭМ!$D$39:$D$782,СВЦЭМ!$A$39:$A$782,$A14,СВЦЭМ!$B$39:$B$782,G$11)+'СЕТ СН'!$F$14+СВЦЭМ!$D$10+'СЕТ СН'!$F$5-'СЕТ СН'!$F$24</f>
        <v>1966.5963665499999</v>
      </c>
      <c r="H14" s="36">
        <f>SUMIFS(СВЦЭМ!$D$39:$D$782,СВЦЭМ!$A$39:$A$782,$A14,СВЦЭМ!$B$39:$B$782,H$11)+'СЕТ СН'!$F$14+СВЦЭМ!$D$10+'СЕТ СН'!$F$5-'СЕТ СН'!$F$24</f>
        <v>1946.4295665899999</v>
      </c>
      <c r="I14" s="36">
        <f>SUMIFS(СВЦЭМ!$D$39:$D$782,СВЦЭМ!$A$39:$A$782,$A14,СВЦЭМ!$B$39:$B$782,I$11)+'СЕТ СН'!$F$14+СВЦЭМ!$D$10+'СЕТ СН'!$F$5-'СЕТ СН'!$F$24</f>
        <v>1902.4185056700001</v>
      </c>
      <c r="J14" s="36">
        <f>SUMIFS(СВЦЭМ!$D$39:$D$782,СВЦЭМ!$A$39:$A$782,$A14,СВЦЭМ!$B$39:$B$782,J$11)+'СЕТ СН'!$F$14+СВЦЭМ!$D$10+'СЕТ СН'!$F$5-'СЕТ СН'!$F$24</f>
        <v>1849.81040128</v>
      </c>
      <c r="K14" s="36">
        <f>SUMIFS(СВЦЭМ!$D$39:$D$782,СВЦЭМ!$A$39:$A$782,$A14,СВЦЭМ!$B$39:$B$782,K$11)+'СЕТ СН'!$F$14+СВЦЭМ!$D$10+'СЕТ СН'!$F$5-'СЕТ СН'!$F$24</f>
        <v>1842.1856209299999</v>
      </c>
      <c r="L14" s="36">
        <f>SUMIFS(СВЦЭМ!$D$39:$D$782,СВЦЭМ!$A$39:$A$782,$A14,СВЦЭМ!$B$39:$B$782,L$11)+'СЕТ СН'!$F$14+СВЦЭМ!$D$10+'СЕТ СН'!$F$5-'СЕТ СН'!$F$24</f>
        <v>1820.99621772</v>
      </c>
      <c r="M14" s="36">
        <f>SUMIFS(СВЦЭМ!$D$39:$D$782,СВЦЭМ!$A$39:$A$782,$A14,СВЦЭМ!$B$39:$B$782,M$11)+'СЕТ СН'!$F$14+СВЦЭМ!$D$10+'СЕТ СН'!$F$5-'СЕТ СН'!$F$24</f>
        <v>1765.4600253600001</v>
      </c>
      <c r="N14" s="36">
        <f>SUMIFS(СВЦЭМ!$D$39:$D$782,СВЦЭМ!$A$39:$A$782,$A14,СВЦЭМ!$B$39:$B$782,N$11)+'СЕТ СН'!$F$14+СВЦЭМ!$D$10+'СЕТ СН'!$F$5-'СЕТ СН'!$F$24</f>
        <v>1789.0729986199999</v>
      </c>
      <c r="O14" s="36">
        <f>SUMIFS(СВЦЭМ!$D$39:$D$782,СВЦЭМ!$A$39:$A$782,$A14,СВЦЭМ!$B$39:$B$782,O$11)+'СЕТ СН'!$F$14+СВЦЭМ!$D$10+'СЕТ СН'!$F$5-'СЕТ СН'!$F$24</f>
        <v>1812.6506092300001</v>
      </c>
      <c r="P14" s="36">
        <f>SUMIFS(СВЦЭМ!$D$39:$D$782,СВЦЭМ!$A$39:$A$782,$A14,СВЦЭМ!$B$39:$B$782,P$11)+'СЕТ СН'!$F$14+СВЦЭМ!$D$10+'СЕТ СН'!$F$5-'СЕТ СН'!$F$24</f>
        <v>1801.51693843</v>
      </c>
      <c r="Q14" s="36">
        <f>SUMIFS(СВЦЭМ!$D$39:$D$782,СВЦЭМ!$A$39:$A$782,$A14,СВЦЭМ!$B$39:$B$782,Q$11)+'СЕТ СН'!$F$14+СВЦЭМ!$D$10+'СЕТ СН'!$F$5-'СЕТ СН'!$F$24</f>
        <v>1795.94877999</v>
      </c>
      <c r="R14" s="36">
        <f>SUMIFS(СВЦЭМ!$D$39:$D$782,СВЦЭМ!$A$39:$A$782,$A14,СВЦЭМ!$B$39:$B$782,R$11)+'СЕТ СН'!$F$14+СВЦЭМ!$D$10+'СЕТ СН'!$F$5-'СЕТ СН'!$F$24</f>
        <v>1802.90086385</v>
      </c>
      <c r="S14" s="36">
        <f>SUMIFS(СВЦЭМ!$D$39:$D$782,СВЦЭМ!$A$39:$A$782,$A14,СВЦЭМ!$B$39:$B$782,S$11)+'СЕТ СН'!$F$14+СВЦЭМ!$D$10+'СЕТ СН'!$F$5-'СЕТ СН'!$F$24</f>
        <v>1794.1599844500001</v>
      </c>
      <c r="T14" s="36">
        <f>SUMIFS(СВЦЭМ!$D$39:$D$782,СВЦЭМ!$A$39:$A$782,$A14,СВЦЭМ!$B$39:$B$782,T$11)+'СЕТ СН'!$F$14+СВЦЭМ!$D$10+'СЕТ СН'!$F$5-'СЕТ СН'!$F$24</f>
        <v>1808.3429863700001</v>
      </c>
      <c r="U14" s="36">
        <f>SUMIFS(СВЦЭМ!$D$39:$D$782,СВЦЭМ!$A$39:$A$782,$A14,СВЦЭМ!$B$39:$B$782,U$11)+'СЕТ СН'!$F$14+СВЦЭМ!$D$10+'СЕТ СН'!$F$5-'СЕТ СН'!$F$24</f>
        <v>1812.1071897300001</v>
      </c>
      <c r="V14" s="36">
        <f>SUMIFS(СВЦЭМ!$D$39:$D$782,СВЦЭМ!$A$39:$A$782,$A14,СВЦЭМ!$B$39:$B$782,V$11)+'СЕТ СН'!$F$14+СВЦЭМ!$D$10+'СЕТ СН'!$F$5-'СЕТ СН'!$F$24</f>
        <v>1811.55915325</v>
      </c>
      <c r="W14" s="36">
        <f>SUMIFS(СВЦЭМ!$D$39:$D$782,СВЦЭМ!$A$39:$A$782,$A14,СВЦЭМ!$B$39:$B$782,W$11)+'СЕТ СН'!$F$14+СВЦЭМ!$D$10+'СЕТ СН'!$F$5-'СЕТ СН'!$F$24</f>
        <v>1839.1039152399999</v>
      </c>
      <c r="X14" s="36">
        <f>SUMIFS(СВЦЭМ!$D$39:$D$782,СВЦЭМ!$A$39:$A$782,$A14,СВЦЭМ!$B$39:$B$782,X$11)+'СЕТ СН'!$F$14+СВЦЭМ!$D$10+'СЕТ СН'!$F$5-'СЕТ СН'!$F$24</f>
        <v>1823.3280973999999</v>
      </c>
      <c r="Y14" s="36">
        <f>SUMIFS(СВЦЭМ!$D$39:$D$782,СВЦЭМ!$A$39:$A$782,$A14,СВЦЭМ!$B$39:$B$782,Y$11)+'СЕТ СН'!$F$14+СВЦЭМ!$D$10+'СЕТ СН'!$F$5-'СЕТ СН'!$F$24</f>
        <v>1765.74016929</v>
      </c>
    </row>
    <row r="15" spans="1:27" ht="15.75" x14ac:dyDescent="0.2">
      <c r="A15" s="35">
        <f t="shared" si="0"/>
        <v>44381</v>
      </c>
      <c r="B15" s="36">
        <f>SUMIFS(СВЦЭМ!$D$39:$D$782,СВЦЭМ!$A$39:$A$782,$A15,СВЦЭМ!$B$39:$B$782,B$11)+'СЕТ СН'!$F$14+СВЦЭМ!$D$10+'СЕТ СН'!$F$5-'СЕТ СН'!$F$24</f>
        <v>1860.16070543</v>
      </c>
      <c r="C15" s="36">
        <f>SUMIFS(СВЦЭМ!$D$39:$D$782,СВЦЭМ!$A$39:$A$782,$A15,СВЦЭМ!$B$39:$B$782,C$11)+'СЕТ СН'!$F$14+СВЦЭМ!$D$10+'СЕТ СН'!$F$5-'СЕТ СН'!$F$24</f>
        <v>1910.2999037899999</v>
      </c>
      <c r="D15" s="36">
        <f>SUMIFS(СВЦЭМ!$D$39:$D$782,СВЦЭМ!$A$39:$A$782,$A15,СВЦЭМ!$B$39:$B$782,D$11)+'СЕТ СН'!$F$14+СВЦЭМ!$D$10+'СЕТ СН'!$F$5-'СЕТ СН'!$F$24</f>
        <v>1934.7388083400001</v>
      </c>
      <c r="E15" s="36">
        <f>SUMIFS(СВЦЭМ!$D$39:$D$782,СВЦЭМ!$A$39:$A$782,$A15,СВЦЭМ!$B$39:$B$782,E$11)+'СЕТ СН'!$F$14+СВЦЭМ!$D$10+'СЕТ СН'!$F$5-'СЕТ СН'!$F$24</f>
        <v>1971.2520987799999</v>
      </c>
      <c r="F15" s="36">
        <f>SUMIFS(СВЦЭМ!$D$39:$D$782,СВЦЭМ!$A$39:$A$782,$A15,СВЦЭМ!$B$39:$B$782,F$11)+'СЕТ СН'!$F$14+СВЦЭМ!$D$10+'СЕТ СН'!$F$5-'СЕТ СН'!$F$24</f>
        <v>1980.7195640899999</v>
      </c>
      <c r="G15" s="36">
        <f>SUMIFS(СВЦЭМ!$D$39:$D$782,СВЦЭМ!$A$39:$A$782,$A15,СВЦЭМ!$B$39:$B$782,G$11)+'СЕТ СН'!$F$14+СВЦЭМ!$D$10+'СЕТ СН'!$F$5-'СЕТ СН'!$F$24</f>
        <v>1976.4044861900002</v>
      </c>
      <c r="H15" s="36">
        <f>SUMIFS(СВЦЭМ!$D$39:$D$782,СВЦЭМ!$A$39:$A$782,$A15,СВЦЭМ!$B$39:$B$782,H$11)+'СЕТ СН'!$F$14+СВЦЭМ!$D$10+'СЕТ СН'!$F$5-'СЕТ СН'!$F$24</f>
        <v>1954.15127762</v>
      </c>
      <c r="I15" s="36">
        <f>SUMIFS(СВЦЭМ!$D$39:$D$782,СВЦЭМ!$A$39:$A$782,$A15,СВЦЭМ!$B$39:$B$782,I$11)+'СЕТ СН'!$F$14+СВЦЭМ!$D$10+'СЕТ СН'!$F$5-'СЕТ СН'!$F$24</f>
        <v>1911.9156295500002</v>
      </c>
      <c r="J15" s="36">
        <f>SUMIFS(СВЦЭМ!$D$39:$D$782,СВЦЭМ!$A$39:$A$782,$A15,СВЦЭМ!$B$39:$B$782,J$11)+'СЕТ СН'!$F$14+СВЦЭМ!$D$10+'СЕТ СН'!$F$5-'СЕТ СН'!$F$24</f>
        <v>1831.9946082900001</v>
      </c>
      <c r="K15" s="36">
        <f>SUMIFS(СВЦЭМ!$D$39:$D$782,СВЦЭМ!$A$39:$A$782,$A15,СВЦЭМ!$B$39:$B$782,K$11)+'СЕТ СН'!$F$14+СВЦЭМ!$D$10+'СЕТ СН'!$F$5-'СЕТ СН'!$F$24</f>
        <v>1799.4511845100001</v>
      </c>
      <c r="L15" s="36">
        <f>SUMIFS(СВЦЭМ!$D$39:$D$782,СВЦЭМ!$A$39:$A$782,$A15,СВЦЭМ!$B$39:$B$782,L$11)+'СЕТ СН'!$F$14+СВЦЭМ!$D$10+'СЕТ СН'!$F$5-'СЕТ СН'!$F$24</f>
        <v>1771.9909071299999</v>
      </c>
      <c r="M15" s="36">
        <f>SUMIFS(СВЦЭМ!$D$39:$D$782,СВЦЭМ!$A$39:$A$782,$A15,СВЦЭМ!$B$39:$B$782,M$11)+'СЕТ СН'!$F$14+СВЦЭМ!$D$10+'СЕТ СН'!$F$5-'СЕТ СН'!$F$24</f>
        <v>1784.20003516</v>
      </c>
      <c r="N15" s="36">
        <f>SUMIFS(СВЦЭМ!$D$39:$D$782,СВЦЭМ!$A$39:$A$782,$A15,СВЦЭМ!$B$39:$B$782,N$11)+'СЕТ СН'!$F$14+СВЦЭМ!$D$10+'СЕТ СН'!$F$5-'СЕТ СН'!$F$24</f>
        <v>1810.3441563800002</v>
      </c>
      <c r="O15" s="36">
        <f>SUMIFS(СВЦЭМ!$D$39:$D$782,СВЦЭМ!$A$39:$A$782,$A15,СВЦЭМ!$B$39:$B$782,O$11)+'СЕТ СН'!$F$14+СВЦЭМ!$D$10+'СЕТ СН'!$F$5-'СЕТ СН'!$F$24</f>
        <v>1819.6648739900002</v>
      </c>
      <c r="P15" s="36">
        <f>SUMIFS(СВЦЭМ!$D$39:$D$782,СВЦЭМ!$A$39:$A$782,$A15,СВЦЭМ!$B$39:$B$782,P$11)+'СЕТ СН'!$F$14+СВЦЭМ!$D$10+'СЕТ СН'!$F$5-'СЕТ СН'!$F$24</f>
        <v>1826.74299494</v>
      </c>
      <c r="Q15" s="36">
        <f>SUMIFS(СВЦЭМ!$D$39:$D$782,СВЦЭМ!$A$39:$A$782,$A15,СВЦЭМ!$B$39:$B$782,Q$11)+'СЕТ СН'!$F$14+СВЦЭМ!$D$10+'СЕТ СН'!$F$5-'СЕТ СН'!$F$24</f>
        <v>1833.87301557</v>
      </c>
      <c r="R15" s="36">
        <f>SUMIFS(СВЦЭМ!$D$39:$D$782,СВЦЭМ!$A$39:$A$782,$A15,СВЦЭМ!$B$39:$B$782,R$11)+'СЕТ СН'!$F$14+СВЦЭМ!$D$10+'СЕТ СН'!$F$5-'СЕТ СН'!$F$24</f>
        <v>1823.69622957</v>
      </c>
      <c r="S15" s="36">
        <f>SUMIFS(СВЦЭМ!$D$39:$D$782,СВЦЭМ!$A$39:$A$782,$A15,СВЦЭМ!$B$39:$B$782,S$11)+'СЕТ СН'!$F$14+СВЦЭМ!$D$10+'СЕТ СН'!$F$5-'СЕТ СН'!$F$24</f>
        <v>1817.3300848600002</v>
      </c>
      <c r="T15" s="36">
        <f>SUMIFS(СВЦЭМ!$D$39:$D$782,СВЦЭМ!$A$39:$A$782,$A15,СВЦЭМ!$B$39:$B$782,T$11)+'СЕТ СН'!$F$14+СВЦЭМ!$D$10+'СЕТ СН'!$F$5-'СЕТ СН'!$F$24</f>
        <v>1802.65960578</v>
      </c>
      <c r="U15" s="36">
        <f>SUMIFS(СВЦЭМ!$D$39:$D$782,СВЦЭМ!$A$39:$A$782,$A15,СВЦЭМ!$B$39:$B$782,U$11)+'СЕТ СН'!$F$14+СВЦЭМ!$D$10+'СЕТ СН'!$F$5-'СЕТ СН'!$F$24</f>
        <v>1787.4818660400001</v>
      </c>
      <c r="V15" s="36">
        <f>SUMIFS(СВЦЭМ!$D$39:$D$782,СВЦЭМ!$A$39:$A$782,$A15,СВЦЭМ!$B$39:$B$782,V$11)+'СЕТ СН'!$F$14+СВЦЭМ!$D$10+'СЕТ СН'!$F$5-'СЕТ СН'!$F$24</f>
        <v>1753.9592638399999</v>
      </c>
      <c r="W15" s="36">
        <f>SUMIFS(СВЦЭМ!$D$39:$D$782,СВЦЭМ!$A$39:$A$782,$A15,СВЦЭМ!$B$39:$B$782,W$11)+'СЕТ СН'!$F$14+СВЦЭМ!$D$10+'СЕТ СН'!$F$5-'СЕТ СН'!$F$24</f>
        <v>1763.54355874</v>
      </c>
      <c r="X15" s="36">
        <f>SUMIFS(СВЦЭМ!$D$39:$D$782,СВЦЭМ!$A$39:$A$782,$A15,СВЦЭМ!$B$39:$B$782,X$11)+'СЕТ СН'!$F$14+СВЦЭМ!$D$10+'СЕТ СН'!$F$5-'СЕТ СН'!$F$24</f>
        <v>1783.2739999400001</v>
      </c>
      <c r="Y15" s="36">
        <f>SUMIFS(СВЦЭМ!$D$39:$D$782,СВЦЭМ!$A$39:$A$782,$A15,СВЦЭМ!$B$39:$B$782,Y$11)+'СЕТ СН'!$F$14+СВЦЭМ!$D$10+'СЕТ СН'!$F$5-'СЕТ СН'!$F$24</f>
        <v>1828.3167232000001</v>
      </c>
    </row>
    <row r="16" spans="1:27" ht="15.75" x14ac:dyDescent="0.2">
      <c r="A16" s="35">
        <f t="shared" si="0"/>
        <v>44382</v>
      </c>
      <c r="B16" s="36">
        <f>SUMIFS(СВЦЭМ!$D$39:$D$782,СВЦЭМ!$A$39:$A$782,$A16,СВЦЭМ!$B$39:$B$782,B$11)+'СЕТ СН'!$F$14+СВЦЭМ!$D$10+'СЕТ СН'!$F$5-'СЕТ СН'!$F$24</f>
        <v>1892.66703699</v>
      </c>
      <c r="C16" s="36">
        <f>SUMIFS(СВЦЭМ!$D$39:$D$782,СВЦЭМ!$A$39:$A$782,$A16,СВЦЭМ!$B$39:$B$782,C$11)+'СЕТ СН'!$F$14+СВЦЭМ!$D$10+'СЕТ СН'!$F$5-'СЕТ СН'!$F$24</f>
        <v>1957.3307762700001</v>
      </c>
      <c r="D16" s="36">
        <f>SUMIFS(СВЦЭМ!$D$39:$D$782,СВЦЭМ!$A$39:$A$782,$A16,СВЦЭМ!$B$39:$B$782,D$11)+'СЕТ СН'!$F$14+СВЦЭМ!$D$10+'СЕТ СН'!$F$5-'СЕТ СН'!$F$24</f>
        <v>2004.3748952400001</v>
      </c>
      <c r="E16" s="36">
        <f>SUMIFS(СВЦЭМ!$D$39:$D$782,СВЦЭМ!$A$39:$A$782,$A16,СВЦЭМ!$B$39:$B$782,E$11)+'СЕТ СН'!$F$14+СВЦЭМ!$D$10+'СЕТ СН'!$F$5-'СЕТ СН'!$F$24</f>
        <v>2011.97097953</v>
      </c>
      <c r="F16" s="36">
        <f>SUMIFS(СВЦЭМ!$D$39:$D$782,СВЦЭМ!$A$39:$A$782,$A16,СВЦЭМ!$B$39:$B$782,F$11)+'СЕТ СН'!$F$14+СВЦЭМ!$D$10+'СЕТ СН'!$F$5-'СЕТ СН'!$F$24</f>
        <v>2014.07255055</v>
      </c>
      <c r="G16" s="36">
        <f>SUMIFS(СВЦЭМ!$D$39:$D$782,СВЦЭМ!$A$39:$A$782,$A16,СВЦЭМ!$B$39:$B$782,G$11)+'СЕТ СН'!$F$14+СВЦЭМ!$D$10+'СЕТ СН'!$F$5-'СЕТ СН'!$F$24</f>
        <v>2000.45957043</v>
      </c>
      <c r="H16" s="36">
        <f>SUMIFS(СВЦЭМ!$D$39:$D$782,СВЦЭМ!$A$39:$A$782,$A16,СВЦЭМ!$B$39:$B$782,H$11)+'СЕТ СН'!$F$14+СВЦЭМ!$D$10+'СЕТ СН'!$F$5-'СЕТ СН'!$F$24</f>
        <v>1973.3719220200001</v>
      </c>
      <c r="I16" s="36">
        <f>SUMIFS(СВЦЭМ!$D$39:$D$782,СВЦЭМ!$A$39:$A$782,$A16,СВЦЭМ!$B$39:$B$782,I$11)+'СЕТ СН'!$F$14+СВЦЭМ!$D$10+'СЕТ СН'!$F$5-'СЕТ СН'!$F$24</f>
        <v>1888.0012708200002</v>
      </c>
      <c r="J16" s="36">
        <f>SUMIFS(СВЦЭМ!$D$39:$D$782,СВЦЭМ!$A$39:$A$782,$A16,СВЦЭМ!$B$39:$B$782,J$11)+'СЕТ СН'!$F$14+СВЦЭМ!$D$10+'СЕТ СН'!$F$5-'СЕТ СН'!$F$24</f>
        <v>1854.6862028599999</v>
      </c>
      <c r="K16" s="36">
        <f>SUMIFS(СВЦЭМ!$D$39:$D$782,СВЦЭМ!$A$39:$A$782,$A16,СВЦЭМ!$B$39:$B$782,K$11)+'СЕТ СН'!$F$14+СВЦЭМ!$D$10+'СЕТ СН'!$F$5-'СЕТ СН'!$F$24</f>
        <v>1809.25636416</v>
      </c>
      <c r="L16" s="36">
        <f>SUMIFS(СВЦЭМ!$D$39:$D$782,СВЦЭМ!$A$39:$A$782,$A16,СВЦЭМ!$B$39:$B$782,L$11)+'СЕТ СН'!$F$14+СВЦЭМ!$D$10+'СЕТ СН'!$F$5-'СЕТ СН'!$F$24</f>
        <v>1799.95362757</v>
      </c>
      <c r="M16" s="36">
        <f>SUMIFS(СВЦЭМ!$D$39:$D$782,СВЦЭМ!$A$39:$A$782,$A16,СВЦЭМ!$B$39:$B$782,M$11)+'СЕТ СН'!$F$14+СВЦЭМ!$D$10+'СЕТ СН'!$F$5-'СЕТ СН'!$F$24</f>
        <v>1812.57685539</v>
      </c>
      <c r="N16" s="36">
        <f>SUMIFS(СВЦЭМ!$D$39:$D$782,СВЦЭМ!$A$39:$A$782,$A16,СВЦЭМ!$B$39:$B$782,N$11)+'СЕТ СН'!$F$14+СВЦЭМ!$D$10+'СЕТ СН'!$F$5-'СЕТ СН'!$F$24</f>
        <v>1842.61150821</v>
      </c>
      <c r="O16" s="36">
        <f>SUMIFS(СВЦЭМ!$D$39:$D$782,СВЦЭМ!$A$39:$A$782,$A16,СВЦЭМ!$B$39:$B$782,O$11)+'СЕТ СН'!$F$14+СВЦЭМ!$D$10+'СЕТ СН'!$F$5-'СЕТ СН'!$F$24</f>
        <v>1857.54443285</v>
      </c>
      <c r="P16" s="36">
        <f>SUMIFS(СВЦЭМ!$D$39:$D$782,СВЦЭМ!$A$39:$A$782,$A16,СВЦЭМ!$B$39:$B$782,P$11)+'СЕТ СН'!$F$14+СВЦЭМ!$D$10+'СЕТ СН'!$F$5-'СЕТ СН'!$F$24</f>
        <v>1856.31308958</v>
      </c>
      <c r="Q16" s="36">
        <f>SUMIFS(СВЦЭМ!$D$39:$D$782,СВЦЭМ!$A$39:$A$782,$A16,СВЦЭМ!$B$39:$B$782,Q$11)+'СЕТ СН'!$F$14+СВЦЭМ!$D$10+'СЕТ СН'!$F$5-'СЕТ СН'!$F$24</f>
        <v>1855.96864011</v>
      </c>
      <c r="R16" s="36">
        <f>SUMIFS(СВЦЭМ!$D$39:$D$782,СВЦЭМ!$A$39:$A$782,$A16,СВЦЭМ!$B$39:$B$782,R$11)+'СЕТ СН'!$F$14+СВЦЭМ!$D$10+'СЕТ СН'!$F$5-'СЕТ СН'!$F$24</f>
        <v>1839.4289123900001</v>
      </c>
      <c r="S16" s="36">
        <f>SUMIFS(СВЦЭМ!$D$39:$D$782,СВЦЭМ!$A$39:$A$782,$A16,СВЦЭМ!$B$39:$B$782,S$11)+'СЕТ СН'!$F$14+СВЦЭМ!$D$10+'СЕТ СН'!$F$5-'СЕТ СН'!$F$24</f>
        <v>1832.2211744400001</v>
      </c>
      <c r="T16" s="36">
        <f>SUMIFS(СВЦЭМ!$D$39:$D$782,СВЦЭМ!$A$39:$A$782,$A16,СВЦЭМ!$B$39:$B$782,T$11)+'СЕТ СН'!$F$14+СВЦЭМ!$D$10+'СЕТ СН'!$F$5-'СЕТ СН'!$F$24</f>
        <v>1823.9723237200001</v>
      </c>
      <c r="U16" s="36">
        <f>SUMIFS(СВЦЭМ!$D$39:$D$782,СВЦЭМ!$A$39:$A$782,$A16,СВЦЭМ!$B$39:$B$782,U$11)+'СЕТ СН'!$F$14+СВЦЭМ!$D$10+'СЕТ СН'!$F$5-'СЕТ СН'!$F$24</f>
        <v>1820.8897919000001</v>
      </c>
      <c r="V16" s="36">
        <f>SUMIFS(СВЦЭМ!$D$39:$D$782,СВЦЭМ!$A$39:$A$782,$A16,СВЦЭМ!$B$39:$B$782,V$11)+'СЕТ СН'!$F$14+СВЦЭМ!$D$10+'СЕТ СН'!$F$5-'СЕТ СН'!$F$24</f>
        <v>1823.63304679</v>
      </c>
      <c r="W16" s="36">
        <f>SUMIFS(СВЦЭМ!$D$39:$D$782,СВЦЭМ!$A$39:$A$782,$A16,СВЦЭМ!$B$39:$B$782,W$11)+'СЕТ СН'!$F$14+СВЦЭМ!$D$10+'СЕТ СН'!$F$5-'СЕТ СН'!$F$24</f>
        <v>1836.02239588</v>
      </c>
      <c r="X16" s="36">
        <f>SUMIFS(СВЦЭМ!$D$39:$D$782,СВЦЭМ!$A$39:$A$782,$A16,СВЦЭМ!$B$39:$B$782,X$11)+'СЕТ СН'!$F$14+СВЦЭМ!$D$10+'СЕТ СН'!$F$5-'СЕТ СН'!$F$24</f>
        <v>1809.97907665</v>
      </c>
      <c r="Y16" s="36">
        <f>SUMIFS(СВЦЭМ!$D$39:$D$782,СВЦЭМ!$A$39:$A$782,$A16,СВЦЭМ!$B$39:$B$782,Y$11)+'СЕТ СН'!$F$14+СВЦЭМ!$D$10+'СЕТ СН'!$F$5-'СЕТ СН'!$F$24</f>
        <v>1851.5054127200001</v>
      </c>
    </row>
    <row r="17" spans="1:25" ht="15.75" x14ac:dyDescent="0.2">
      <c r="A17" s="35">
        <f t="shared" si="0"/>
        <v>44383</v>
      </c>
      <c r="B17" s="36">
        <f>SUMIFS(СВЦЭМ!$D$39:$D$782,СВЦЭМ!$A$39:$A$782,$A17,СВЦЭМ!$B$39:$B$782,B$11)+'СЕТ СН'!$F$14+СВЦЭМ!$D$10+'СЕТ СН'!$F$5-'СЕТ СН'!$F$24</f>
        <v>1896.0731301199999</v>
      </c>
      <c r="C17" s="36">
        <f>SUMIFS(СВЦЭМ!$D$39:$D$782,СВЦЭМ!$A$39:$A$782,$A17,СВЦЭМ!$B$39:$B$782,C$11)+'СЕТ СН'!$F$14+СВЦЭМ!$D$10+'СЕТ СН'!$F$5-'СЕТ СН'!$F$24</f>
        <v>1975.2548126900001</v>
      </c>
      <c r="D17" s="36">
        <f>SUMIFS(СВЦЭМ!$D$39:$D$782,СВЦЭМ!$A$39:$A$782,$A17,СВЦЭМ!$B$39:$B$782,D$11)+'СЕТ СН'!$F$14+СВЦЭМ!$D$10+'СЕТ СН'!$F$5-'СЕТ СН'!$F$24</f>
        <v>2024.31105703</v>
      </c>
      <c r="E17" s="36">
        <f>SUMIFS(СВЦЭМ!$D$39:$D$782,СВЦЭМ!$A$39:$A$782,$A17,СВЦЭМ!$B$39:$B$782,E$11)+'СЕТ СН'!$F$14+СВЦЭМ!$D$10+'СЕТ СН'!$F$5-'СЕТ СН'!$F$24</f>
        <v>2039.1769565499999</v>
      </c>
      <c r="F17" s="36">
        <f>SUMIFS(СВЦЭМ!$D$39:$D$782,СВЦЭМ!$A$39:$A$782,$A17,СВЦЭМ!$B$39:$B$782,F$11)+'СЕТ СН'!$F$14+СВЦЭМ!$D$10+'СЕТ СН'!$F$5-'СЕТ СН'!$F$24</f>
        <v>2038.24109086</v>
      </c>
      <c r="G17" s="36">
        <f>SUMIFS(СВЦЭМ!$D$39:$D$782,СВЦЭМ!$A$39:$A$782,$A17,СВЦЭМ!$B$39:$B$782,G$11)+'СЕТ СН'!$F$14+СВЦЭМ!$D$10+'СЕТ СН'!$F$5-'СЕТ СН'!$F$24</f>
        <v>2015.00618267</v>
      </c>
      <c r="H17" s="36">
        <f>SUMIFS(СВЦЭМ!$D$39:$D$782,СВЦЭМ!$A$39:$A$782,$A17,СВЦЭМ!$B$39:$B$782,H$11)+'СЕТ СН'!$F$14+СВЦЭМ!$D$10+'СЕТ СН'!$F$5-'СЕТ СН'!$F$24</f>
        <v>1972.3614986299999</v>
      </c>
      <c r="I17" s="36">
        <f>SUMIFS(СВЦЭМ!$D$39:$D$782,СВЦЭМ!$A$39:$A$782,$A17,СВЦЭМ!$B$39:$B$782,I$11)+'СЕТ СН'!$F$14+СВЦЭМ!$D$10+'СЕТ СН'!$F$5-'СЕТ СН'!$F$24</f>
        <v>1924.53892952</v>
      </c>
      <c r="J17" s="36">
        <f>SUMIFS(СВЦЭМ!$D$39:$D$782,СВЦЭМ!$A$39:$A$782,$A17,СВЦЭМ!$B$39:$B$782,J$11)+'СЕТ СН'!$F$14+СВЦЭМ!$D$10+'СЕТ СН'!$F$5-'СЕТ СН'!$F$24</f>
        <v>1857.62843608</v>
      </c>
      <c r="K17" s="36">
        <f>SUMIFS(СВЦЭМ!$D$39:$D$782,СВЦЭМ!$A$39:$A$782,$A17,СВЦЭМ!$B$39:$B$782,K$11)+'СЕТ СН'!$F$14+СВЦЭМ!$D$10+'СЕТ СН'!$F$5-'СЕТ СН'!$F$24</f>
        <v>1799.7771267799999</v>
      </c>
      <c r="L17" s="36">
        <f>SUMIFS(СВЦЭМ!$D$39:$D$782,СВЦЭМ!$A$39:$A$782,$A17,СВЦЭМ!$B$39:$B$782,L$11)+'СЕТ СН'!$F$14+СВЦЭМ!$D$10+'СЕТ СН'!$F$5-'СЕТ СН'!$F$24</f>
        <v>1789.3941396499999</v>
      </c>
      <c r="M17" s="36">
        <f>SUMIFS(СВЦЭМ!$D$39:$D$782,СВЦЭМ!$A$39:$A$782,$A17,СВЦЭМ!$B$39:$B$782,M$11)+'СЕТ СН'!$F$14+СВЦЭМ!$D$10+'СЕТ СН'!$F$5-'СЕТ СН'!$F$24</f>
        <v>1823.1120476999999</v>
      </c>
      <c r="N17" s="36">
        <f>SUMIFS(СВЦЭМ!$D$39:$D$782,СВЦЭМ!$A$39:$A$782,$A17,СВЦЭМ!$B$39:$B$782,N$11)+'СЕТ СН'!$F$14+СВЦЭМ!$D$10+'СЕТ СН'!$F$5-'СЕТ СН'!$F$24</f>
        <v>1889.30079877</v>
      </c>
      <c r="O17" s="36">
        <f>SUMIFS(СВЦЭМ!$D$39:$D$782,СВЦЭМ!$A$39:$A$782,$A17,СВЦЭМ!$B$39:$B$782,O$11)+'СЕТ СН'!$F$14+СВЦЭМ!$D$10+'СЕТ СН'!$F$5-'СЕТ СН'!$F$24</f>
        <v>1891.4541617700002</v>
      </c>
      <c r="P17" s="36">
        <f>SUMIFS(СВЦЭМ!$D$39:$D$782,СВЦЭМ!$A$39:$A$782,$A17,СВЦЭМ!$B$39:$B$782,P$11)+'СЕТ СН'!$F$14+СВЦЭМ!$D$10+'СЕТ СН'!$F$5-'СЕТ СН'!$F$24</f>
        <v>1895.7655496</v>
      </c>
      <c r="Q17" s="36">
        <f>SUMIFS(СВЦЭМ!$D$39:$D$782,СВЦЭМ!$A$39:$A$782,$A17,СВЦЭМ!$B$39:$B$782,Q$11)+'СЕТ СН'!$F$14+СВЦЭМ!$D$10+'СЕТ СН'!$F$5-'СЕТ СН'!$F$24</f>
        <v>1904.2091366899999</v>
      </c>
      <c r="R17" s="36">
        <f>SUMIFS(СВЦЭМ!$D$39:$D$782,СВЦЭМ!$A$39:$A$782,$A17,СВЦЭМ!$B$39:$B$782,R$11)+'СЕТ СН'!$F$14+СВЦЭМ!$D$10+'СЕТ СН'!$F$5-'СЕТ СН'!$F$24</f>
        <v>1899.8804623000001</v>
      </c>
      <c r="S17" s="36">
        <f>SUMIFS(СВЦЭМ!$D$39:$D$782,СВЦЭМ!$A$39:$A$782,$A17,СВЦЭМ!$B$39:$B$782,S$11)+'СЕТ СН'!$F$14+СВЦЭМ!$D$10+'СЕТ СН'!$F$5-'СЕТ СН'!$F$24</f>
        <v>1880.7111486700001</v>
      </c>
      <c r="T17" s="36">
        <f>SUMIFS(СВЦЭМ!$D$39:$D$782,СВЦЭМ!$A$39:$A$782,$A17,СВЦЭМ!$B$39:$B$782,T$11)+'СЕТ СН'!$F$14+СВЦЭМ!$D$10+'СЕТ СН'!$F$5-'СЕТ СН'!$F$24</f>
        <v>1874.3875137099999</v>
      </c>
      <c r="U17" s="36">
        <f>SUMIFS(СВЦЭМ!$D$39:$D$782,СВЦЭМ!$A$39:$A$782,$A17,СВЦЭМ!$B$39:$B$782,U$11)+'СЕТ СН'!$F$14+СВЦЭМ!$D$10+'СЕТ СН'!$F$5-'СЕТ СН'!$F$24</f>
        <v>1832.8762584199999</v>
      </c>
      <c r="V17" s="36">
        <f>SUMIFS(СВЦЭМ!$D$39:$D$782,СВЦЭМ!$A$39:$A$782,$A17,СВЦЭМ!$B$39:$B$782,V$11)+'СЕТ СН'!$F$14+СВЦЭМ!$D$10+'СЕТ СН'!$F$5-'СЕТ СН'!$F$24</f>
        <v>1822.20031378</v>
      </c>
      <c r="W17" s="36">
        <f>SUMIFS(СВЦЭМ!$D$39:$D$782,СВЦЭМ!$A$39:$A$782,$A17,СВЦЭМ!$B$39:$B$782,W$11)+'СЕТ СН'!$F$14+СВЦЭМ!$D$10+'СЕТ СН'!$F$5-'СЕТ СН'!$F$24</f>
        <v>1831.30899129</v>
      </c>
      <c r="X17" s="36">
        <f>SUMIFS(СВЦЭМ!$D$39:$D$782,СВЦЭМ!$A$39:$A$782,$A17,СВЦЭМ!$B$39:$B$782,X$11)+'СЕТ СН'!$F$14+СВЦЭМ!$D$10+'СЕТ СН'!$F$5-'СЕТ СН'!$F$24</f>
        <v>1894.1165486099999</v>
      </c>
      <c r="Y17" s="36">
        <f>SUMIFS(СВЦЭМ!$D$39:$D$782,СВЦЭМ!$A$39:$A$782,$A17,СВЦЭМ!$B$39:$B$782,Y$11)+'СЕТ СН'!$F$14+СВЦЭМ!$D$10+'СЕТ СН'!$F$5-'СЕТ СН'!$F$24</f>
        <v>2005.9005405400001</v>
      </c>
    </row>
    <row r="18" spans="1:25" ht="15.75" x14ac:dyDescent="0.2">
      <c r="A18" s="35">
        <f t="shared" si="0"/>
        <v>44384</v>
      </c>
      <c r="B18" s="36">
        <f>SUMIFS(СВЦЭМ!$D$39:$D$782,СВЦЭМ!$A$39:$A$782,$A18,СВЦЭМ!$B$39:$B$782,B$11)+'СЕТ СН'!$F$14+СВЦЭМ!$D$10+'СЕТ СН'!$F$5-'СЕТ СН'!$F$24</f>
        <v>1940.9382574199999</v>
      </c>
      <c r="C18" s="36">
        <f>SUMIFS(СВЦЭМ!$D$39:$D$782,СВЦЭМ!$A$39:$A$782,$A18,СВЦЭМ!$B$39:$B$782,C$11)+'СЕТ СН'!$F$14+СВЦЭМ!$D$10+'СЕТ СН'!$F$5-'СЕТ СН'!$F$24</f>
        <v>2007.0015555800001</v>
      </c>
      <c r="D18" s="36">
        <f>SUMIFS(СВЦЭМ!$D$39:$D$782,СВЦЭМ!$A$39:$A$782,$A18,СВЦЭМ!$B$39:$B$782,D$11)+'СЕТ СН'!$F$14+СВЦЭМ!$D$10+'СЕТ СН'!$F$5-'СЕТ СН'!$F$24</f>
        <v>2055.2437766499997</v>
      </c>
      <c r="E18" s="36">
        <f>SUMIFS(СВЦЭМ!$D$39:$D$782,СВЦЭМ!$A$39:$A$782,$A18,СВЦЭМ!$B$39:$B$782,E$11)+'СЕТ СН'!$F$14+СВЦЭМ!$D$10+'СЕТ СН'!$F$5-'СЕТ СН'!$F$24</f>
        <v>2048.9260265100002</v>
      </c>
      <c r="F18" s="36">
        <f>SUMIFS(СВЦЭМ!$D$39:$D$782,СВЦЭМ!$A$39:$A$782,$A18,СВЦЭМ!$B$39:$B$782,F$11)+'СЕТ СН'!$F$14+СВЦЭМ!$D$10+'СЕТ СН'!$F$5-'СЕТ СН'!$F$24</f>
        <v>2060.0057322399998</v>
      </c>
      <c r="G18" s="36">
        <f>SUMIFS(СВЦЭМ!$D$39:$D$782,СВЦЭМ!$A$39:$A$782,$A18,СВЦЭМ!$B$39:$B$782,G$11)+'СЕТ СН'!$F$14+СВЦЭМ!$D$10+'СЕТ СН'!$F$5-'СЕТ СН'!$F$24</f>
        <v>2050.2249528800003</v>
      </c>
      <c r="H18" s="36">
        <f>SUMIFS(СВЦЭМ!$D$39:$D$782,СВЦЭМ!$A$39:$A$782,$A18,СВЦЭМ!$B$39:$B$782,H$11)+'СЕТ СН'!$F$14+СВЦЭМ!$D$10+'СЕТ СН'!$F$5-'СЕТ СН'!$F$24</f>
        <v>2013.1633645699999</v>
      </c>
      <c r="I18" s="36">
        <f>SUMIFS(СВЦЭМ!$D$39:$D$782,СВЦЭМ!$A$39:$A$782,$A18,СВЦЭМ!$B$39:$B$782,I$11)+'СЕТ СН'!$F$14+СВЦЭМ!$D$10+'СЕТ СН'!$F$5-'СЕТ СН'!$F$24</f>
        <v>1933.05005987</v>
      </c>
      <c r="J18" s="36">
        <f>SUMIFS(СВЦЭМ!$D$39:$D$782,СВЦЭМ!$A$39:$A$782,$A18,СВЦЭМ!$B$39:$B$782,J$11)+'СЕТ СН'!$F$14+СВЦЭМ!$D$10+'СЕТ СН'!$F$5-'СЕТ СН'!$F$24</f>
        <v>1859.91395588</v>
      </c>
      <c r="K18" s="36">
        <f>SUMIFS(СВЦЭМ!$D$39:$D$782,СВЦЭМ!$A$39:$A$782,$A18,СВЦЭМ!$B$39:$B$782,K$11)+'СЕТ СН'!$F$14+СВЦЭМ!$D$10+'СЕТ СН'!$F$5-'СЕТ СН'!$F$24</f>
        <v>1841.0895568999999</v>
      </c>
      <c r="L18" s="36">
        <f>SUMIFS(СВЦЭМ!$D$39:$D$782,СВЦЭМ!$A$39:$A$782,$A18,СВЦЭМ!$B$39:$B$782,L$11)+'СЕТ СН'!$F$14+СВЦЭМ!$D$10+'СЕТ СН'!$F$5-'СЕТ СН'!$F$24</f>
        <v>1848.3746675900002</v>
      </c>
      <c r="M18" s="36">
        <f>SUMIFS(СВЦЭМ!$D$39:$D$782,СВЦЭМ!$A$39:$A$782,$A18,СВЦЭМ!$B$39:$B$782,M$11)+'СЕТ СН'!$F$14+СВЦЭМ!$D$10+'СЕТ СН'!$F$5-'СЕТ СН'!$F$24</f>
        <v>1877.347125</v>
      </c>
      <c r="N18" s="36">
        <f>SUMIFS(СВЦЭМ!$D$39:$D$782,СВЦЭМ!$A$39:$A$782,$A18,СВЦЭМ!$B$39:$B$782,N$11)+'СЕТ СН'!$F$14+СВЦЭМ!$D$10+'СЕТ СН'!$F$5-'СЕТ СН'!$F$24</f>
        <v>1890.89811338</v>
      </c>
      <c r="O18" s="36">
        <f>SUMIFS(СВЦЭМ!$D$39:$D$782,СВЦЭМ!$A$39:$A$782,$A18,СВЦЭМ!$B$39:$B$782,O$11)+'СЕТ СН'!$F$14+СВЦЭМ!$D$10+'СЕТ СН'!$F$5-'СЕТ СН'!$F$24</f>
        <v>1901.28685537</v>
      </c>
      <c r="P18" s="36">
        <f>SUMIFS(СВЦЭМ!$D$39:$D$782,СВЦЭМ!$A$39:$A$782,$A18,СВЦЭМ!$B$39:$B$782,P$11)+'СЕТ СН'!$F$14+СВЦЭМ!$D$10+'СЕТ СН'!$F$5-'СЕТ СН'!$F$24</f>
        <v>1905.90915969</v>
      </c>
      <c r="Q18" s="36">
        <f>SUMIFS(СВЦЭМ!$D$39:$D$782,СВЦЭМ!$A$39:$A$782,$A18,СВЦЭМ!$B$39:$B$782,Q$11)+'СЕТ СН'!$F$14+СВЦЭМ!$D$10+'СЕТ СН'!$F$5-'СЕТ СН'!$F$24</f>
        <v>1921.9309515</v>
      </c>
      <c r="R18" s="36">
        <f>SUMIFS(СВЦЭМ!$D$39:$D$782,СВЦЭМ!$A$39:$A$782,$A18,СВЦЭМ!$B$39:$B$782,R$11)+'СЕТ СН'!$F$14+СВЦЭМ!$D$10+'СЕТ СН'!$F$5-'СЕТ СН'!$F$24</f>
        <v>1916.90780503</v>
      </c>
      <c r="S18" s="36">
        <f>SUMIFS(СВЦЭМ!$D$39:$D$782,СВЦЭМ!$A$39:$A$782,$A18,СВЦЭМ!$B$39:$B$782,S$11)+'СЕТ СН'!$F$14+СВЦЭМ!$D$10+'СЕТ СН'!$F$5-'СЕТ СН'!$F$24</f>
        <v>1890.9231680400001</v>
      </c>
      <c r="T18" s="36">
        <f>SUMIFS(СВЦЭМ!$D$39:$D$782,СВЦЭМ!$A$39:$A$782,$A18,СВЦЭМ!$B$39:$B$782,T$11)+'СЕТ СН'!$F$14+СВЦЭМ!$D$10+'СЕТ СН'!$F$5-'СЕТ СН'!$F$24</f>
        <v>1849.4711235899999</v>
      </c>
      <c r="U18" s="36">
        <f>SUMIFS(СВЦЭМ!$D$39:$D$782,СВЦЭМ!$A$39:$A$782,$A18,СВЦЭМ!$B$39:$B$782,U$11)+'СЕТ СН'!$F$14+СВЦЭМ!$D$10+'СЕТ СН'!$F$5-'СЕТ СН'!$F$24</f>
        <v>1839.0304937199999</v>
      </c>
      <c r="V18" s="36">
        <f>SUMIFS(СВЦЭМ!$D$39:$D$782,СВЦЭМ!$A$39:$A$782,$A18,СВЦЭМ!$B$39:$B$782,V$11)+'СЕТ СН'!$F$14+СВЦЭМ!$D$10+'СЕТ СН'!$F$5-'СЕТ СН'!$F$24</f>
        <v>1835.9593937899999</v>
      </c>
      <c r="W18" s="36">
        <f>SUMIFS(СВЦЭМ!$D$39:$D$782,СВЦЭМ!$A$39:$A$782,$A18,СВЦЭМ!$B$39:$B$782,W$11)+'СЕТ СН'!$F$14+СВЦЭМ!$D$10+'СЕТ СН'!$F$5-'СЕТ СН'!$F$24</f>
        <v>1826.3314471399999</v>
      </c>
      <c r="X18" s="36">
        <f>SUMIFS(СВЦЭМ!$D$39:$D$782,СВЦЭМ!$A$39:$A$782,$A18,СВЦЭМ!$B$39:$B$782,X$11)+'СЕТ СН'!$F$14+СВЦЭМ!$D$10+'СЕТ СН'!$F$5-'СЕТ СН'!$F$24</f>
        <v>1825.0297378999999</v>
      </c>
      <c r="Y18" s="36">
        <f>SUMIFS(СВЦЭМ!$D$39:$D$782,СВЦЭМ!$A$39:$A$782,$A18,СВЦЭМ!$B$39:$B$782,Y$11)+'СЕТ СН'!$F$14+СВЦЭМ!$D$10+'СЕТ СН'!$F$5-'СЕТ СН'!$F$24</f>
        <v>1813.7445178799999</v>
      </c>
    </row>
    <row r="19" spans="1:25" ht="15.75" x14ac:dyDescent="0.2">
      <c r="A19" s="35">
        <f t="shared" si="0"/>
        <v>44385</v>
      </c>
      <c r="B19" s="36">
        <f>SUMIFS(СВЦЭМ!$D$39:$D$782,СВЦЭМ!$A$39:$A$782,$A19,СВЦЭМ!$B$39:$B$782,B$11)+'СЕТ СН'!$F$14+СВЦЭМ!$D$10+'СЕТ СН'!$F$5-'СЕТ СН'!$F$24</f>
        <v>1892.2334043999999</v>
      </c>
      <c r="C19" s="36">
        <f>SUMIFS(СВЦЭМ!$D$39:$D$782,СВЦЭМ!$A$39:$A$782,$A19,СВЦЭМ!$B$39:$B$782,C$11)+'СЕТ СН'!$F$14+СВЦЭМ!$D$10+'СЕТ СН'!$F$5-'СЕТ СН'!$F$24</f>
        <v>1987.17154136</v>
      </c>
      <c r="D19" s="36">
        <f>SUMIFS(СВЦЭМ!$D$39:$D$782,СВЦЭМ!$A$39:$A$782,$A19,СВЦЭМ!$B$39:$B$782,D$11)+'СЕТ СН'!$F$14+СВЦЭМ!$D$10+'СЕТ СН'!$F$5-'СЕТ СН'!$F$24</f>
        <v>2028.67577585</v>
      </c>
      <c r="E19" s="36">
        <f>SUMIFS(СВЦЭМ!$D$39:$D$782,СВЦЭМ!$A$39:$A$782,$A19,СВЦЭМ!$B$39:$B$782,E$11)+'СЕТ СН'!$F$14+СВЦЭМ!$D$10+'СЕТ СН'!$F$5-'СЕТ СН'!$F$24</f>
        <v>2048.30428712</v>
      </c>
      <c r="F19" s="36">
        <f>SUMIFS(СВЦЭМ!$D$39:$D$782,СВЦЭМ!$A$39:$A$782,$A19,СВЦЭМ!$B$39:$B$782,F$11)+'СЕТ СН'!$F$14+СВЦЭМ!$D$10+'СЕТ СН'!$F$5-'СЕТ СН'!$F$24</f>
        <v>2042.2812937600002</v>
      </c>
      <c r="G19" s="36">
        <f>SUMIFS(СВЦЭМ!$D$39:$D$782,СВЦЭМ!$A$39:$A$782,$A19,СВЦЭМ!$B$39:$B$782,G$11)+'СЕТ СН'!$F$14+СВЦЭМ!$D$10+'СЕТ СН'!$F$5-'СЕТ СН'!$F$24</f>
        <v>2033.53981699</v>
      </c>
      <c r="H19" s="36">
        <f>SUMIFS(СВЦЭМ!$D$39:$D$782,СВЦЭМ!$A$39:$A$782,$A19,СВЦЭМ!$B$39:$B$782,H$11)+'СЕТ СН'!$F$14+СВЦЭМ!$D$10+'СЕТ СН'!$F$5-'СЕТ СН'!$F$24</f>
        <v>1999.2094843</v>
      </c>
      <c r="I19" s="36">
        <f>SUMIFS(СВЦЭМ!$D$39:$D$782,СВЦЭМ!$A$39:$A$782,$A19,СВЦЭМ!$B$39:$B$782,I$11)+'СЕТ СН'!$F$14+СВЦЭМ!$D$10+'СЕТ СН'!$F$5-'СЕТ СН'!$F$24</f>
        <v>1947.3683905799999</v>
      </c>
      <c r="J19" s="36">
        <f>SUMIFS(СВЦЭМ!$D$39:$D$782,СВЦЭМ!$A$39:$A$782,$A19,СВЦЭМ!$B$39:$B$782,J$11)+'СЕТ СН'!$F$14+СВЦЭМ!$D$10+'СЕТ СН'!$F$5-'СЕТ СН'!$F$24</f>
        <v>1888.2960600000001</v>
      </c>
      <c r="K19" s="36">
        <f>SUMIFS(СВЦЭМ!$D$39:$D$782,СВЦЭМ!$A$39:$A$782,$A19,СВЦЭМ!$B$39:$B$782,K$11)+'СЕТ СН'!$F$14+СВЦЭМ!$D$10+'СЕТ СН'!$F$5-'СЕТ СН'!$F$24</f>
        <v>1852.8819414700001</v>
      </c>
      <c r="L19" s="36">
        <f>SUMIFS(СВЦЭМ!$D$39:$D$782,СВЦЭМ!$A$39:$A$782,$A19,СВЦЭМ!$B$39:$B$782,L$11)+'СЕТ СН'!$F$14+СВЦЭМ!$D$10+'СЕТ СН'!$F$5-'СЕТ СН'!$F$24</f>
        <v>1856.3256145</v>
      </c>
      <c r="M19" s="36">
        <f>SUMIFS(СВЦЭМ!$D$39:$D$782,СВЦЭМ!$A$39:$A$782,$A19,СВЦЭМ!$B$39:$B$782,M$11)+'СЕТ СН'!$F$14+СВЦЭМ!$D$10+'СЕТ СН'!$F$5-'СЕТ СН'!$F$24</f>
        <v>1874.60787813</v>
      </c>
      <c r="N19" s="36">
        <f>SUMIFS(СВЦЭМ!$D$39:$D$782,СВЦЭМ!$A$39:$A$782,$A19,СВЦЭМ!$B$39:$B$782,N$11)+'СЕТ СН'!$F$14+СВЦЭМ!$D$10+'СЕТ СН'!$F$5-'СЕТ СН'!$F$24</f>
        <v>1901.58246414</v>
      </c>
      <c r="O19" s="36">
        <f>SUMIFS(СВЦЭМ!$D$39:$D$782,СВЦЭМ!$A$39:$A$782,$A19,СВЦЭМ!$B$39:$B$782,O$11)+'СЕТ СН'!$F$14+СВЦЭМ!$D$10+'СЕТ СН'!$F$5-'СЕТ СН'!$F$24</f>
        <v>1914.6829545400001</v>
      </c>
      <c r="P19" s="36">
        <f>SUMIFS(СВЦЭМ!$D$39:$D$782,СВЦЭМ!$A$39:$A$782,$A19,СВЦЭМ!$B$39:$B$782,P$11)+'СЕТ СН'!$F$14+СВЦЭМ!$D$10+'СЕТ СН'!$F$5-'СЕТ СН'!$F$24</f>
        <v>1942.1106822199999</v>
      </c>
      <c r="Q19" s="36">
        <f>SUMIFS(СВЦЭМ!$D$39:$D$782,СВЦЭМ!$A$39:$A$782,$A19,СВЦЭМ!$B$39:$B$782,Q$11)+'СЕТ СН'!$F$14+СВЦЭМ!$D$10+'СЕТ СН'!$F$5-'СЕТ СН'!$F$24</f>
        <v>1905.12021327</v>
      </c>
      <c r="R19" s="36">
        <f>SUMIFS(СВЦЭМ!$D$39:$D$782,СВЦЭМ!$A$39:$A$782,$A19,СВЦЭМ!$B$39:$B$782,R$11)+'СЕТ СН'!$F$14+СВЦЭМ!$D$10+'СЕТ СН'!$F$5-'СЕТ СН'!$F$24</f>
        <v>1900.52818415</v>
      </c>
      <c r="S19" s="36">
        <f>SUMIFS(СВЦЭМ!$D$39:$D$782,СВЦЭМ!$A$39:$A$782,$A19,СВЦЭМ!$B$39:$B$782,S$11)+'СЕТ СН'!$F$14+СВЦЭМ!$D$10+'СЕТ СН'!$F$5-'СЕТ СН'!$F$24</f>
        <v>1879.95987825</v>
      </c>
      <c r="T19" s="36">
        <f>SUMIFS(СВЦЭМ!$D$39:$D$782,СВЦЭМ!$A$39:$A$782,$A19,СВЦЭМ!$B$39:$B$782,T$11)+'СЕТ СН'!$F$14+СВЦЭМ!$D$10+'СЕТ СН'!$F$5-'СЕТ СН'!$F$24</f>
        <v>1848.1766016199999</v>
      </c>
      <c r="U19" s="36">
        <f>SUMIFS(СВЦЭМ!$D$39:$D$782,СВЦЭМ!$A$39:$A$782,$A19,СВЦЭМ!$B$39:$B$782,U$11)+'СЕТ СН'!$F$14+СВЦЭМ!$D$10+'СЕТ СН'!$F$5-'СЕТ СН'!$F$24</f>
        <v>1825.4067898100002</v>
      </c>
      <c r="V19" s="36">
        <f>SUMIFS(СВЦЭМ!$D$39:$D$782,СВЦЭМ!$A$39:$A$782,$A19,СВЦЭМ!$B$39:$B$782,V$11)+'СЕТ СН'!$F$14+СВЦЭМ!$D$10+'СЕТ СН'!$F$5-'СЕТ СН'!$F$24</f>
        <v>1824.68964394</v>
      </c>
      <c r="W19" s="36">
        <f>SUMIFS(СВЦЭМ!$D$39:$D$782,СВЦЭМ!$A$39:$A$782,$A19,СВЦЭМ!$B$39:$B$782,W$11)+'СЕТ СН'!$F$14+СВЦЭМ!$D$10+'СЕТ СН'!$F$5-'СЕТ СН'!$F$24</f>
        <v>1826.2084831000002</v>
      </c>
      <c r="X19" s="36">
        <f>SUMIFS(СВЦЭМ!$D$39:$D$782,СВЦЭМ!$A$39:$A$782,$A19,СВЦЭМ!$B$39:$B$782,X$11)+'СЕТ СН'!$F$14+СВЦЭМ!$D$10+'СЕТ СН'!$F$5-'СЕТ СН'!$F$24</f>
        <v>1832.7006519500001</v>
      </c>
      <c r="Y19" s="36">
        <f>SUMIFS(СВЦЭМ!$D$39:$D$782,СВЦЭМ!$A$39:$A$782,$A19,СВЦЭМ!$B$39:$B$782,Y$11)+'СЕТ СН'!$F$14+СВЦЭМ!$D$10+'СЕТ СН'!$F$5-'СЕТ СН'!$F$24</f>
        <v>1884.23689027</v>
      </c>
    </row>
    <row r="20" spans="1:25" ht="15.75" x14ac:dyDescent="0.2">
      <c r="A20" s="35">
        <f t="shared" si="0"/>
        <v>44386</v>
      </c>
      <c r="B20" s="36">
        <f>SUMIFS(СВЦЭМ!$D$39:$D$782,СВЦЭМ!$A$39:$A$782,$A20,СВЦЭМ!$B$39:$B$782,B$11)+'СЕТ СН'!$F$14+СВЦЭМ!$D$10+'СЕТ СН'!$F$5-'СЕТ СН'!$F$24</f>
        <v>1984.9235542900001</v>
      </c>
      <c r="C20" s="36">
        <f>SUMIFS(СВЦЭМ!$D$39:$D$782,СВЦЭМ!$A$39:$A$782,$A20,СВЦЭМ!$B$39:$B$782,C$11)+'СЕТ СН'!$F$14+СВЦЭМ!$D$10+'СЕТ СН'!$F$5-'СЕТ СН'!$F$24</f>
        <v>2071.6720636199998</v>
      </c>
      <c r="D20" s="36">
        <f>SUMIFS(СВЦЭМ!$D$39:$D$782,СВЦЭМ!$A$39:$A$782,$A20,СВЦЭМ!$B$39:$B$782,D$11)+'СЕТ СН'!$F$14+СВЦЭМ!$D$10+'СЕТ СН'!$F$5-'СЕТ СН'!$F$24</f>
        <v>2105.1603406599997</v>
      </c>
      <c r="E20" s="36">
        <f>SUMIFS(СВЦЭМ!$D$39:$D$782,СВЦЭМ!$A$39:$A$782,$A20,СВЦЭМ!$B$39:$B$782,E$11)+'СЕТ СН'!$F$14+СВЦЭМ!$D$10+'СЕТ СН'!$F$5-'СЕТ СН'!$F$24</f>
        <v>2130.9595411600003</v>
      </c>
      <c r="F20" s="36">
        <f>SUMIFS(СВЦЭМ!$D$39:$D$782,СВЦЭМ!$A$39:$A$782,$A20,СВЦЭМ!$B$39:$B$782,F$11)+'СЕТ СН'!$F$14+СВЦЭМ!$D$10+'СЕТ СН'!$F$5-'СЕТ СН'!$F$24</f>
        <v>2122.12269277</v>
      </c>
      <c r="G20" s="36">
        <f>SUMIFS(СВЦЭМ!$D$39:$D$782,СВЦЭМ!$A$39:$A$782,$A20,СВЦЭМ!$B$39:$B$782,G$11)+'СЕТ СН'!$F$14+СВЦЭМ!$D$10+'СЕТ СН'!$F$5-'СЕТ СН'!$F$24</f>
        <v>2096.6591407799997</v>
      </c>
      <c r="H20" s="36">
        <f>SUMIFS(СВЦЭМ!$D$39:$D$782,СВЦЭМ!$A$39:$A$782,$A20,СВЦЭМ!$B$39:$B$782,H$11)+'СЕТ СН'!$F$14+СВЦЭМ!$D$10+'СЕТ СН'!$F$5-'СЕТ СН'!$F$24</f>
        <v>2050.12796325</v>
      </c>
      <c r="I20" s="36">
        <f>SUMIFS(СВЦЭМ!$D$39:$D$782,СВЦЭМ!$A$39:$A$782,$A20,СВЦЭМ!$B$39:$B$782,I$11)+'СЕТ СН'!$F$14+СВЦЭМ!$D$10+'СЕТ СН'!$F$5-'СЕТ СН'!$F$24</f>
        <v>1958.83466133</v>
      </c>
      <c r="J20" s="36">
        <f>SUMIFS(СВЦЭМ!$D$39:$D$782,СВЦЭМ!$A$39:$A$782,$A20,СВЦЭМ!$B$39:$B$782,J$11)+'СЕТ СН'!$F$14+СВЦЭМ!$D$10+'СЕТ СН'!$F$5-'СЕТ СН'!$F$24</f>
        <v>1882.84027646</v>
      </c>
      <c r="K20" s="36">
        <f>SUMIFS(СВЦЭМ!$D$39:$D$782,СВЦЭМ!$A$39:$A$782,$A20,СВЦЭМ!$B$39:$B$782,K$11)+'СЕТ СН'!$F$14+СВЦЭМ!$D$10+'СЕТ СН'!$F$5-'СЕТ СН'!$F$24</f>
        <v>1858.46974791</v>
      </c>
      <c r="L20" s="36">
        <f>SUMIFS(СВЦЭМ!$D$39:$D$782,СВЦЭМ!$A$39:$A$782,$A20,СВЦЭМ!$B$39:$B$782,L$11)+'СЕТ СН'!$F$14+СВЦЭМ!$D$10+'СЕТ СН'!$F$5-'СЕТ СН'!$F$24</f>
        <v>1835.80448877</v>
      </c>
      <c r="M20" s="36">
        <f>SUMIFS(СВЦЭМ!$D$39:$D$782,СВЦЭМ!$A$39:$A$782,$A20,СВЦЭМ!$B$39:$B$782,M$11)+'СЕТ СН'!$F$14+СВЦЭМ!$D$10+'СЕТ СН'!$F$5-'СЕТ СН'!$F$24</f>
        <v>1848.0817299099999</v>
      </c>
      <c r="N20" s="36">
        <f>SUMIFS(СВЦЭМ!$D$39:$D$782,СВЦЭМ!$A$39:$A$782,$A20,СВЦЭМ!$B$39:$B$782,N$11)+'СЕТ СН'!$F$14+СВЦЭМ!$D$10+'СЕТ СН'!$F$5-'СЕТ СН'!$F$24</f>
        <v>1867.17161736</v>
      </c>
      <c r="O20" s="36">
        <f>SUMIFS(СВЦЭМ!$D$39:$D$782,СВЦЭМ!$A$39:$A$782,$A20,СВЦЭМ!$B$39:$B$782,O$11)+'СЕТ СН'!$F$14+СВЦЭМ!$D$10+'СЕТ СН'!$F$5-'СЕТ СН'!$F$24</f>
        <v>1873.11223681</v>
      </c>
      <c r="P20" s="36">
        <f>SUMIFS(СВЦЭМ!$D$39:$D$782,СВЦЭМ!$A$39:$A$782,$A20,СВЦЭМ!$B$39:$B$782,P$11)+'СЕТ СН'!$F$14+СВЦЭМ!$D$10+'СЕТ СН'!$F$5-'СЕТ СН'!$F$24</f>
        <v>1878.1816628699999</v>
      </c>
      <c r="Q20" s="36">
        <f>SUMIFS(СВЦЭМ!$D$39:$D$782,СВЦЭМ!$A$39:$A$782,$A20,СВЦЭМ!$B$39:$B$782,Q$11)+'СЕТ СН'!$F$14+СВЦЭМ!$D$10+'СЕТ СН'!$F$5-'СЕТ СН'!$F$24</f>
        <v>1880.68142427</v>
      </c>
      <c r="R20" s="36">
        <f>SUMIFS(СВЦЭМ!$D$39:$D$782,СВЦЭМ!$A$39:$A$782,$A20,СВЦЭМ!$B$39:$B$782,R$11)+'СЕТ СН'!$F$14+СВЦЭМ!$D$10+'СЕТ СН'!$F$5-'СЕТ СН'!$F$24</f>
        <v>1869.5626434599999</v>
      </c>
      <c r="S20" s="36">
        <f>SUMIFS(СВЦЭМ!$D$39:$D$782,СВЦЭМ!$A$39:$A$782,$A20,СВЦЭМ!$B$39:$B$782,S$11)+'СЕТ СН'!$F$14+СВЦЭМ!$D$10+'СЕТ СН'!$F$5-'СЕТ СН'!$F$24</f>
        <v>1858.4228981599999</v>
      </c>
      <c r="T20" s="36">
        <f>SUMIFS(СВЦЭМ!$D$39:$D$782,СВЦЭМ!$A$39:$A$782,$A20,СВЦЭМ!$B$39:$B$782,T$11)+'СЕТ СН'!$F$14+СВЦЭМ!$D$10+'СЕТ СН'!$F$5-'СЕТ СН'!$F$24</f>
        <v>1833.81015536</v>
      </c>
      <c r="U20" s="36">
        <f>SUMIFS(СВЦЭМ!$D$39:$D$782,СВЦЭМ!$A$39:$A$782,$A20,СВЦЭМ!$B$39:$B$782,U$11)+'СЕТ СН'!$F$14+СВЦЭМ!$D$10+'СЕТ СН'!$F$5-'СЕТ СН'!$F$24</f>
        <v>1818.7588363</v>
      </c>
      <c r="V20" s="36">
        <f>SUMIFS(СВЦЭМ!$D$39:$D$782,СВЦЭМ!$A$39:$A$782,$A20,СВЦЭМ!$B$39:$B$782,V$11)+'СЕТ СН'!$F$14+СВЦЭМ!$D$10+'СЕТ СН'!$F$5-'СЕТ СН'!$F$24</f>
        <v>1808.4627782800001</v>
      </c>
      <c r="W20" s="36">
        <f>SUMIFS(СВЦЭМ!$D$39:$D$782,СВЦЭМ!$A$39:$A$782,$A20,СВЦЭМ!$B$39:$B$782,W$11)+'СЕТ СН'!$F$14+СВЦЭМ!$D$10+'СЕТ СН'!$F$5-'СЕТ СН'!$F$24</f>
        <v>1824.23299206</v>
      </c>
      <c r="X20" s="36">
        <f>SUMIFS(СВЦЭМ!$D$39:$D$782,СВЦЭМ!$A$39:$A$782,$A20,СВЦЭМ!$B$39:$B$782,X$11)+'СЕТ СН'!$F$14+СВЦЭМ!$D$10+'СЕТ СН'!$F$5-'СЕТ СН'!$F$24</f>
        <v>1809.83272949</v>
      </c>
      <c r="Y20" s="36">
        <f>SUMIFS(СВЦЭМ!$D$39:$D$782,СВЦЭМ!$A$39:$A$782,$A20,СВЦЭМ!$B$39:$B$782,Y$11)+'СЕТ СН'!$F$14+СВЦЭМ!$D$10+'СЕТ СН'!$F$5-'СЕТ СН'!$F$24</f>
        <v>1828.6368881600001</v>
      </c>
    </row>
    <row r="21" spans="1:25" ht="15.75" x14ac:dyDescent="0.2">
      <c r="A21" s="35">
        <f t="shared" si="0"/>
        <v>44387</v>
      </c>
      <c r="B21" s="36">
        <f>SUMIFS(СВЦЭМ!$D$39:$D$782,СВЦЭМ!$A$39:$A$782,$A21,СВЦЭМ!$B$39:$B$782,B$11)+'СЕТ СН'!$F$14+СВЦЭМ!$D$10+'СЕТ СН'!$F$5-'СЕТ СН'!$F$24</f>
        <v>1911.4409344200001</v>
      </c>
      <c r="C21" s="36">
        <f>SUMIFS(СВЦЭМ!$D$39:$D$782,СВЦЭМ!$A$39:$A$782,$A21,СВЦЭМ!$B$39:$B$782,C$11)+'СЕТ СН'!$F$14+СВЦЭМ!$D$10+'СЕТ СН'!$F$5-'СЕТ СН'!$F$24</f>
        <v>1972.02416466</v>
      </c>
      <c r="D21" s="36">
        <f>SUMIFS(СВЦЭМ!$D$39:$D$782,СВЦЭМ!$A$39:$A$782,$A21,СВЦЭМ!$B$39:$B$782,D$11)+'СЕТ СН'!$F$14+СВЦЭМ!$D$10+'СЕТ СН'!$F$5-'СЕТ СН'!$F$24</f>
        <v>2005.9699498300001</v>
      </c>
      <c r="E21" s="36">
        <f>SUMIFS(СВЦЭМ!$D$39:$D$782,СВЦЭМ!$A$39:$A$782,$A21,СВЦЭМ!$B$39:$B$782,E$11)+'СЕТ СН'!$F$14+СВЦЭМ!$D$10+'СЕТ СН'!$F$5-'СЕТ СН'!$F$24</f>
        <v>2017.1703000500002</v>
      </c>
      <c r="F21" s="36">
        <f>SUMIFS(СВЦЭМ!$D$39:$D$782,СВЦЭМ!$A$39:$A$782,$A21,СВЦЭМ!$B$39:$B$782,F$11)+'СЕТ СН'!$F$14+СВЦЭМ!$D$10+'СЕТ СН'!$F$5-'СЕТ СН'!$F$24</f>
        <v>2022.94428806</v>
      </c>
      <c r="G21" s="36">
        <f>SUMIFS(СВЦЭМ!$D$39:$D$782,СВЦЭМ!$A$39:$A$782,$A21,СВЦЭМ!$B$39:$B$782,G$11)+'СЕТ СН'!$F$14+СВЦЭМ!$D$10+'СЕТ СН'!$F$5-'СЕТ СН'!$F$24</f>
        <v>2008.74912105</v>
      </c>
      <c r="H21" s="36">
        <f>SUMIFS(СВЦЭМ!$D$39:$D$782,СВЦЭМ!$A$39:$A$782,$A21,СВЦЭМ!$B$39:$B$782,H$11)+'СЕТ СН'!$F$14+СВЦЭМ!$D$10+'СЕТ СН'!$F$5-'СЕТ СН'!$F$24</f>
        <v>1995.7611516900001</v>
      </c>
      <c r="I21" s="36">
        <f>SUMIFS(СВЦЭМ!$D$39:$D$782,СВЦЭМ!$A$39:$A$782,$A21,СВЦЭМ!$B$39:$B$782,I$11)+'СЕТ СН'!$F$14+СВЦЭМ!$D$10+'СЕТ СН'!$F$5-'СЕТ СН'!$F$24</f>
        <v>1932.2217556599999</v>
      </c>
      <c r="J21" s="36">
        <f>SUMIFS(СВЦЭМ!$D$39:$D$782,СВЦЭМ!$A$39:$A$782,$A21,СВЦЭМ!$B$39:$B$782,J$11)+'СЕТ СН'!$F$14+СВЦЭМ!$D$10+'СЕТ СН'!$F$5-'СЕТ СН'!$F$24</f>
        <v>1875.7339473699999</v>
      </c>
      <c r="K21" s="36">
        <f>SUMIFS(СВЦЭМ!$D$39:$D$782,СВЦЭМ!$A$39:$A$782,$A21,СВЦЭМ!$B$39:$B$782,K$11)+'СЕТ СН'!$F$14+СВЦЭМ!$D$10+'СЕТ СН'!$F$5-'СЕТ СН'!$F$24</f>
        <v>1816.77862512</v>
      </c>
      <c r="L21" s="36">
        <f>SUMIFS(СВЦЭМ!$D$39:$D$782,СВЦЭМ!$A$39:$A$782,$A21,СВЦЭМ!$B$39:$B$782,L$11)+'СЕТ СН'!$F$14+СВЦЭМ!$D$10+'СЕТ СН'!$F$5-'СЕТ СН'!$F$24</f>
        <v>1802.4662968299999</v>
      </c>
      <c r="M21" s="36">
        <f>SUMIFS(СВЦЭМ!$D$39:$D$782,СВЦЭМ!$A$39:$A$782,$A21,СВЦЭМ!$B$39:$B$782,M$11)+'СЕТ СН'!$F$14+СВЦЭМ!$D$10+'СЕТ СН'!$F$5-'СЕТ СН'!$F$24</f>
        <v>1796.44387884</v>
      </c>
      <c r="N21" s="36">
        <f>SUMIFS(СВЦЭМ!$D$39:$D$782,СВЦЭМ!$A$39:$A$782,$A21,СВЦЭМ!$B$39:$B$782,N$11)+'СЕТ СН'!$F$14+СВЦЭМ!$D$10+'СЕТ СН'!$F$5-'СЕТ СН'!$F$24</f>
        <v>1829.46432181</v>
      </c>
      <c r="O21" s="36">
        <f>SUMIFS(СВЦЭМ!$D$39:$D$782,СВЦЭМ!$A$39:$A$782,$A21,СВЦЭМ!$B$39:$B$782,O$11)+'СЕТ СН'!$F$14+СВЦЭМ!$D$10+'СЕТ СН'!$F$5-'СЕТ СН'!$F$24</f>
        <v>1845.7140442899999</v>
      </c>
      <c r="P21" s="36">
        <f>SUMIFS(СВЦЭМ!$D$39:$D$782,СВЦЭМ!$A$39:$A$782,$A21,СВЦЭМ!$B$39:$B$782,P$11)+'СЕТ СН'!$F$14+СВЦЭМ!$D$10+'СЕТ СН'!$F$5-'СЕТ СН'!$F$24</f>
        <v>1858.96621192</v>
      </c>
      <c r="Q21" s="36">
        <f>SUMIFS(СВЦЭМ!$D$39:$D$782,СВЦЭМ!$A$39:$A$782,$A21,СВЦЭМ!$B$39:$B$782,Q$11)+'СЕТ СН'!$F$14+СВЦЭМ!$D$10+'СЕТ СН'!$F$5-'СЕТ СН'!$F$24</f>
        <v>1868.38646767</v>
      </c>
      <c r="R21" s="36">
        <f>SUMIFS(СВЦЭМ!$D$39:$D$782,СВЦЭМ!$A$39:$A$782,$A21,СВЦЭМ!$B$39:$B$782,R$11)+'СЕТ СН'!$F$14+СВЦЭМ!$D$10+'СЕТ СН'!$F$5-'СЕТ СН'!$F$24</f>
        <v>1869.8676786599999</v>
      </c>
      <c r="S21" s="36">
        <f>SUMIFS(СВЦЭМ!$D$39:$D$782,СВЦЭМ!$A$39:$A$782,$A21,СВЦЭМ!$B$39:$B$782,S$11)+'СЕТ СН'!$F$14+СВЦЭМ!$D$10+'СЕТ СН'!$F$5-'СЕТ СН'!$F$24</f>
        <v>1865.0912851000001</v>
      </c>
      <c r="T21" s="36">
        <f>SUMIFS(СВЦЭМ!$D$39:$D$782,СВЦЭМ!$A$39:$A$782,$A21,СВЦЭМ!$B$39:$B$782,T$11)+'СЕТ СН'!$F$14+СВЦЭМ!$D$10+'СЕТ СН'!$F$5-'СЕТ СН'!$F$24</f>
        <v>1849.59328168</v>
      </c>
      <c r="U21" s="36">
        <f>SUMIFS(СВЦЭМ!$D$39:$D$782,СВЦЭМ!$A$39:$A$782,$A21,СВЦЭМ!$B$39:$B$782,U$11)+'СЕТ СН'!$F$14+СВЦЭМ!$D$10+'СЕТ СН'!$F$5-'СЕТ СН'!$F$24</f>
        <v>1833.67904578</v>
      </c>
      <c r="V21" s="36">
        <f>SUMIFS(СВЦЭМ!$D$39:$D$782,СВЦЭМ!$A$39:$A$782,$A21,СВЦЭМ!$B$39:$B$782,V$11)+'СЕТ СН'!$F$14+СВЦЭМ!$D$10+'СЕТ СН'!$F$5-'СЕТ СН'!$F$24</f>
        <v>1826.51623324</v>
      </c>
      <c r="W21" s="36">
        <f>SUMIFS(СВЦЭМ!$D$39:$D$782,СВЦЭМ!$A$39:$A$782,$A21,СВЦЭМ!$B$39:$B$782,W$11)+'СЕТ СН'!$F$14+СВЦЭМ!$D$10+'СЕТ СН'!$F$5-'СЕТ СН'!$F$24</f>
        <v>1813.80321931</v>
      </c>
      <c r="X21" s="36">
        <f>SUMIFS(СВЦЭМ!$D$39:$D$782,СВЦЭМ!$A$39:$A$782,$A21,СВЦЭМ!$B$39:$B$782,X$11)+'СЕТ СН'!$F$14+СВЦЭМ!$D$10+'СЕТ СН'!$F$5-'СЕТ СН'!$F$24</f>
        <v>1812.58117442</v>
      </c>
      <c r="Y21" s="36">
        <f>SUMIFS(СВЦЭМ!$D$39:$D$782,СВЦЭМ!$A$39:$A$782,$A21,СВЦЭМ!$B$39:$B$782,Y$11)+'СЕТ СН'!$F$14+СВЦЭМ!$D$10+'СЕТ СН'!$F$5-'СЕТ СН'!$F$24</f>
        <v>1874.4851902300002</v>
      </c>
    </row>
    <row r="22" spans="1:25" ht="15.75" x14ac:dyDescent="0.2">
      <c r="A22" s="35">
        <f t="shared" si="0"/>
        <v>44388</v>
      </c>
      <c r="B22" s="36">
        <f>SUMIFS(СВЦЭМ!$D$39:$D$782,СВЦЭМ!$A$39:$A$782,$A22,СВЦЭМ!$B$39:$B$782,B$11)+'СЕТ СН'!$F$14+СВЦЭМ!$D$10+'СЕТ СН'!$F$5-'СЕТ СН'!$F$24</f>
        <v>1903.8890062099999</v>
      </c>
      <c r="C22" s="36">
        <f>SUMIFS(СВЦЭМ!$D$39:$D$782,СВЦЭМ!$A$39:$A$782,$A22,СВЦЭМ!$B$39:$B$782,C$11)+'СЕТ СН'!$F$14+СВЦЭМ!$D$10+'СЕТ СН'!$F$5-'СЕТ СН'!$F$24</f>
        <v>1968.47599461</v>
      </c>
      <c r="D22" s="36">
        <f>SUMIFS(СВЦЭМ!$D$39:$D$782,СВЦЭМ!$A$39:$A$782,$A22,СВЦЭМ!$B$39:$B$782,D$11)+'СЕТ СН'!$F$14+СВЦЭМ!$D$10+'СЕТ СН'!$F$5-'СЕТ СН'!$F$24</f>
        <v>2018.34171309</v>
      </c>
      <c r="E22" s="36">
        <f>SUMIFS(СВЦЭМ!$D$39:$D$782,СВЦЭМ!$A$39:$A$782,$A22,СВЦЭМ!$B$39:$B$782,E$11)+'СЕТ СН'!$F$14+СВЦЭМ!$D$10+'СЕТ СН'!$F$5-'СЕТ СН'!$F$24</f>
        <v>2027.86672099</v>
      </c>
      <c r="F22" s="36">
        <f>SUMIFS(СВЦЭМ!$D$39:$D$782,СВЦЭМ!$A$39:$A$782,$A22,СВЦЭМ!$B$39:$B$782,F$11)+'СЕТ СН'!$F$14+СВЦЭМ!$D$10+'СЕТ СН'!$F$5-'СЕТ СН'!$F$24</f>
        <v>2023.93647289</v>
      </c>
      <c r="G22" s="36">
        <f>SUMIFS(СВЦЭМ!$D$39:$D$782,СВЦЭМ!$A$39:$A$782,$A22,СВЦЭМ!$B$39:$B$782,G$11)+'СЕТ СН'!$F$14+СВЦЭМ!$D$10+'СЕТ СН'!$F$5-'СЕТ СН'!$F$24</f>
        <v>2022.21329397</v>
      </c>
      <c r="H22" s="36">
        <f>SUMIFS(СВЦЭМ!$D$39:$D$782,СВЦЭМ!$A$39:$A$782,$A22,СВЦЭМ!$B$39:$B$782,H$11)+'СЕТ СН'!$F$14+СВЦЭМ!$D$10+'СЕТ СН'!$F$5-'СЕТ СН'!$F$24</f>
        <v>2014.98406333</v>
      </c>
      <c r="I22" s="36">
        <f>SUMIFS(СВЦЭМ!$D$39:$D$782,СВЦЭМ!$A$39:$A$782,$A22,СВЦЭМ!$B$39:$B$782,I$11)+'СЕТ СН'!$F$14+СВЦЭМ!$D$10+'СЕТ СН'!$F$5-'СЕТ СН'!$F$24</f>
        <v>1968.61441588</v>
      </c>
      <c r="J22" s="36">
        <f>SUMIFS(СВЦЭМ!$D$39:$D$782,СВЦЭМ!$A$39:$A$782,$A22,СВЦЭМ!$B$39:$B$782,J$11)+'СЕТ СН'!$F$14+СВЦЭМ!$D$10+'СЕТ СН'!$F$5-'СЕТ СН'!$F$24</f>
        <v>1892.3103885999999</v>
      </c>
      <c r="K22" s="36">
        <f>SUMIFS(СВЦЭМ!$D$39:$D$782,СВЦЭМ!$A$39:$A$782,$A22,СВЦЭМ!$B$39:$B$782,K$11)+'СЕТ СН'!$F$14+СВЦЭМ!$D$10+'СЕТ СН'!$F$5-'СЕТ СН'!$F$24</f>
        <v>1850.37361093</v>
      </c>
      <c r="L22" s="36">
        <f>SUMIFS(СВЦЭМ!$D$39:$D$782,СВЦЭМ!$A$39:$A$782,$A22,СВЦЭМ!$B$39:$B$782,L$11)+'СЕТ СН'!$F$14+СВЦЭМ!$D$10+'СЕТ СН'!$F$5-'СЕТ СН'!$F$24</f>
        <v>1810.6180444300001</v>
      </c>
      <c r="M22" s="36">
        <f>SUMIFS(СВЦЭМ!$D$39:$D$782,СВЦЭМ!$A$39:$A$782,$A22,СВЦЭМ!$B$39:$B$782,M$11)+'СЕТ СН'!$F$14+СВЦЭМ!$D$10+'СЕТ СН'!$F$5-'СЕТ СН'!$F$24</f>
        <v>1810.0744835800001</v>
      </c>
      <c r="N22" s="36">
        <f>SUMIFS(СВЦЭМ!$D$39:$D$782,СВЦЭМ!$A$39:$A$782,$A22,СВЦЭМ!$B$39:$B$782,N$11)+'СЕТ СН'!$F$14+СВЦЭМ!$D$10+'СЕТ СН'!$F$5-'СЕТ СН'!$F$24</f>
        <v>1826.19249279</v>
      </c>
      <c r="O22" s="36">
        <f>SUMIFS(СВЦЭМ!$D$39:$D$782,СВЦЭМ!$A$39:$A$782,$A22,СВЦЭМ!$B$39:$B$782,O$11)+'СЕТ СН'!$F$14+СВЦЭМ!$D$10+'СЕТ СН'!$F$5-'СЕТ СН'!$F$24</f>
        <v>1837.1069249000002</v>
      </c>
      <c r="P22" s="36">
        <f>SUMIFS(СВЦЭМ!$D$39:$D$782,СВЦЭМ!$A$39:$A$782,$A22,СВЦЭМ!$B$39:$B$782,P$11)+'СЕТ СН'!$F$14+СВЦЭМ!$D$10+'СЕТ СН'!$F$5-'СЕТ СН'!$F$24</f>
        <v>1838.16198265</v>
      </c>
      <c r="Q22" s="36">
        <f>SUMIFS(СВЦЭМ!$D$39:$D$782,СВЦЭМ!$A$39:$A$782,$A22,СВЦЭМ!$B$39:$B$782,Q$11)+'СЕТ СН'!$F$14+СВЦЭМ!$D$10+'СЕТ СН'!$F$5-'СЕТ СН'!$F$24</f>
        <v>1838.7876246400001</v>
      </c>
      <c r="R22" s="36">
        <f>SUMIFS(СВЦЭМ!$D$39:$D$782,СВЦЭМ!$A$39:$A$782,$A22,СВЦЭМ!$B$39:$B$782,R$11)+'СЕТ СН'!$F$14+СВЦЭМ!$D$10+'СЕТ СН'!$F$5-'СЕТ СН'!$F$24</f>
        <v>1831.0659432500001</v>
      </c>
      <c r="S22" s="36">
        <f>SUMIFS(СВЦЭМ!$D$39:$D$782,СВЦЭМ!$A$39:$A$782,$A22,СВЦЭМ!$B$39:$B$782,S$11)+'СЕТ СН'!$F$14+СВЦЭМ!$D$10+'СЕТ СН'!$F$5-'СЕТ СН'!$F$24</f>
        <v>1840.1204035800001</v>
      </c>
      <c r="T22" s="36">
        <f>SUMIFS(СВЦЭМ!$D$39:$D$782,СВЦЭМ!$A$39:$A$782,$A22,СВЦЭМ!$B$39:$B$782,T$11)+'СЕТ СН'!$F$14+СВЦЭМ!$D$10+'СЕТ СН'!$F$5-'СЕТ СН'!$F$24</f>
        <v>1804.7789288399999</v>
      </c>
      <c r="U22" s="36">
        <f>SUMIFS(СВЦЭМ!$D$39:$D$782,СВЦЭМ!$A$39:$A$782,$A22,СВЦЭМ!$B$39:$B$782,U$11)+'СЕТ СН'!$F$14+СВЦЭМ!$D$10+'СЕТ СН'!$F$5-'СЕТ СН'!$F$24</f>
        <v>1799.2529602899999</v>
      </c>
      <c r="V22" s="36">
        <f>SUMIFS(СВЦЭМ!$D$39:$D$782,СВЦЭМ!$A$39:$A$782,$A22,СВЦЭМ!$B$39:$B$782,V$11)+'СЕТ СН'!$F$14+СВЦЭМ!$D$10+'СЕТ СН'!$F$5-'СЕТ СН'!$F$24</f>
        <v>1769.1175042899999</v>
      </c>
      <c r="W22" s="36">
        <f>SUMIFS(СВЦЭМ!$D$39:$D$782,СВЦЭМ!$A$39:$A$782,$A22,СВЦЭМ!$B$39:$B$782,W$11)+'СЕТ СН'!$F$14+СВЦЭМ!$D$10+'СЕТ СН'!$F$5-'СЕТ СН'!$F$24</f>
        <v>1765.83235943</v>
      </c>
      <c r="X22" s="36">
        <f>SUMIFS(СВЦЭМ!$D$39:$D$782,СВЦЭМ!$A$39:$A$782,$A22,СВЦЭМ!$B$39:$B$782,X$11)+'СЕТ СН'!$F$14+СВЦЭМ!$D$10+'СЕТ СН'!$F$5-'СЕТ СН'!$F$24</f>
        <v>1789.2267596199999</v>
      </c>
      <c r="Y22" s="36">
        <f>SUMIFS(СВЦЭМ!$D$39:$D$782,СВЦЭМ!$A$39:$A$782,$A22,СВЦЭМ!$B$39:$B$782,Y$11)+'СЕТ СН'!$F$14+СВЦЭМ!$D$10+'СЕТ СН'!$F$5-'СЕТ СН'!$F$24</f>
        <v>1767.95303784</v>
      </c>
    </row>
    <row r="23" spans="1:25" ht="15.75" x14ac:dyDescent="0.2">
      <c r="A23" s="35">
        <f t="shared" si="0"/>
        <v>44389</v>
      </c>
      <c r="B23" s="36">
        <f>SUMIFS(СВЦЭМ!$D$39:$D$782,СВЦЭМ!$A$39:$A$782,$A23,СВЦЭМ!$B$39:$B$782,B$11)+'СЕТ СН'!$F$14+СВЦЭМ!$D$10+'СЕТ СН'!$F$5-'СЕТ СН'!$F$24</f>
        <v>1857.2701304900002</v>
      </c>
      <c r="C23" s="36">
        <f>SUMIFS(СВЦЭМ!$D$39:$D$782,СВЦЭМ!$A$39:$A$782,$A23,СВЦЭМ!$B$39:$B$782,C$11)+'СЕТ СН'!$F$14+СВЦЭМ!$D$10+'СЕТ СН'!$F$5-'СЕТ СН'!$F$24</f>
        <v>1933.5760466400002</v>
      </c>
      <c r="D23" s="36">
        <f>SUMIFS(СВЦЭМ!$D$39:$D$782,СВЦЭМ!$A$39:$A$782,$A23,СВЦЭМ!$B$39:$B$782,D$11)+'СЕТ СН'!$F$14+СВЦЭМ!$D$10+'СЕТ СН'!$F$5-'СЕТ СН'!$F$24</f>
        <v>1994.90001469</v>
      </c>
      <c r="E23" s="36">
        <f>SUMIFS(СВЦЭМ!$D$39:$D$782,СВЦЭМ!$A$39:$A$782,$A23,СВЦЭМ!$B$39:$B$782,E$11)+'СЕТ СН'!$F$14+СВЦЭМ!$D$10+'СЕТ СН'!$F$5-'СЕТ СН'!$F$24</f>
        <v>2021.38740261</v>
      </c>
      <c r="F23" s="36">
        <f>SUMIFS(СВЦЭМ!$D$39:$D$782,СВЦЭМ!$A$39:$A$782,$A23,СВЦЭМ!$B$39:$B$782,F$11)+'СЕТ СН'!$F$14+СВЦЭМ!$D$10+'СЕТ СН'!$F$5-'СЕТ СН'!$F$24</f>
        <v>2039.3723680399999</v>
      </c>
      <c r="G23" s="36">
        <f>SUMIFS(СВЦЭМ!$D$39:$D$782,СВЦЭМ!$A$39:$A$782,$A23,СВЦЭМ!$B$39:$B$782,G$11)+'СЕТ СН'!$F$14+СВЦЭМ!$D$10+'СЕТ СН'!$F$5-'СЕТ СН'!$F$24</f>
        <v>2019.1372100600001</v>
      </c>
      <c r="H23" s="36">
        <f>SUMIFS(СВЦЭМ!$D$39:$D$782,СВЦЭМ!$A$39:$A$782,$A23,СВЦЭМ!$B$39:$B$782,H$11)+'СЕТ СН'!$F$14+СВЦЭМ!$D$10+'СЕТ СН'!$F$5-'СЕТ СН'!$F$24</f>
        <v>1968.5996300199999</v>
      </c>
      <c r="I23" s="36">
        <f>SUMIFS(СВЦЭМ!$D$39:$D$782,СВЦЭМ!$A$39:$A$782,$A23,СВЦЭМ!$B$39:$B$782,I$11)+'СЕТ СН'!$F$14+СВЦЭМ!$D$10+'СЕТ СН'!$F$5-'СЕТ СН'!$F$24</f>
        <v>1876.66942019</v>
      </c>
      <c r="J23" s="36">
        <f>SUMIFS(СВЦЭМ!$D$39:$D$782,СВЦЭМ!$A$39:$A$782,$A23,СВЦЭМ!$B$39:$B$782,J$11)+'СЕТ СН'!$F$14+СВЦЭМ!$D$10+'СЕТ СН'!$F$5-'СЕТ СН'!$F$24</f>
        <v>1820.4978431700001</v>
      </c>
      <c r="K23" s="36">
        <f>SUMIFS(СВЦЭМ!$D$39:$D$782,СВЦЭМ!$A$39:$A$782,$A23,СВЦЭМ!$B$39:$B$782,K$11)+'СЕТ СН'!$F$14+СВЦЭМ!$D$10+'СЕТ СН'!$F$5-'СЕТ СН'!$F$24</f>
        <v>1848.0323136299999</v>
      </c>
      <c r="L23" s="36">
        <f>SUMIFS(СВЦЭМ!$D$39:$D$782,СВЦЭМ!$A$39:$A$782,$A23,СВЦЭМ!$B$39:$B$782,L$11)+'СЕТ СН'!$F$14+СВЦЭМ!$D$10+'СЕТ СН'!$F$5-'СЕТ СН'!$F$24</f>
        <v>1858.6812906</v>
      </c>
      <c r="M23" s="36">
        <f>SUMIFS(СВЦЭМ!$D$39:$D$782,СВЦЭМ!$A$39:$A$782,$A23,СВЦЭМ!$B$39:$B$782,M$11)+'СЕТ СН'!$F$14+СВЦЭМ!$D$10+'СЕТ СН'!$F$5-'СЕТ СН'!$F$24</f>
        <v>1866.8262709300002</v>
      </c>
      <c r="N23" s="36">
        <f>SUMIFS(СВЦЭМ!$D$39:$D$782,СВЦЭМ!$A$39:$A$782,$A23,СВЦЭМ!$B$39:$B$782,N$11)+'СЕТ СН'!$F$14+СВЦЭМ!$D$10+'СЕТ СН'!$F$5-'СЕТ СН'!$F$24</f>
        <v>1870.43356367</v>
      </c>
      <c r="O23" s="36">
        <f>SUMIFS(СВЦЭМ!$D$39:$D$782,СВЦЭМ!$A$39:$A$782,$A23,СВЦЭМ!$B$39:$B$782,O$11)+'СЕТ СН'!$F$14+СВЦЭМ!$D$10+'СЕТ СН'!$F$5-'СЕТ СН'!$F$24</f>
        <v>1882.1046343799999</v>
      </c>
      <c r="P23" s="36">
        <f>SUMIFS(СВЦЭМ!$D$39:$D$782,СВЦЭМ!$A$39:$A$782,$A23,СВЦЭМ!$B$39:$B$782,P$11)+'СЕТ СН'!$F$14+СВЦЭМ!$D$10+'СЕТ СН'!$F$5-'СЕТ СН'!$F$24</f>
        <v>1850.4258416600001</v>
      </c>
      <c r="Q23" s="36">
        <f>SUMIFS(СВЦЭМ!$D$39:$D$782,СВЦЭМ!$A$39:$A$782,$A23,СВЦЭМ!$B$39:$B$782,Q$11)+'СЕТ СН'!$F$14+СВЦЭМ!$D$10+'СЕТ СН'!$F$5-'СЕТ СН'!$F$24</f>
        <v>1863.03049143</v>
      </c>
      <c r="R23" s="36">
        <f>SUMIFS(СВЦЭМ!$D$39:$D$782,СВЦЭМ!$A$39:$A$782,$A23,СВЦЭМ!$B$39:$B$782,R$11)+'СЕТ СН'!$F$14+СВЦЭМ!$D$10+'СЕТ СН'!$F$5-'СЕТ СН'!$F$24</f>
        <v>1850.53521095</v>
      </c>
      <c r="S23" s="36">
        <f>SUMIFS(СВЦЭМ!$D$39:$D$782,СВЦЭМ!$A$39:$A$782,$A23,СВЦЭМ!$B$39:$B$782,S$11)+'СЕТ СН'!$F$14+СВЦЭМ!$D$10+'СЕТ СН'!$F$5-'СЕТ СН'!$F$24</f>
        <v>1835.2614932900001</v>
      </c>
      <c r="T23" s="36">
        <f>SUMIFS(СВЦЭМ!$D$39:$D$782,СВЦЭМ!$A$39:$A$782,$A23,СВЦЭМ!$B$39:$B$782,T$11)+'СЕТ СН'!$F$14+СВЦЭМ!$D$10+'СЕТ СН'!$F$5-'СЕТ СН'!$F$24</f>
        <v>1882.6249485399999</v>
      </c>
      <c r="U23" s="36">
        <f>SUMIFS(СВЦЭМ!$D$39:$D$782,СВЦЭМ!$A$39:$A$782,$A23,СВЦЭМ!$B$39:$B$782,U$11)+'СЕТ СН'!$F$14+СВЦЭМ!$D$10+'СЕТ СН'!$F$5-'СЕТ СН'!$F$24</f>
        <v>1902.69986466</v>
      </c>
      <c r="V23" s="36">
        <f>SUMIFS(СВЦЭМ!$D$39:$D$782,СВЦЭМ!$A$39:$A$782,$A23,СВЦЭМ!$B$39:$B$782,V$11)+'СЕТ СН'!$F$14+СВЦЭМ!$D$10+'СЕТ СН'!$F$5-'СЕТ СН'!$F$24</f>
        <v>1920.62588106</v>
      </c>
      <c r="W23" s="36">
        <f>SUMIFS(СВЦЭМ!$D$39:$D$782,СВЦЭМ!$A$39:$A$782,$A23,СВЦЭМ!$B$39:$B$782,W$11)+'СЕТ СН'!$F$14+СВЦЭМ!$D$10+'СЕТ СН'!$F$5-'СЕТ СН'!$F$24</f>
        <v>1921.1176464999999</v>
      </c>
      <c r="X23" s="36">
        <f>SUMIFS(СВЦЭМ!$D$39:$D$782,СВЦЭМ!$A$39:$A$782,$A23,СВЦЭМ!$B$39:$B$782,X$11)+'СЕТ СН'!$F$14+СВЦЭМ!$D$10+'СЕТ СН'!$F$5-'СЕТ СН'!$F$24</f>
        <v>1876.3708696600002</v>
      </c>
      <c r="Y23" s="36">
        <f>SUMIFS(СВЦЭМ!$D$39:$D$782,СВЦЭМ!$A$39:$A$782,$A23,СВЦЭМ!$B$39:$B$782,Y$11)+'СЕТ СН'!$F$14+СВЦЭМ!$D$10+'СЕТ СН'!$F$5-'СЕТ СН'!$F$24</f>
        <v>1834.6537533200001</v>
      </c>
    </row>
    <row r="24" spans="1:25" ht="15.75" x14ac:dyDescent="0.2">
      <c r="A24" s="35">
        <f t="shared" si="0"/>
        <v>44390</v>
      </c>
      <c r="B24" s="36">
        <f>SUMIFS(СВЦЭМ!$D$39:$D$782,СВЦЭМ!$A$39:$A$782,$A24,СВЦЭМ!$B$39:$B$782,B$11)+'СЕТ СН'!$F$14+СВЦЭМ!$D$10+'СЕТ СН'!$F$5-'СЕТ СН'!$F$24</f>
        <v>1906.0688618200002</v>
      </c>
      <c r="C24" s="36">
        <f>SUMIFS(СВЦЭМ!$D$39:$D$782,СВЦЭМ!$A$39:$A$782,$A24,СВЦЭМ!$B$39:$B$782,C$11)+'СЕТ СН'!$F$14+СВЦЭМ!$D$10+'СЕТ СН'!$F$5-'СЕТ СН'!$F$24</f>
        <v>1975.01693445</v>
      </c>
      <c r="D24" s="36">
        <f>SUMIFS(СВЦЭМ!$D$39:$D$782,СВЦЭМ!$A$39:$A$782,$A24,СВЦЭМ!$B$39:$B$782,D$11)+'СЕТ СН'!$F$14+СВЦЭМ!$D$10+'СЕТ СН'!$F$5-'СЕТ СН'!$F$24</f>
        <v>2028.6638952799999</v>
      </c>
      <c r="E24" s="36">
        <f>SUMIFS(СВЦЭМ!$D$39:$D$782,СВЦЭМ!$A$39:$A$782,$A24,СВЦЭМ!$B$39:$B$782,E$11)+'СЕТ СН'!$F$14+СВЦЭМ!$D$10+'СЕТ СН'!$F$5-'СЕТ СН'!$F$24</f>
        <v>2025.9589176499999</v>
      </c>
      <c r="F24" s="36">
        <f>SUMIFS(СВЦЭМ!$D$39:$D$782,СВЦЭМ!$A$39:$A$782,$A24,СВЦЭМ!$B$39:$B$782,F$11)+'СЕТ СН'!$F$14+СВЦЭМ!$D$10+'СЕТ СН'!$F$5-'СЕТ СН'!$F$24</f>
        <v>2030.1837962</v>
      </c>
      <c r="G24" s="36">
        <f>SUMIFS(СВЦЭМ!$D$39:$D$782,СВЦЭМ!$A$39:$A$782,$A24,СВЦЭМ!$B$39:$B$782,G$11)+'СЕТ СН'!$F$14+СВЦЭМ!$D$10+'СЕТ СН'!$F$5-'СЕТ СН'!$F$24</f>
        <v>2032.52301055</v>
      </c>
      <c r="H24" s="36">
        <f>SUMIFS(СВЦЭМ!$D$39:$D$782,СВЦЭМ!$A$39:$A$782,$A24,СВЦЭМ!$B$39:$B$782,H$11)+'СЕТ СН'!$F$14+СВЦЭМ!$D$10+'СЕТ СН'!$F$5-'СЕТ СН'!$F$24</f>
        <v>1986.09018638</v>
      </c>
      <c r="I24" s="36">
        <f>SUMIFS(СВЦЭМ!$D$39:$D$782,СВЦЭМ!$A$39:$A$782,$A24,СВЦЭМ!$B$39:$B$782,I$11)+'СЕТ СН'!$F$14+СВЦЭМ!$D$10+'СЕТ СН'!$F$5-'СЕТ СН'!$F$24</f>
        <v>1904.4415772699999</v>
      </c>
      <c r="J24" s="36">
        <f>SUMIFS(СВЦЭМ!$D$39:$D$782,СВЦЭМ!$A$39:$A$782,$A24,СВЦЭМ!$B$39:$B$782,J$11)+'СЕТ СН'!$F$14+СВЦЭМ!$D$10+'СЕТ СН'!$F$5-'СЕТ СН'!$F$24</f>
        <v>1845.97331712</v>
      </c>
      <c r="K24" s="36">
        <f>SUMIFS(СВЦЭМ!$D$39:$D$782,СВЦЭМ!$A$39:$A$782,$A24,СВЦЭМ!$B$39:$B$782,K$11)+'СЕТ СН'!$F$14+СВЦЭМ!$D$10+'СЕТ СН'!$F$5-'СЕТ СН'!$F$24</f>
        <v>1843.8610844700002</v>
      </c>
      <c r="L24" s="36">
        <f>SUMIFS(СВЦЭМ!$D$39:$D$782,СВЦЭМ!$A$39:$A$782,$A24,СВЦЭМ!$B$39:$B$782,L$11)+'СЕТ СН'!$F$14+СВЦЭМ!$D$10+'СЕТ СН'!$F$5-'СЕТ СН'!$F$24</f>
        <v>1899.7964260399999</v>
      </c>
      <c r="M24" s="36">
        <f>SUMIFS(СВЦЭМ!$D$39:$D$782,СВЦЭМ!$A$39:$A$782,$A24,СВЦЭМ!$B$39:$B$782,M$11)+'СЕТ СН'!$F$14+СВЦЭМ!$D$10+'СЕТ СН'!$F$5-'СЕТ СН'!$F$24</f>
        <v>1972.3712083099999</v>
      </c>
      <c r="N24" s="36">
        <f>SUMIFS(СВЦЭМ!$D$39:$D$782,СВЦЭМ!$A$39:$A$782,$A24,СВЦЭМ!$B$39:$B$782,N$11)+'СЕТ СН'!$F$14+СВЦЭМ!$D$10+'СЕТ СН'!$F$5-'СЕТ СН'!$F$24</f>
        <v>1870.43439672</v>
      </c>
      <c r="O24" s="36">
        <f>SUMIFS(СВЦЭМ!$D$39:$D$782,СВЦЭМ!$A$39:$A$782,$A24,СВЦЭМ!$B$39:$B$782,O$11)+'СЕТ СН'!$F$14+СВЦЭМ!$D$10+'СЕТ СН'!$F$5-'СЕТ СН'!$F$24</f>
        <v>1865.6947415099999</v>
      </c>
      <c r="P24" s="36">
        <f>SUMIFS(СВЦЭМ!$D$39:$D$782,СВЦЭМ!$A$39:$A$782,$A24,СВЦЭМ!$B$39:$B$782,P$11)+'СЕТ СН'!$F$14+СВЦЭМ!$D$10+'СЕТ СН'!$F$5-'СЕТ СН'!$F$24</f>
        <v>1845.6970941</v>
      </c>
      <c r="Q24" s="36">
        <f>SUMIFS(СВЦЭМ!$D$39:$D$782,СВЦЭМ!$A$39:$A$782,$A24,СВЦЭМ!$B$39:$B$782,Q$11)+'СЕТ СН'!$F$14+СВЦЭМ!$D$10+'СЕТ СН'!$F$5-'СЕТ СН'!$F$24</f>
        <v>1839.8174692100001</v>
      </c>
      <c r="R24" s="36">
        <f>SUMIFS(СВЦЭМ!$D$39:$D$782,СВЦЭМ!$A$39:$A$782,$A24,СВЦЭМ!$B$39:$B$782,R$11)+'СЕТ СН'!$F$14+СВЦЭМ!$D$10+'СЕТ СН'!$F$5-'СЕТ СН'!$F$24</f>
        <v>1843.3632183099999</v>
      </c>
      <c r="S24" s="36">
        <f>SUMIFS(СВЦЭМ!$D$39:$D$782,СВЦЭМ!$A$39:$A$782,$A24,СВЦЭМ!$B$39:$B$782,S$11)+'СЕТ СН'!$F$14+СВЦЭМ!$D$10+'СЕТ СН'!$F$5-'СЕТ СН'!$F$24</f>
        <v>1830.2964051700001</v>
      </c>
      <c r="T24" s="36">
        <f>SUMIFS(СВЦЭМ!$D$39:$D$782,СВЦЭМ!$A$39:$A$782,$A24,СВЦЭМ!$B$39:$B$782,T$11)+'СЕТ СН'!$F$14+СВЦЭМ!$D$10+'СЕТ СН'!$F$5-'СЕТ СН'!$F$24</f>
        <v>1890.1529419600001</v>
      </c>
      <c r="U24" s="36">
        <f>SUMIFS(СВЦЭМ!$D$39:$D$782,СВЦЭМ!$A$39:$A$782,$A24,СВЦЭМ!$B$39:$B$782,U$11)+'СЕТ СН'!$F$14+СВЦЭМ!$D$10+'СЕТ СН'!$F$5-'СЕТ СН'!$F$24</f>
        <v>1908.80948371</v>
      </c>
      <c r="V24" s="36">
        <f>SUMIFS(СВЦЭМ!$D$39:$D$782,СВЦЭМ!$A$39:$A$782,$A24,СВЦЭМ!$B$39:$B$782,V$11)+'СЕТ СН'!$F$14+СВЦЭМ!$D$10+'СЕТ СН'!$F$5-'СЕТ СН'!$F$24</f>
        <v>1911.10350092</v>
      </c>
      <c r="W24" s="36">
        <f>SUMIFS(СВЦЭМ!$D$39:$D$782,СВЦЭМ!$A$39:$A$782,$A24,СВЦЭМ!$B$39:$B$782,W$11)+'СЕТ СН'!$F$14+СВЦЭМ!$D$10+'СЕТ СН'!$F$5-'СЕТ СН'!$F$24</f>
        <v>1915.1564802600001</v>
      </c>
      <c r="X24" s="36">
        <f>SUMIFS(СВЦЭМ!$D$39:$D$782,СВЦЭМ!$A$39:$A$782,$A24,СВЦЭМ!$B$39:$B$782,X$11)+'СЕТ СН'!$F$14+СВЦЭМ!$D$10+'СЕТ СН'!$F$5-'СЕТ СН'!$F$24</f>
        <v>1892.97583358</v>
      </c>
      <c r="Y24" s="36">
        <f>SUMIFS(СВЦЭМ!$D$39:$D$782,СВЦЭМ!$A$39:$A$782,$A24,СВЦЭМ!$B$39:$B$782,Y$11)+'СЕТ СН'!$F$14+СВЦЭМ!$D$10+'СЕТ СН'!$F$5-'СЕТ СН'!$F$24</f>
        <v>1844.5476252200001</v>
      </c>
    </row>
    <row r="25" spans="1:25" ht="15.75" x14ac:dyDescent="0.2">
      <c r="A25" s="35">
        <f t="shared" si="0"/>
        <v>44391</v>
      </c>
      <c r="B25" s="36">
        <f>SUMIFS(СВЦЭМ!$D$39:$D$782,СВЦЭМ!$A$39:$A$782,$A25,СВЦЭМ!$B$39:$B$782,B$11)+'СЕТ СН'!$F$14+СВЦЭМ!$D$10+'СЕТ СН'!$F$5-'СЕТ СН'!$F$24</f>
        <v>1902.5954908900001</v>
      </c>
      <c r="C25" s="36">
        <f>SUMIFS(СВЦЭМ!$D$39:$D$782,СВЦЭМ!$A$39:$A$782,$A25,СВЦЭМ!$B$39:$B$782,C$11)+'СЕТ СН'!$F$14+СВЦЭМ!$D$10+'СЕТ СН'!$F$5-'СЕТ СН'!$F$24</f>
        <v>1982.9349474099999</v>
      </c>
      <c r="D25" s="36">
        <f>SUMIFS(СВЦЭМ!$D$39:$D$782,СВЦЭМ!$A$39:$A$782,$A25,СВЦЭМ!$B$39:$B$782,D$11)+'СЕТ СН'!$F$14+СВЦЭМ!$D$10+'СЕТ СН'!$F$5-'СЕТ СН'!$F$24</f>
        <v>2029.2287577699999</v>
      </c>
      <c r="E25" s="36">
        <f>SUMIFS(СВЦЭМ!$D$39:$D$782,СВЦЭМ!$A$39:$A$782,$A25,СВЦЭМ!$B$39:$B$782,E$11)+'СЕТ СН'!$F$14+СВЦЭМ!$D$10+'СЕТ СН'!$F$5-'СЕТ СН'!$F$24</f>
        <v>2015.3916678000001</v>
      </c>
      <c r="F25" s="36">
        <f>SUMIFS(СВЦЭМ!$D$39:$D$782,СВЦЭМ!$A$39:$A$782,$A25,СВЦЭМ!$B$39:$B$782,F$11)+'СЕТ СН'!$F$14+СВЦЭМ!$D$10+'СЕТ СН'!$F$5-'СЕТ СН'!$F$24</f>
        <v>2023.2802323400001</v>
      </c>
      <c r="G25" s="36">
        <f>SUMIFS(СВЦЭМ!$D$39:$D$782,СВЦЭМ!$A$39:$A$782,$A25,СВЦЭМ!$B$39:$B$782,G$11)+'СЕТ СН'!$F$14+СВЦЭМ!$D$10+'СЕТ СН'!$F$5-'СЕТ СН'!$F$24</f>
        <v>2024.27062591</v>
      </c>
      <c r="H25" s="36">
        <f>SUMIFS(СВЦЭМ!$D$39:$D$782,СВЦЭМ!$A$39:$A$782,$A25,СВЦЭМ!$B$39:$B$782,H$11)+'СЕТ СН'!$F$14+СВЦЭМ!$D$10+'СЕТ СН'!$F$5-'СЕТ СН'!$F$24</f>
        <v>1994.7642869000001</v>
      </c>
      <c r="I25" s="36">
        <f>SUMIFS(СВЦЭМ!$D$39:$D$782,СВЦЭМ!$A$39:$A$782,$A25,СВЦЭМ!$B$39:$B$782,I$11)+'СЕТ СН'!$F$14+СВЦЭМ!$D$10+'СЕТ СН'!$F$5-'СЕТ СН'!$F$24</f>
        <v>1973.6907164100001</v>
      </c>
      <c r="J25" s="36">
        <f>SUMIFS(СВЦЭМ!$D$39:$D$782,СВЦЭМ!$A$39:$A$782,$A25,СВЦЭМ!$B$39:$B$782,J$11)+'СЕТ СН'!$F$14+СВЦЭМ!$D$10+'СЕТ СН'!$F$5-'СЕТ СН'!$F$24</f>
        <v>1985.73726304</v>
      </c>
      <c r="K25" s="36">
        <f>SUMIFS(СВЦЭМ!$D$39:$D$782,СВЦЭМ!$A$39:$A$782,$A25,СВЦЭМ!$B$39:$B$782,K$11)+'СЕТ СН'!$F$14+СВЦЭМ!$D$10+'СЕТ СН'!$F$5-'СЕТ СН'!$F$24</f>
        <v>2009.1374703900001</v>
      </c>
      <c r="L25" s="36">
        <f>SUMIFS(СВЦЭМ!$D$39:$D$782,СВЦЭМ!$A$39:$A$782,$A25,СВЦЭМ!$B$39:$B$782,L$11)+'СЕТ СН'!$F$14+СВЦЭМ!$D$10+'СЕТ СН'!$F$5-'СЕТ СН'!$F$24</f>
        <v>2012.7959370399999</v>
      </c>
      <c r="M25" s="36">
        <f>SUMIFS(СВЦЭМ!$D$39:$D$782,СВЦЭМ!$A$39:$A$782,$A25,СВЦЭМ!$B$39:$B$782,M$11)+'СЕТ СН'!$F$14+СВЦЭМ!$D$10+'СЕТ СН'!$F$5-'СЕТ СН'!$F$24</f>
        <v>2025.1066473999999</v>
      </c>
      <c r="N25" s="36">
        <f>SUMIFS(СВЦЭМ!$D$39:$D$782,СВЦЭМ!$A$39:$A$782,$A25,СВЦЭМ!$B$39:$B$782,N$11)+'СЕТ СН'!$F$14+СВЦЭМ!$D$10+'СЕТ СН'!$F$5-'СЕТ СН'!$F$24</f>
        <v>2038.0169765000001</v>
      </c>
      <c r="O25" s="36">
        <f>SUMIFS(СВЦЭМ!$D$39:$D$782,СВЦЭМ!$A$39:$A$782,$A25,СВЦЭМ!$B$39:$B$782,O$11)+'СЕТ СН'!$F$14+СВЦЭМ!$D$10+'СЕТ СН'!$F$5-'СЕТ СН'!$F$24</f>
        <v>2040.4609946200001</v>
      </c>
      <c r="P25" s="36">
        <f>SUMIFS(СВЦЭМ!$D$39:$D$782,СВЦЭМ!$A$39:$A$782,$A25,СВЦЭМ!$B$39:$B$782,P$11)+'СЕТ СН'!$F$14+СВЦЭМ!$D$10+'СЕТ СН'!$F$5-'СЕТ СН'!$F$24</f>
        <v>2036.81380012</v>
      </c>
      <c r="Q25" s="36">
        <f>SUMIFS(СВЦЭМ!$D$39:$D$782,СВЦЭМ!$A$39:$A$782,$A25,СВЦЭМ!$B$39:$B$782,Q$11)+'СЕТ СН'!$F$14+СВЦЭМ!$D$10+'СЕТ СН'!$F$5-'СЕТ СН'!$F$24</f>
        <v>2039.34928354</v>
      </c>
      <c r="R25" s="36">
        <f>SUMIFS(СВЦЭМ!$D$39:$D$782,СВЦЭМ!$A$39:$A$782,$A25,СВЦЭМ!$B$39:$B$782,R$11)+'СЕТ СН'!$F$14+СВЦЭМ!$D$10+'СЕТ СН'!$F$5-'СЕТ СН'!$F$24</f>
        <v>2035.061995</v>
      </c>
      <c r="S25" s="36">
        <f>SUMIFS(СВЦЭМ!$D$39:$D$782,СВЦЭМ!$A$39:$A$782,$A25,СВЦЭМ!$B$39:$B$782,S$11)+'СЕТ СН'!$F$14+СВЦЭМ!$D$10+'СЕТ СН'!$F$5-'СЕТ СН'!$F$24</f>
        <v>2017.9948668500001</v>
      </c>
      <c r="T25" s="36">
        <f>SUMIFS(СВЦЭМ!$D$39:$D$782,СВЦЭМ!$A$39:$A$782,$A25,СВЦЭМ!$B$39:$B$782,T$11)+'СЕТ СН'!$F$14+СВЦЭМ!$D$10+'СЕТ СН'!$F$5-'СЕТ СН'!$F$24</f>
        <v>1998.53159114</v>
      </c>
      <c r="U25" s="36">
        <f>SUMIFS(СВЦЭМ!$D$39:$D$782,СВЦЭМ!$A$39:$A$782,$A25,СВЦЭМ!$B$39:$B$782,U$11)+'СЕТ СН'!$F$14+СВЦЭМ!$D$10+'СЕТ СН'!$F$5-'СЕТ СН'!$F$24</f>
        <v>1987.11473864</v>
      </c>
      <c r="V25" s="36">
        <f>SUMIFS(СВЦЭМ!$D$39:$D$782,СВЦЭМ!$A$39:$A$782,$A25,СВЦЭМ!$B$39:$B$782,V$11)+'СЕТ СН'!$F$14+СВЦЭМ!$D$10+'СЕТ СН'!$F$5-'СЕТ СН'!$F$24</f>
        <v>1981.0539936999999</v>
      </c>
      <c r="W25" s="36">
        <f>SUMIFS(СВЦЭМ!$D$39:$D$782,СВЦЭМ!$A$39:$A$782,$A25,СВЦЭМ!$B$39:$B$782,W$11)+'СЕТ СН'!$F$14+СВЦЭМ!$D$10+'СЕТ СН'!$F$5-'СЕТ СН'!$F$24</f>
        <v>1992.5215474500001</v>
      </c>
      <c r="X25" s="36">
        <f>SUMIFS(СВЦЭМ!$D$39:$D$782,СВЦЭМ!$A$39:$A$782,$A25,СВЦЭМ!$B$39:$B$782,X$11)+'СЕТ СН'!$F$14+СВЦЭМ!$D$10+'СЕТ СН'!$F$5-'СЕТ СН'!$F$24</f>
        <v>1966.1237498300002</v>
      </c>
      <c r="Y25" s="36">
        <f>SUMIFS(СВЦЭМ!$D$39:$D$782,СВЦЭМ!$A$39:$A$782,$A25,СВЦЭМ!$B$39:$B$782,Y$11)+'СЕТ СН'!$F$14+СВЦЭМ!$D$10+'СЕТ СН'!$F$5-'СЕТ СН'!$F$24</f>
        <v>1938.15869514</v>
      </c>
    </row>
    <row r="26" spans="1:25" ht="15.75" x14ac:dyDescent="0.2">
      <c r="A26" s="35">
        <f t="shared" si="0"/>
        <v>44392</v>
      </c>
      <c r="B26" s="36">
        <f>SUMIFS(СВЦЭМ!$D$39:$D$782,СВЦЭМ!$A$39:$A$782,$A26,СВЦЭМ!$B$39:$B$782,B$11)+'СЕТ СН'!$F$14+СВЦЭМ!$D$10+'СЕТ СН'!$F$5-'СЕТ СН'!$F$24</f>
        <v>1977.97028499</v>
      </c>
      <c r="C26" s="36">
        <f>SUMIFS(СВЦЭМ!$D$39:$D$782,СВЦЭМ!$A$39:$A$782,$A26,СВЦЭМ!$B$39:$B$782,C$11)+'СЕТ СН'!$F$14+СВЦЭМ!$D$10+'СЕТ СН'!$F$5-'СЕТ СН'!$F$24</f>
        <v>2059.5137894</v>
      </c>
      <c r="D26" s="36">
        <f>SUMIFS(СВЦЭМ!$D$39:$D$782,СВЦЭМ!$A$39:$A$782,$A26,СВЦЭМ!$B$39:$B$782,D$11)+'СЕТ СН'!$F$14+СВЦЭМ!$D$10+'СЕТ СН'!$F$5-'СЕТ СН'!$F$24</f>
        <v>2107.8294788000003</v>
      </c>
      <c r="E26" s="36">
        <f>SUMIFS(СВЦЭМ!$D$39:$D$782,СВЦЭМ!$A$39:$A$782,$A26,СВЦЭМ!$B$39:$B$782,E$11)+'СЕТ СН'!$F$14+СВЦЭМ!$D$10+'СЕТ СН'!$F$5-'СЕТ СН'!$F$24</f>
        <v>2125.7349343300002</v>
      </c>
      <c r="F26" s="36">
        <f>SUMIFS(СВЦЭМ!$D$39:$D$782,СВЦЭМ!$A$39:$A$782,$A26,СВЦЭМ!$B$39:$B$782,F$11)+'СЕТ СН'!$F$14+СВЦЭМ!$D$10+'СЕТ СН'!$F$5-'СЕТ СН'!$F$24</f>
        <v>2120.1590335700002</v>
      </c>
      <c r="G26" s="36">
        <f>SUMIFS(СВЦЭМ!$D$39:$D$782,СВЦЭМ!$A$39:$A$782,$A26,СВЦЭМ!$B$39:$B$782,G$11)+'СЕТ СН'!$F$14+СВЦЭМ!$D$10+'СЕТ СН'!$F$5-'СЕТ СН'!$F$24</f>
        <v>2099.2066940100003</v>
      </c>
      <c r="H26" s="36">
        <f>SUMIFS(СВЦЭМ!$D$39:$D$782,СВЦЭМ!$A$39:$A$782,$A26,СВЦЭМ!$B$39:$B$782,H$11)+'СЕТ СН'!$F$14+СВЦЭМ!$D$10+'СЕТ СН'!$F$5-'СЕТ СН'!$F$24</f>
        <v>2051.9409794499998</v>
      </c>
      <c r="I26" s="36">
        <f>SUMIFS(СВЦЭМ!$D$39:$D$782,СВЦЭМ!$A$39:$A$782,$A26,СВЦЭМ!$B$39:$B$782,I$11)+'СЕТ СН'!$F$14+СВЦЭМ!$D$10+'СЕТ СН'!$F$5-'СЕТ СН'!$F$24</f>
        <v>1962.1540253100002</v>
      </c>
      <c r="J26" s="36">
        <f>SUMIFS(СВЦЭМ!$D$39:$D$782,СВЦЭМ!$A$39:$A$782,$A26,СВЦЭМ!$B$39:$B$782,J$11)+'СЕТ СН'!$F$14+СВЦЭМ!$D$10+'СЕТ СН'!$F$5-'СЕТ СН'!$F$24</f>
        <v>1881.07472469</v>
      </c>
      <c r="K26" s="36">
        <f>SUMIFS(СВЦЭМ!$D$39:$D$782,СВЦЭМ!$A$39:$A$782,$A26,СВЦЭМ!$B$39:$B$782,K$11)+'СЕТ СН'!$F$14+СВЦЭМ!$D$10+'СЕТ СН'!$F$5-'СЕТ СН'!$F$24</f>
        <v>1894.7607750299999</v>
      </c>
      <c r="L26" s="36">
        <f>SUMIFS(СВЦЭМ!$D$39:$D$782,СВЦЭМ!$A$39:$A$782,$A26,СВЦЭМ!$B$39:$B$782,L$11)+'СЕТ СН'!$F$14+СВЦЭМ!$D$10+'СЕТ СН'!$F$5-'СЕТ СН'!$F$24</f>
        <v>1917.1781740000001</v>
      </c>
      <c r="M26" s="36">
        <f>SUMIFS(СВЦЭМ!$D$39:$D$782,СВЦЭМ!$A$39:$A$782,$A26,СВЦЭМ!$B$39:$B$782,M$11)+'СЕТ СН'!$F$14+СВЦЭМ!$D$10+'СЕТ СН'!$F$5-'СЕТ СН'!$F$24</f>
        <v>1882.6657391900001</v>
      </c>
      <c r="N26" s="36">
        <f>SUMIFS(СВЦЭМ!$D$39:$D$782,СВЦЭМ!$A$39:$A$782,$A26,СВЦЭМ!$B$39:$B$782,N$11)+'СЕТ СН'!$F$14+СВЦЭМ!$D$10+'СЕТ СН'!$F$5-'СЕТ СН'!$F$24</f>
        <v>1926.87775603</v>
      </c>
      <c r="O26" s="36">
        <f>SUMIFS(СВЦЭМ!$D$39:$D$782,СВЦЭМ!$A$39:$A$782,$A26,СВЦЭМ!$B$39:$B$782,O$11)+'СЕТ СН'!$F$14+СВЦЭМ!$D$10+'СЕТ СН'!$F$5-'СЕТ СН'!$F$24</f>
        <v>1921.8363835800001</v>
      </c>
      <c r="P26" s="36">
        <f>SUMIFS(СВЦЭМ!$D$39:$D$782,СВЦЭМ!$A$39:$A$782,$A26,СВЦЭМ!$B$39:$B$782,P$11)+'СЕТ СН'!$F$14+СВЦЭМ!$D$10+'СЕТ СН'!$F$5-'СЕТ СН'!$F$24</f>
        <v>1926.2085157500001</v>
      </c>
      <c r="Q26" s="36">
        <f>SUMIFS(СВЦЭМ!$D$39:$D$782,СВЦЭМ!$A$39:$A$782,$A26,СВЦЭМ!$B$39:$B$782,Q$11)+'СЕТ СН'!$F$14+СВЦЭМ!$D$10+'СЕТ СН'!$F$5-'СЕТ СН'!$F$24</f>
        <v>1948.1374657000001</v>
      </c>
      <c r="R26" s="36">
        <f>SUMIFS(СВЦЭМ!$D$39:$D$782,СВЦЭМ!$A$39:$A$782,$A26,СВЦЭМ!$B$39:$B$782,R$11)+'СЕТ СН'!$F$14+СВЦЭМ!$D$10+'СЕТ СН'!$F$5-'СЕТ СН'!$F$24</f>
        <v>1937.5389731999999</v>
      </c>
      <c r="S26" s="36">
        <f>SUMIFS(СВЦЭМ!$D$39:$D$782,СВЦЭМ!$A$39:$A$782,$A26,СВЦЭМ!$B$39:$B$782,S$11)+'СЕТ СН'!$F$14+СВЦЭМ!$D$10+'СЕТ СН'!$F$5-'СЕТ СН'!$F$24</f>
        <v>1911.4419210000001</v>
      </c>
      <c r="T26" s="36">
        <f>SUMIFS(СВЦЭМ!$D$39:$D$782,СВЦЭМ!$A$39:$A$782,$A26,СВЦЭМ!$B$39:$B$782,T$11)+'СЕТ СН'!$F$14+СВЦЭМ!$D$10+'СЕТ СН'!$F$5-'СЕТ СН'!$F$24</f>
        <v>1909.3529984300001</v>
      </c>
      <c r="U26" s="36">
        <f>SUMIFS(СВЦЭМ!$D$39:$D$782,СВЦЭМ!$A$39:$A$782,$A26,СВЦЭМ!$B$39:$B$782,U$11)+'СЕТ СН'!$F$14+СВЦЭМ!$D$10+'СЕТ СН'!$F$5-'СЕТ СН'!$F$24</f>
        <v>1939.6411685400001</v>
      </c>
      <c r="V26" s="36">
        <f>SUMIFS(СВЦЭМ!$D$39:$D$782,СВЦЭМ!$A$39:$A$782,$A26,СВЦЭМ!$B$39:$B$782,V$11)+'СЕТ СН'!$F$14+СВЦЭМ!$D$10+'СЕТ СН'!$F$5-'СЕТ СН'!$F$24</f>
        <v>1933.2334504999999</v>
      </c>
      <c r="W26" s="36">
        <f>SUMIFS(СВЦЭМ!$D$39:$D$782,СВЦЭМ!$A$39:$A$782,$A26,СВЦЭМ!$B$39:$B$782,W$11)+'СЕТ СН'!$F$14+СВЦЭМ!$D$10+'СЕТ СН'!$F$5-'СЕТ СН'!$F$24</f>
        <v>1962.12330937</v>
      </c>
      <c r="X26" s="36">
        <f>SUMIFS(СВЦЭМ!$D$39:$D$782,СВЦЭМ!$A$39:$A$782,$A26,СВЦЭМ!$B$39:$B$782,X$11)+'СЕТ СН'!$F$14+СВЦЭМ!$D$10+'СЕТ СН'!$F$5-'СЕТ СН'!$F$24</f>
        <v>1919.05289836</v>
      </c>
      <c r="Y26" s="36">
        <f>SUMIFS(СВЦЭМ!$D$39:$D$782,СВЦЭМ!$A$39:$A$782,$A26,СВЦЭМ!$B$39:$B$782,Y$11)+'СЕТ СН'!$F$14+СВЦЭМ!$D$10+'СЕТ СН'!$F$5-'СЕТ СН'!$F$24</f>
        <v>1894.67543501</v>
      </c>
    </row>
    <row r="27" spans="1:25" ht="15.75" x14ac:dyDescent="0.2">
      <c r="A27" s="35">
        <f t="shared" si="0"/>
        <v>44393</v>
      </c>
      <c r="B27" s="36">
        <f>SUMIFS(СВЦЭМ!$D$39:$D$782,СВЦЭМ!$A$39:$A$782,$A27,СВЦЭМ!$B$39:$B$782,B$11)+'СЕТ СН'!$F$14+СВЦЭМ!$D$10+'СЕТ СН'!$F$5-'СЕТ СН'!$F$24</f>
        <v>1900.0725125600002</v>
      </c>
      <c r="C27" s="36">
        <f>SUMIFS(СВЦЭМ!$D$39:$D$782,СВЦЭМ!$A$39:$A$782,$A27,СВЦЭМ!$B$39:$B$782,C$11)+'СЕТ СН'!$F$14+СВЦЭМ!$D$10+'СЕТ СН'!$F$5-'СЕТ СН'!$F$24</f>
        <v>1971.18619405</v>
      </c>
      <c r="D27" s="36">
        <f>SUMIFS(СВЦЭМ!$D$39:$D$782,СВЦЭМ!$A$39:$A$782,$A27,СВЦЭМ!$B$39:$B$782,D$11)+'СЕТ СН'!$F$14+СВЦЭМ!$D$10+'СЕТ СН'!$F$5-'СЕТ СН'!$F$24</f>
        <v>2025.1591520000002</v>
      </c>
      <c r="E27" s="36">
        <f>SUMIFS(СВЦЭМ!$D$39:$D$782,СВЦЭМ!$A$39:$A$782,$A27,СВЦЭМ!$B$39:$B$782,E$11)+'СЕТ СН'!$F$14+СВЦЭМ!$D$10+'СЕТ СН'!$F$5-'СЕТ СН'!$F$24</f>
        <v>2038.7231826100001</v>
      </c>
      <c r="F27" s="36">
        <f>SUMIFS(СВЦЭМ!$D$39:$D$782,СВЦЭМ!$A$39:$A$782,$A27,СВЦЭМ!$B$39:$B$782,F$11)+'СЕТ СН'!$F$14+СВЦЭМ!$D$10+'СЕТ СН'!$F$5-'СЕТ СН'!$F$24</f>
        <v>2042.3665080999999</v>
      </c>
      <c r="G27" s="36">
        <f>SUMIFS(СВЦЭМ!$D$39:$D$782,СВЦЭМ!$A$39:$A$782,$A27,СВЦЭМ!$B$39:$B$782,G$11)+'СЕТ СН'!$F$14+СВЦЭМ!$D$10+'СЕТ СН'!$F$5-'СЕТ СН'!$F$24</f>
        <v>2024.59676661</v>
      </c>
      <c r="H27" s="36">
        <f>SUMIFS(СВЦЭМ!$D$39:$D$782,СВЦЭМ!$A$39:$A$782,$A27,СВЦЭМ!$B$39:$B$782,H$11)+'СЕТ СН'!$F$14+СВЦЭМ!$D$10+'СЕТ СН'!$F$5-'СЕТ СН'!$F$24</f>
        <v>1989.83050217</v>
      </c>
      <c r="I27" s="36">
        <f>SUMIFS(СВЦЭМ!$D$39:$D$782,СВЦЭМ!$A$39:$A$782,$A27,СВЦЭМ!$B$39:$B$782,I$11)+'СЕТ СН'!$F$14+СВЦЭМ!$D$10+'СЕТ СН'!$F$5-'СЕТ СН'!$F$24</f>
        <v>1930.1656719500002</v>
      </c>
      <c r="J27" s="36">
        <f>SUMIFS(СВЦЭМ!$D$39:$D$782,СВЦЭМ!$A$39:$A$782,$A27,СВЦЭМ!$B$39:$B$782,J$11)+'СЕТ СН'!$F$14+СВЦЭМ!$D$10+'СЕТ СН'!$F$5-'СЕТ СН'!$F$24</f>
        <v>1870.9623695700002</v>
      </c>
      <c r="K27" s="36">
        <f>SUMIFS(СВЦЭМ!$D$39:$D$782,СВЦЭМ!$A$39:$A$782,$A27,СВЦЭМ!$B$39:$B$782,K$11)+'СЕТ СН'!$F$14+СВЦЭМ!$D$10+'СЕТ СН'!$F$5-'СЕТ СН'!$F$24</f>
        <v>1917.83831042</v>
      </c>
      <c r="L27" s="36">
        <f>SUMIFS(СВЦЭМ!$D$39:$D$782,СВЦЭМ!$A$39:$A$782,$A27,СВЦЭМ!$B$39:$B$782,L$11)+'СЕТ СН'!$F$14+СВЦЭМ!$D$10+'СЕТ СН'!$F$5-'СЕТ СН'!$F$24</f>
        <v>1936.05487513</v>
      </c>
      <c r="M27" s="36">
        <f>SUMIFS(СВЦЭМ!$D$39:$D$782,СВЦЭМ!$A$39:$A$782,$A27,СВЦЭМ!$B$39:$B$782,M$11)+'СЕТ СН'!$F$14+СВЦЭМ!$D$10+'СЕТ СН'!$F$5-'СЕТ СН'!$F$24</f>
        <v>1867.6568812</v>
      </c>
      <c r="N27" s="36">
        <f>SUMIFS(СВЦЭМ!$D$39:$D$782,СВЦЭМ!$A$39:$A$782,$A27,СВЦЭМ!$B$39:$B$782,N$11)+'СЕТ СН'!$F$14+СВЦЭМ!$D$10+'СЕТ СН'!$F$5-'СЕТ СН'!$F$24</f>
        <v>1813.6564587400001</v>
      </c>
      <c r="O27" s="36">
        <f>SUMIFS(СВЦЭМ!$D$39:$D$782,СВЦЭМ!$A$39:$A$782,$A27,СВЦЭМ!$B$39:$B$782,O$11)+'СЕТ СН'!$F$14+СВЦЭМ!$D$10+'СЕТ СН'!$F$5-'СЕТ СН'!$F$24</f>
        <v>1829.1353509400001</v>
      </c>
      <c r="P27" s="36">
        <f>SUMIFS(СВЦЭМ!$D$39:$D$782,СВЦЭМ!$A$39:$A$782,$A27,СВЦЭМ!$B$39:$B$782,P$11)+'СЕТ СН'!$F$14+СВЦЭМ!$D$10+'СЕТ СН'!$F$5-'СЕТ СН'!$F$24</f>
        <v>1835.59613068</v>
      </c>
      <c r="Q27" s="36">
        <f>SUMIFS(СВЦЭМ!$D$39:$D$782,СВЦЭМ!$A$39:$A$782,$A27,СВЦЭМ!$B$39:$B$782,Q$11)+'СЕТ СН'!$F$14+СВЦЭМ!$D$10+'СЕТ СН'!$F$5-'СЕТ СН'!$F$24</f>
        <v>1834.7634991899999</v>
      </c>
      <c r="R27" s="36">
        <f>SUMIFS(СВЦЭМ!$D$39:$D$782,СВЦЭМ!$A$39:$A$782,$A27,СВЦЭМ!$B$39:$B$782,R$11)+'СЕТ СН'!$F$14+СВЦЭМ!$D$10+'СЕТ СН'!$F$5-'СЕТ СН'!$F$24</f>
        <v>1822.79044325</v>
      </c>
      <c r="S27" s="36">
        <f>SUMIFS(СВЦЭМ!$D$39:$D$782,СВЦЭМ!$A$39:$A$782,$A27,СВЦЭМ!$B$39:$B$782,S$11)+'СЕТ СН'!$F$14+СВЦЭМ!$D$10+'СЕТ СН'!$F$5-'СЕТ СН'!$F$24</f>
        <v>1884.89444854</v>
      </c>
      <c r="T27" s="36">
        <f>SUMIFS(СВЦЭМ!$D$39:$D$782,СВЦЭМ!$A$39:$A$782,$A27,СВЦЭМ!$B$39:$B$782,T$11)+'СЕТ СН'!$F$14+СВЦЭМ!$D$10+'СЕТ СН'!$F$5-'СЕТ СН'!$F$24</f>
        <v>1888.9272920399999</v>
      </c>
      <c r="U27" s="36">
        <f>SUMIFS(СВЦЭМ!$D$39:$D$782,СВЦЭМ!$A$39:$A$782,$A27,СВЦЭМ!$B$39:$B$782,U$11)+'СЕТ СН'!$F$14+СВЦЭМ!$D$10+'СЕТ СН'!$F$5-'СЕТ СН'!$F$24</f>
        <v>1898.6635331800001</v>
      </c>
      <c r="V27" s="36">
        <f>SUMIFS(СВЦЭМ!$D$39:$D$782,СВЦЭМ!$A$39:$A$782,$A27,СВЦЭМ!$B$39:$B$782,V$11)+'СЕТ СН'!$F$14+СВЦЭМ!$D$10+'СЕТ СН'!$F$5-'СЕТ СН'!$F$24</f>
        <v>1896.4911978099999</v>
      </c>
      <c r="W27" s="36">
        <f>SUMIFS(СВЦЭМ!$D$39:$D$782,СВЦЭМ!$A$39:$A$782,$A27,СВЦЭМ!$B$39:$B$782,W$11)+'СЕТ СН'!$F$14+СВЦЭМ!$D$10+'СЕТ СН'!$F$5-'СЕТ СН'!$F$24</f>
        <v>1924.4029507099999</v>
      </c>
      <c r="X27" s="36">
        <f>SUMIFS(СВЦЭМ!$D$39:$D$782,СВЦЭМ!$A$39:$A$782,$A27,СВЦЭМ!$B$39:$B$782,X$11)+'СЕТ СН'!$F$14+СВЦЭМ!$D$10+'СЕТ СН'!$F$5-'СЕТ СН'!$F$24</f>
        <v>1907.1440450300001</v>
      </c>
      <c r="Y27" s="36">
        <f>SUMIFS(СВЦЭМ!$D$39:$D$782,СВЦЭМ!$A$39:$A$782,$A27,СВЦЭМ!$B$39:$B$782,Y$11)+'СЕТ СН'!$F$14+СВЦЭМ!$D$10+'СЕТ СН'!$F$5-'СЕТ СН'!$F$24</f>
        <v>1842.14799498</v>
      </c>
    </row>
    <row r="28" spans="1:25" ht="15.75" x14ac:dyDescent="0.2">
      <c r="A28" s="35">
        <f t="shared" si="0"/>
        <v>44394</v>
      </c>
      <c r="B28" s="36">
        <f>SUMIFS(СВЦЭМ!$D$39:$D$782,СВЦЭМ!$A$39:$A$782,$A28,СВЦЭМ!$B$39:$B$782,B$11)+'СЕТ СН'!$F$14+СВЦЭМ!$D$10+'СЕТ СН'!$F$5-'СЕТ СН'!$F$24</f>
        <v>1879.22535038</v>
      </c>
      <c r="C28" s="36">
        <f>SUMIFS(СВЦЭМ!$D$39:$D$782,СВЦЭМ!$A$39:$A$782,$A28,СВЦЭМ!$B$39:$B$782,C$11)+'СЕТ СН'!$F$14+СВЦЭМ!$D$10+'СЕТ СН'!$F$5-'СЕТ СН'!$F$24</f>
        <v>1953.5201344000002</v>
      </c>
      <c r="D28" s="36">
        <f>SUMIFS(СВЦЭМ!$D$39:$D$782,СВЦЭМ!$A$39:$A$782,$A28,СВЦЭМ!$B$39:$B$782,D$11)+'СЕТ СН'!$F$14+СВЦЭМ!$D$10+'СЕТ СН'!$F$5-'СЕТ СН'!$F$24</f>
        <v>1993.1309637499999</v>
      </c>
      <c r="E28" s="36">
        <f>SUMIFS(СВЦЭМ!$D$39:$D$782,СВЦЭМ!$A$39:$A$782,$A28,СВЦЭМ!$B$39:$B$782,E$11)+'СЕТ СН'!$F$14+СВЦЭМ!$D$10+'СЕТ СН'!$F$5-'СЕТ СН'!$F$24</f>
        <v>2004.59900831</v>
      </c>
      <c r="F28" s="36">
        <f>SUMIFS(СВЦЭМ!$D$39:$D$782,СВЦЭМ!$A$39:$A$782,$A28,СВЦЭМ!$B$39:$B$782,F$11)+'СЕТ СН'!$F$14+СВЦЭМ!$D$10+'СЕТ СН'!$F$5-'СЕТ СН'!$F$24</f>
        <v>2007.0279491400001</v>
      </c>
      <c r="G28" s="36">
        <f>SUMIFS(СВЦЭМ!$D$39:$D$782,СВЦЭМ!$A$39:$A$782,$A28,СВЦЭМ!$B$39:$B$782,G$11)+'СЕТ СН'!$F$14+СВЦЭМ!$D$10+'СЕТ СН'!$F$5-'СЕТ СН'!$F$24</f>
        <v>1999.64072719</v>
      </c>
      <c r="H28" s="36">
        <f>SUMIFS(СВЦЭМ!$D$39:$D$782,СВЦЭМ!$A$39:$A$782,$A28,СВЦЭМ!$B$39:$B$782,H$11)+'СЕТ СН'!$F$14+СВЦЭМ!$D$10+'СЕТ СН'!$F$5-'СЕТ СН'!$F$24</f>
        <v>1994.51551767</v>
      </c>
      <c r="I28" s="36">
        <f>SUMIFS(СВЦЭМ!$D$39:$D$782,СВЦЭМ!$A$39:$A$782,$A28,СВЦЭМ!$B$39:$B$782,I$11)+'СЕТ СН'!$F$14+СВЦЭМ!$D$10+'СЕТ СН'!$F$5-'СЕТ СН'!$F$24</f>
        <v>1941.0430683100001</v>
      </c>
      <c r="J28" s="36">
        <f>SUMIFS(СВЦЭМ!$D$39:$D$782,СВЦЭМ!$A$39:$A$782,$A28,СВЦЭМ!$B$39:$B$782,J$11)+'СЕТ СН'!$F$14+СВЦЭМ!$D$10+'СЕТ СН'!$F$5-'СЕТ СН'!$F$24</f>
        <v>1897.12547</v>
      </c>
      <c r="K28" s="36">
        <f>SUMIFS(СВЦЭМ!$D$39:$D$782,СВЦЭМ!$A$39:$A$782,$A28,СВЦЭМ!$B$39:$B$782,K$11)+'СЕТ СН'!$F$14+СВЦЭМ!$D$10+'СЕТ СН'!$F$5-'СЕТ СН'!$F$24</f>
        <v>1860.8463364300001</v>
      </c>
      <c r="L28" s="36">
        <f>SUMIFS(СВЦЭМ!$D$39:$D$782,СВЦЭМ!$A$39:$A$782,$A28,СВЦЭМ!$B$39:$B$782,L$11)+'СЕТ СН'!$F$14+СВЦЭМ!$D$10+'СЕТ СН'!$F$5-'СЕТ СН'!$F$24</f>
        <v>1892.4252105800001</v>
      </c>
      <c r="M28" s="36">
        <f>SUMIFS(СВЦЭМ!$D$39:$D$782,СВЦЭМ!$A$39:$A$782,$A28,СВЦЭМ!$B$39:$B$782,M$11)+'СЕТ СН'!$F$14+СВЦЭМ!$D$10+'СЕТ СН'!$F$5-'СЕТ СН'!$F$24</f>
        <v>1845.1964699600001</v>
      </c>
      <c r="N28" s="36">
        <f>SUMIFS(СВЦЭМ!$D$39:$D$782,СВЦЭМ!$A$39:$A$782,$A28,СВЦЭМ!$B$39:$B$782,N$11)+'СЕТ СН'!$F$14+СВЦЭМ!$D$10+'СЕТ СН'!$F$5-'СЕТ СН'!$F$24</f>
        <v>1859.8882435400001</v>
      </c>
      <c r="O28" s="36">
        <f>SUMIFS(СВЦЭМ!$D$39:$D$782,СВЦЭМ!$A$39:$A$782,$A28,СВЦЭМ!$B$39:$B$782,O$11)+'СЕТ СН'!$F$14+СВЦЭМ!$D$10+'СЕТ СН'!$F$5-'СЕТ СН'!$F$24</f>
        <v>1875.1566094899999</v>
      </c>
      <c r="P28" s="36">
        <f>SUMIFS(СВЦЭМ!$D$39:$D$782,СВЦЭМ!$A$39:$A$782,$A28,СВЦЭМ!$B$39:$B$782,P$11)+'СЕТ СН'!$F$14+СВЦЭМ!$D$10+'СЕТ СН'!$F$5-'СЕТ СН'!$F$24</f>
        <v>1907.3730503199999</v>
      </c>
      <c r="Q28" s="36">
        <f>SUMIFS(СВЦЭМ!$D$39:$D$782,СВЦЭМ!$A$39:$A$782,$A28,СВЦЭМ!$B$39:$B$782,Q$11)+'СЕТ СН'!$F$14+СВЦЭМ!$D$10+'СЕТ СН'!$F$5-'СЕТ СН'!$F$24</f>
        <v>1926.16691728</v>
      </c>
      <c r="R28" s="36">
        <f>SUMIFS(СВЦЭМ!$D$39:$D$782,СВЦЭМ!$A$39:$A$782,$A28,СВЦЭМ!$B$39:$B$782,R$11)+'СЕТ СН'!$F$14+СВЦЭМ!$D$10+'СЕТ СН'!$F$5-'СЕТ СН'!$F$24</f>
        <v>1908.9116144700001</v>
      </c>
      <c r="S28" s="36">
        <f>SUMIFS(СВЦЭМ!$D$39:$D$782,СВЦЭМ!$A$39:$A$782,$A28,СВЦЭМ!$B$39:$B$782,S$11)+'СЕТ СН'!$F$14+СВЦЭМ!$D$10+'СЕТ СН'!$F$5-'СЕТ СН'!$F$24</f>
        <v>1879.8784432299999</v>
      </c>
      <c r="T28" s="36">
        <f>SUMIFS(СВЦЭМ!$D$39:$D$782,СВЦЭМ!$A$39:$A$782,$A28,СВЦЭМ!$B$39:$B$782,T$11)+'СЕТ СН'!$F$14+СВЦЭМ!$D$10+'СЕТ СН'!$F$5-'СЕТ СН'!$F$24</f>
        <v>1909.79784204</v>
      </c>
      <c r="U28" s="36">
        <f>SUMIFS(СВЦЭМ!$D$39:$D$782,СВЦЭМ!$A$39:$A$782,$A28,СВЦЭМ!$B$39:$B$782,U$11)+'СЕТ СН'!$F$14+СВЦЭМ!$D$10+'СЕТ СН'!$F$5-'СЕТ СН'!$F$24</f>
        <v>1916.0950159500001</v>
      </c>
      <c r="V28" s="36">
        <f>SUMIFS(СВЦЭМ!$D$39:$D$782,СВЦЭМ!$A$39:$A$782,$A28,СВЦЭМ!$B$39:$B$782,V$11)+'СЕТ СН'!$F$14+СВЦЭМ!$D$10+'СЕТ СН'!$F$5-'СЕТ СН'!$F$24</f>
        <v>1910.68269659</v>
      </c>
      <c r="W28" s="36">
        <f>SUMIFS(СВЦЭМ!$D$39:$D$782,СВЦЭМ!$A$39:$A$782,$A28,СВЦЭМ!$B$39:$B$782,W$11)+'СЕТ СН'!$F$14+СВЦЭМ!$D$10+'СЕТ СН'!$F$5-'СЕТ СН'!$F$24</f>
        <v>1922.2844815200001</v>
      </c>
      <c r="X28" s="36">
        <f>SUMIFS(СВЦЭМ!$D$39:$D$782,СВЦЭМ!$A$39:$A$782,$A28,СВЦЭМ!$B$39:$B$782,X$11)+'СЕТ СН'!$F$14+СВЦЭМ!$D$10+'СЕТ СН'!$F$5-'СЕТ СН'!$F$24</f>
        <v>1901.6105793699999</v>
      </c>
      <c r="Y28" s="36">
        <f>SUMIFS(СВЦЭМ!$D$39:$D$782,СВЦЭМ!$A$39:$A$782,$A28,СВЦЭМ!$B$39:$B$782,Y$11)+'СЕТ СН'!$F$14+СВЦЭМ!$D$10+'СЕТ СН'!$F$5-'СЕТ СН'!$F$24</f>
        <v>1860.0988463200001</v>
      </c>
    </row>
    <row r="29" spans="1:25" ht="15.75" x14ac:dyDescent="0.2">
      <c r="A29" s="35">
        <f t="shared" si="0"/>
        <v>44395</v>
      </c>
      <c r="B29" s="36">
        <f>SUMIFS(СВЦЭМ!$D$39:$D$782,СВЦЭМ!$A$39:$A$782,$A29,СВЦЭМ!$B$39:$B$782,B$11)+'СЕТ СН'!$F$14+СВЦЭМ!$D$10+'СЕТ СН'!$F$5-'СЕТ СН'!$F$24</f>
        <v>1882.5514022</v>
      </c>
      <c r="C29" s="36">
        <f>SUMIFS(СВЦЭМ!$D$39:$D$782,СВЦЭМ!$A$39:$A$782,$A29,СВЦЭМ!$B$39:$B$782,C$11)+'СЕТ СН'!$F$14+СВЦЭМ!$D$10+'СЕТ СН'!$F$5-'СЕТ СН'!$F$24</f>
        <v>1941.45145897</v>
      </c>
      <c r="D29" s="36">
        <f>SUMIFS(СВЦЭМ!$D$39:$D$782,СВЦЭМ!$A$39:$A$782,$A29,СВЦЭМ!$B$39:$B$782,D$11)+'СЕТ СН'!$F$14+СВЦЭМ!$D$10+'СЕТ СН'!$F$5-'СЕТ СН'!$F$24</f>
        <v>1980.1666284500002</v>
      </c>
      <c r="E29" s="36">
        <f>SUMIFS(СВЦЭМ!$D$39:$D$782,СВЦЭМ!$A$39:$A$782,$A29,СВЦЭМ!$B$39:$B$782,E$11)+'СЕТ СН'!$F$14+СВЦЭМ!$D$10+'СЕТ СН'!$F$5-'СЕТ СН'!$F$24</f>
        <v>1991.8002678</v>
      </c>
      <c r="F29" s="36">
        <f>SUMIFS(СВЦЭМ!$D$39:$D$782,СВЦЭМ!$A$39:$A$782,$A29,СВЦЭМ!$B$39:$B$782,F$11)+'СЕТ СН'!$F$14+СВЦЭМ!$D$10+'СЕТ СН'!$F$5-'СЕТ СН'!$F$24</f>
        <v>2003.53382515</v>
      </c>
      <c r="G29" s="36">
        <f>SUMIFS(СВЦЭМ!$D$39:$D$782,СВЦЭМ!$A$39:$A$782,$A29,СВЦЭМ!$B$39:$B$782,G$11)+'СЕТ СН'!$F$14+СВЦЭМ!$D$10+'СЕТ СН'!$F$5-'СЕТ СН'!$F$24</f>
        <v>2005.3415731</v>
      </c>
      <c r="H29" s="36">
        <f>SUMIFS(СВЦЭМ!$D$39:$D$782,СВЦЭМ!$A$39:$A$782,$A29,СВЦЭМ!$B$39:$B$782,H$11)+'СЕТ СН'!$F$14+СВЦЭМ!$D$10+'СЕТ СН'!$F$5-'СЕТ СН'!$F$24</f>
        <v>1991.9169732099999</v>
      </c>
      <c r="I29" s="36">
        <f>SUMIFS(СВЦЭМ!$D$39:$D$782,СВЦЭМ!$A$39:$A$782,$A29,СВЦЭМ!$B$39:$B$782,I$11)+'СЕТ СН'!$F$14+СВЦЭМ!$D$10+'СЕТ СН'!$F$5-'СЕТ СН'!$F$24</f>
        <v>1937.4227579000001</v>
      </c>
      <c r="J29" s="36">
        <f>SUMIFS(СВЦЭМ!$D$39:$D$782,СВЦЭМ!$A$39:$A$782,$A29,СВЦЭМ!$B$39:$B$782,J$11)+'СЕТ СН'!$F$14+СВЦЭМ!$D$10+'СЕТ СН'!$F$5-'СЕТ СН'!$F$24</f>
        <v>1864.8429537699999</v>
      </c>
      <c r="K29" s="36">
        <f>SUMIFS(СВЦЭМ!$D$39:$D$782,СВЦЭМ!$A$39:$A$782,$A29,СВЦЭМ!$B$39:$B$782,K$11)+'СЕТ СН'!$F$14+СВЦЭМ!$D$10+'СЕТ СН'!$F$5-'СЕТ СН'!$F$24</f>
        <v>1844.5239029100001</v>
      </c>
      <c r="L29" s="36">
        <f>SUMIFS(СВЦЭМ!$D$39:$D$782,СВЦЭМ!$A$39:$A$782,$A29,СВЦЭМ!$B$39:$B$782,L$11)+'СЕТ СН'!$F$14+СВЦЭМ!$D$10+'СЕТ СН'!$F$5-'СЕТ СН'!$F$24</f>
        <v>1839.36041765</v>
      </c>
      <c r="M29" s="36">
        <f>SUMIFS(СВЦЭМ!$D$39:$D$782,СВЦЭМ!$A$39:$A$782,$A29,СВЦЭМ!$B$39:$B$782,M$11)+'СЕТ СН'!$F$14+СВЦЭМ!$D$10+'СЕТ СН'!$F$5-'СЕТ СН'!$F$24</f>
        <v>1853.38168928</v>
      </c>
      <c r="N29" s="36">
        <f>SUMIFS(СВЦЭМ!$D$39:$D$782,СВЦЭМ!$A$39:$A$782,$A29,СВЦЭМ!$B$39:$B$782,N$11)+'СЕТ СН'!$F$14+СВЦЭМ!$D$10+'СЕТ СН'!$F$5-'СЕТ СН'!$F$24</f>
        <v>1868.2777297100001</v>
      </c>
      <c r="O29" s="36">
        <f>SUMIFS(СВЦЭМ!$D$39:$D$782,СВЦЭМ!$A$39:$A$782,$A29,СВЦЭМ!$B$39:$B$782,O$11)+'СЕТ СН'!$F$14+СВЦЭМ!$D$10+'СЕТ СН'!$F$5-'СЕТ СН'!$F$24</f>
        <v>1874.9602138700002</v>
      </c>
      <c r="P29" s="36">
        <f>SUMIFS(СВЦЭМ!$D$39:$D$782,СВЦЭМ!$A$39:$A$782,$A29,СВЦЭМ!$B$39:$B$782,P$11)+'СЕТ СН'!$F$14+СВЦЭМ!$D$10+'СЕТ СН'!$F$5-'СЕТ СН'!$F$24</f>
        <v>1882.3355192399999</v>
      </c>
      <c r="Q29" s="36">
        <f>SUMIFS(СВЦЭМ!$D$39:$D$782,СВЦЭМ!$A$39:$A$782,$A29,СВЦЭМ!$B$39:$B$782,Q$11)+'СЕТ СН'!$F$14+СВЦЭМ!$D$10+'СЕТ СН'!$F$5-'СЕТ СН'!$F$24</f>
        <v>1895.74299864</v>
      </c>
      <c r="R29" s="36">
        <f>SUMIFS(СВЦЭМ!$D$39:$D$782,СВЦЭМ!$A$39:$A$782,$A29,СВЦЭМ!$B$39:$B$782,R$11)+'СЕТ СН'!$F$14+СВЦЭМ!$D$10+'СЕТ СН'!$F$5-'СЕТ СН'!$F$24</f>
        <v>1877.44647708</v>
      </c>
      <c r="S29" s="36">
        <f>SUMIFS(СВЦЭМ!$D$39:$D$782,СВЦЭМ!$A$39:$A$782,$A29,СВЦЭМ!$B$39:$B$782,S$11)+'СЕТ СН'!$F$14+СВЦЭМ!$D$10+'СЕТ СН'!$F$5-'СЕТ СН'!$F$24</f>
        <v>1884.3619078500001</v>
      </c>
      <c r="T29" s="36">
        <f>SUMIFS(СВЦЭМ!$D$39:$D$782,СВЦЭМ!$A$39:$A$782,$A29,СВЦЭМ!$B$39:$B$782,T$11)+'СЕТ СН'!$F$14+СВЦЭМ!$D$10+'СЕТ СН'!$F$5-'СЕТ СН'!$F$24</f>
        <v>1884.95982929</v>
      </c>
      <c r="U29" s="36">
        <f>SUMIFS(СВЦЭМ!$D$39:$D$782,СВЦЭМ!$A$39:$A$782,$A29,СВЦЭМ!$B$39:$B$782,U$11)+'СЕТ СН'!$F$14+СВЦЭМ!$D$10+'СЕТ СН'!$F$5-'СЕТ СН'!$F$24</f>
        <v>1853.7471856500001</v>
      </c>
      <c r="V29" s="36">
        <f>SUMIFS(СВЦЭМ!$D$39:$D$782,СВЦЭМ!$A$39:$A$782,$A29,СВЦЭМ!$B$39:$B$782,V$11)+'СЕТ СН'!$F$14+СВЦЭМ!$D$10+'СЕТ СН'!$F$5-'СЕТ СН'!$F$24</f>
        <v>1851.4941585500001</v>
      </c>
      <c r="W29" s="36">
        <f>SUMIFS(СВЦЭМ!$D$39:$D$782,СВЦЭМ!$A$39:$A$782,$A29,СВЦЭМ!$B$39:$B$782,W$11)+'СЕТ СН'!$F$14+СВЦЭМ!$D$10+'СЕТ СН'!$F$5-'СЕТ СН'!$F$24</f>
        <v>1821.9247923600001</v>
      </c>
      <c r="X29" s="36">
        <f>SUMIFS(СВЦЭМ!$D$39:$D$782,СВЦЭМ!$A$39:$A$782,$A29,СВЦЭМ!$B$39:$B$782,X$11)+'СЕТ СН'!$F$14+СВЦЭМ!$D$10+'СЕТ СН'!$F$5-'СЕТ СН'!$F$24</f>
        <v>1843.98581984</v>
      </c>
      <c r="Y29" s="36">
        <f>SUMIFS(СВЦЭМ!$D$39:$D$782,СВЦЭМ!$A$39:$A$782,$A29,СВЦЭМ!$B$39:$B$782,Y$11)+'СЕТ СН'!$F$14+СВЦЭМ!$D$10+'СЕТ СН'!$F$5-'СЕТ СН'!$F$24</f>
        <v>1902.7172365599999</v>
      </c>
    </row>
    <row r="30" spans="1:25" ht="15.75" x14ac:dyDescent="0.2">
      <c r="A30" s="35">
        <f t="shared" si="0"/>
        <v>44396</v>
      </c>
      <c r="B30" s="36">
        <f>SUMIFS(СВЦЭМ!$D$39:$D$782,СВЦЭМ!$A$39:$A$782,$A30,СВЦЭМ!$B$39:$B$782,B$11)+'СЕТ СН'!$F$14+СВЦЭМ!$D$10+'СЕТ СН'!$F$5-'СЕТ СН'!$F$24</f>
        <v>1986.29658451</v>
      </c>
      <c r="C30" s="36">
        <f>SUMIFS(СВЦЭМ!$D$39:$D$782,СВЦЭМ!$A$39:$A$782,$A30,СВЦЭМ!$B$39:$B$782,C$11)+'СЕТ СН'!$F$14+СВЦЭМ!$D$10+'СЕТ СН'!$F$5-'СЕТ СН'!$F$24</f>
        <v>2045.2960706600002</v>
      </c>
      <c r="D30" s="36">
        <f>SUMIFS(СВЦЭМ!$D$39:$D$782,СВЦЭМ!$A$39:$A$782,$A30,СВЦЭМ!$B$39:$B$782,D$11)+'СЕТ СН'!$F$14+СВЦЭМ!$D$10+'СЕТ СН'!$F$5-'СЕТ СН'!$F$24</f>
        <v>2069.41023176</v>
      </c>
      <c r="E30" s="36">
        <f>SUMIFS(СВЦЭМ!$D$39:$D$782,СВЦЭМ!$A$39:$A$782,$A30,СВЦЭМ!$B$39:$B$782,E$11)+'СЕТ СН'!$F$14+СВЦЭМ!$D$10+'СЕТ СН'!$F$5-'СЕТ СН'!$F$24</f>
        <v>2064.1233945200001</v>
      </c>
      <c r="F30" s="36">
        <f>SUMIFS(СВЦЭМ!$D$39:$D$782,СВЦЭМ!$A$39:$A$782,$A30,СВЦЭМ!$B$39:$B$782,F$11)+'СЕТ СН'!$F$14+СВЦЭМ!$D$10+'СЕТ СН'!$F$5-'СЕТ СН'!$F$24</f>
        <v>2063.2364988200002</v>
      </c>
      <c r="G30" s="36">
        <f>SUMIFS(СВЦЭМ!$D$39:$D$782,СВЦЭМ!$A$39:$A$782,$A30,СВЦЭМ!$B$39:$B$782,G$11)+'СЕТ СН'!$F$14+СВЦЭМ!$D$10+'СЕТ СН'!$F$5-'СЕТ СН'!$F$24</f>
        <v>2051.9080748900001</v>
      </c>
      <c r="H30" s="36">
        <f>SUMIFS(СВЦЭМ!$D$39:$D$782,СВЦЭМ!$A$39:$A$782,$A30,СВЦЭМ!$B$39:$B$782,H$11)+'СЕТ СН'!$F$14+СВЦЭМ!$D$10+'СЕТ СН'!$F$5-'СЕТ СН'!$F$24</f>
        <v>2076.72054432</v>
      </c>
      <c r="I30" s="36">
        <f>SUMIFS(СВЦЭМ!$D$39:$D$782,СВЦЭМ!$A$39:$A$782,$A30,СВЦЭМ!$B$39:$B$782,I$11)+'СЕТ СН'!$F$14+СВЦЭМ!$D$10+'СЕТ СН'!$F$5-'СЕТ СН'!$F$24</f>
        <v>2001.1121803199999</v>
      </c>
      <c r="J30" s="36">
        <f>SUMIFS(СВЦЭМ!$D$39:$D$782,СВЦЭМ!$A$39:$A$782,$A30,СВЦЭМ!$B$39:$B$782,J$11)+'СЕТ СН'!$F$14+СВЦЭМ!$D$10+'СЕТ СН'!$F$5-'СЕТ СН'!$F$24</f>
        <v>1937.09414397</v>
      </c>
      <c r="K30" s="36">
        <f>SUMIFS(СВЦЭМ!$D$39:$D$782,СВЦЭМ!$A$39:$A$782,$A30,СВЦЭМ!$B$39:$B$782,K$11)+'СЕТ СН'!$F$14+СВЦЭМ!$D$10+'СЕТ СН'!$F$5-'СЕТ СН'!$F$24</f>
        <v>1888.59818778</v>
      </c>
      <c r="L30" s="36">
        <f>SUMIFS(СВЦЭМ!$D$39:$D$782,СВЦЭМ!$A$39:$A$782,$A30,СВЦЭМ!$B$39:$B$782,L$11)+'СЕТ СН'!$F$14+СВЦЭМ!$D$10+'СЕТ СН'!$F$5-'СЕТ СН'!$F$24</f>
        <v>1860.56447888</v>
      </c>
      <c r="M30" s="36">
        <f>SUMIFS(СВЦЭМ!$D$39:$D$782,СВЦЭМ!$A$39:$A$782,$A30,СВЦЭМ!$B$39:$B$782,M$11)+'СЕТ СН'!$F$14+СВЦЭМ!$D$10+'СЕТ СН'!$F$5-'СЕТ СН'!$F$24</f>
        <v>1883.3302443600001</v>
      </c>
      <c r="N30" s="36">
        <f>SUMIFS(СВЦЭМ!$D$39:$D$782,СВЦЭМ!$A$39:$A$782,$A30,СВЦЭМ!$B$39:$B$782,N$11)+'СЕТ СН'!$F$14+СВЦЭМ!$D$10+'СЕТ СН'!$F$5-'СЕТ СН'!$F$24</f>
        <v>1896.1501158000001</v>
      </c>
      <c r="O30" s="36">
        <f>SUMIFS(СВЦЭМ!$D$39:$D$782,СВЦЭМ!$A$39:$A$782,$A30,СВЦЭМ!$B$39:$B$782,O$11)+'СЕТ СН'!$F$14+СВЦЭМ!$D$10+'СЕТ СН'!$F$5-'СЕТ СН'!$F$24</f>
        <v>1908.3030521000001</v>
      </c>
      <c r="P30" s="36">
        <f>SUMIFS(СВЦЭМ!$D$39:$D$782,СВЦЭМ!$A$39:$A$782,$A30,СВЦЭМ!$B$39:$B$782,P$11)+'СЕТ СН'!$F$14+СВЦЭМ!$D$10+'СЕТ СН'!$F$5-'СЕТ СН'!$F$24</f>
        <v>1890.4375930000001</v>
      </c>
      <c r="Q30" s="36">
        <f>SUMIFS(СВЦЭМ!$D$39:$D$782,СВЦЭМ!$A$39:$A$782,$A30,СВЦЭМ!$B$39:$B$782,Q$11)+'СЕТ СН'!$F$14+СВЦЭМ!$D$10+'СЕТ СН'!$F$5-'СЕТ СН'!$F$24</f>
        <v>1882.32962013</v>
      </c>
      <c r="R30" s="36">
        <f>SUMIFS(СВЦЭМ!$D$39:$D$782,СВЦЭМ!$A$39:$A$782,$A30,СВЦЭМ!$B$39:$B$782,R$11)+'СЕТ СН'!$F$14+СВЦЭМ!$D$10+'СЕТ СН'!$F$5-'СЕТ СН'!$F$24</f>
        <v>1872.22727878</v>
      </c>
      <c r="S30" s="36">
        <f>SUMIFS(СВЦЭМ!$D$39:$D$782,СВЦЭМ!$A$39:$A$782,$A30,СВЦЭМ!$B$39:$B$782,S$11)+'СЕТ СН'!$F$14+СВЦЭМ!$D$10+'СЕТ СН'!$F$5-'СЕТ СН'!$F$24</f>
        <v>1857.9094440399999</v>
      </c>
      <c r="T30" s="36">
        <f>SUMIFS(СВЦЭМ!$D$39:$D$782,СВЦЭМ!$A$39:$A$782,$A30,СВЦЭМ!$B$39:$B$782,T$11)+'СЕТ СН'!$F$14+СВЦЭМ!$D$10+'СЕТ СН'!$F$5-'СЕТ СН'!$F$24</f>
        <v>1851.0078192800001</v>
      </c>
      <c r="U30" s="36">
        <f>SUMIFS(СВЦЭМ!$D$39:$D$782,СВЦЭМ!$A$39:$A$782,$A30,СВЦЭМ!$B$39:$B$782,U$11)+'СЕТ СН'!$F$14+СВЦЭМ!$D$10+'СЕТ СН'!$F$5-'СЕТ СН'!$F$24</f>
        <v>1860.1922986700001</v>
      </c>
      <c r="V30" s="36">
        <f>SUMIFS(СВЦЭМ!$D$39:$D$782,СВЦЭМ!$A$39:$A$782,$A30,СВЦЭМ!$B$39:$B$782,V$11)+'СЕТ СН'!$F$14+СВЦЭМ!$D$10+'СЕТ СН'!$F$5-'СЕТ СН'!$F$24</f>
        <v>1857.9446966200001</v>
      </c>
      <c r="W30" s="36">
        <f>SUMIFS(СВЦЭМ!$D$39:$D$782,СВЦЭМ!$A$39:$A$782,$A30,СВЦЭМ!$B$39:$B$782,W$11)+'СЕТ СН'!$F$14+СВЦЭМ!$D$10+'СЕТ СН'!$F$5-'СЕТ СН'!$F$24</f>
        <v>1872.1811585</v>
      </c>
      <c r="X30" s="36">
        <f>SUMIFS(СВЦЭМ!$D$39:$D$782,СВЦЭМ!$A$39:$A$782,$A30,СВЦЭМ!$B$39:$B$782,X$11)+'СЕТ СН'!$F$14+СВЦЭМ!$D$10+'СЕТ СН'!$F$5-'СЕТ СН'!$F$24</f>
        <v>1865.13528486</v>
      </c>
      <c r="Y30" s="36">
        <f>SUMIFS(СВЦЭМ!$D$39:$D$782,СВЦЭМ!$A$39:$A$782,$A30,СВЦЭМ!$B$39:$B$782,Y$11)+'СЕТ СН'!$F$14+СВЦЭМ!$D$10+'СЕТ СН'!$F$5-'СЕТ СН'!$F$24</f>
        <v>1898.9390715700001</v>
      </c>
    </row>
    <row r="31" spans="1:25" ht="15.75" x14ac:dyDescent="0.2">
      <c r="A31" s="35">
        <f t="shared" si="0"/>
        <v>44397</v>
      </c>
      <c r="B31" s="36">
        <f>SUMIFS(СВЦЭМ!$D$39:$D$782,СВЦЭМ!$A$39:$A$782,$A31,СВЦЭМ!$B$39:$B$782,B$11)+'СЕТ СН'!$F$14+СВЦЭМ!$D$10+'СЕТ СН'!$F$5-'СЕТ СН'!$F$24</f>
        <v>1951.68746629</v>
      </c>
      <c r="C31" s="36">
        <f>SUMIFS(СВЦЭМ!$D$39:$D$782,СВЦЭМ!$A$39:$A$782,$A31,СВЦЭМ!$B$39:$B$782,C$11)+'СЕТ СН'!$F$14+СВЦЭМ!$D$10+'СЕТ СН'!$F$5-'СЕТ СН'!$F$24</f>
        <v>2036.0045112600001</v>
      </c>
      <c r="D31" s="36">
        <f>SUMIFS(СВЦЭМ!$D$39:$D$782,СВЦЭМ!$A$39:$A$782,$A31,СВЦЭМ!$B$39:$B$782,D$11)+'СЕТ СН'!$F$14+СВЦЭМ!$D$10+'СЕТ СН'!$F$5-'СЕТ СН'!$F$24</f>
        <v>2083.7011702600003</v>
      </c>
      <c r="E31" s="36">
        <f>SUMIFS(СВЦЭМ!$D$39:$D$782,СВЦЭМ!$A$39:$A$782,$A31,СВЦЭМ!$B$39:$B$782,E$11)+'СЕТ СН'!$F$14+СВЦЭМ!$D$10+'СЕТ СН'!$F$5-'СЕТ СН'!$F$24</f>
        <v>2097.4101108499999</v>
      </c>
      <c r="F31" s="36">
        <f>SUMIFS(СВЦЭМ!$D$39:$D$782,СВЦЭМ!$A$39:$A$782,$A31,СВЦЭМ!$B$39:$B$782,F$11)+'СЕТ СН'!$F$14+СВЦЭМ!$D$10+'СЕТ СН'!$F$5-'СЕТ СН'!$F$24</f>
        <v>2103.0815766000001</v>
      </c>
      <c r="G31" s="36">
        <f>SUMIFS(СВЦЭМ!$D$39:$D$782,СВЦЭМ!$A$39:$A$782,$A31,СВЦЭМ!$B$39:$B$782,G$11)+'СЕТ СН'!$F$14+СВЦЭМ!$D$10+'СЕТ СН'!$F$5-'СЕТ СН'!$F$24</f>
        <v>2074.4718970000004</v>
      </c>
      <c r="H31" s="36">
        <f>SUMIFS(СВЦЭМ!$D$39:$D$782,СВЦЭМ!$A$39:$A$782,$A31,СВЦЭМ!$B$39:$B$782,H$11)+'СЕТ СН'!$F$14+СВЦЭМ!$D$10+'СЕТ СН'!$F$5-'СЕТ СН'!$F$24</f>
        <v>2022.05872464</v>
      </c>
      <c r="I31" s="36">
        <f>SUMIFS(СВЦЭМ!$D$39:$D$782,СВЦЭМ!$A$39:$A$782,$A31,СВЦЭМ!$B$39:$B$782,I$11)+'СЕТ СН'!$F$14+СВЦЭМ!$D$10+'СЕТ СН'!$F$5-'СЕТ СН'!$F$24</f>
        <v>1940.8528317600001</v>
      </c>
      <c r="J31" s="36">
        <f>SUMIFS(СВЦЭМ!$D$39:$D$782,СВЦЭМ!$A$39:$A$782,$A31,СВЦЭМ!$B$39:$B$782,J$11)+'СЕТ СН'!$F$14+СВЦЭМ!$D$10+'СЕТ СН'!$F$5-'СЕТ СН'!$F$24</f>
        <v>1867.9318822999999</v>
      </c>
      <c r="K31" s="36">
        <f>SUMIFS(СВЦЭМ!$D$39:$D$782,СВЦЭМ!$A$39:$A$782,$A31,СВЦЭМ!$B$39:$B$782,K$11)+'СЕТ СН'!$F$14+СВЦЭМ!$D$10+'СЕТ СН'!$F$5-'СЕТ СН'!$F$24</f>
        <v>1849.5100528200001</v>
      </c>
      <c r="L31" s="36">
        <f>SUMIFS(СВЦЭМ!$D$39:$D$782,СВЦЭМ!$A$39:$A$782,$A31,СВЦЭМ!$B$39:$B$782,L$11)+'СЕТ СН'!$F$14+СВЦЭМ!$D$10+'СЕТ СН'!$F$5-'СЕТ СН'!$F$24</f>
        <v>1843.0136828700001</v>
      </c>
      <c r="M31" s="36">
        <f>SUMIFS(СВЦЭМ!$D$39:$D$782,СВЦЭМ!$A$39:$A$782,$A31,СВЦЭМ!$B$39:$B$782,M$11)+'СЕТ СН'!$F$14+СВЦЭМ!$D$10+'СЕТ СН'!$F$5-'СЕТ СН'!$F$24</f>
        <v>1831.0055810600002</v>
      </c>
      <c r="N31" s="36">
        <f>SUMIFS(СВЦЭМ!$D$39:$D$782,СВЦЭМ!$A$39:$A$782,$A31,СВЦЭМ!$B$39:$B$782,N$11)+'СЕТ СН'!$F$14+СВЦЭМ!$D$10+'СЕТ СН'!$F$5-'СЕТ СН'!$F$24</f>
        <v>1860.41317912</v>
      </c>
      <c r="O31" s="36">
        <f>SUMIFS(СВЦЭМ!$D$39:$D$782,СВЦЭМ!$A$39:$A$782,$A31,СВЦЭМ!$B$39:$B$782,O$11)+'СЕТ СН'!$F$14+СВЦЭМ!$D$10+'СЕТ СН'!$F$5-'СЕТ СН'!$F$24</f>
        <v>1852.3278278100001</v>
      </c>
      <c r="P31" s="36">
        <f>SUMIFS(СВЦЭМ!$D$39:$D$782,СВЦЭМ!$A$39:$A$782,$A31,СВЦЭМ!$B$39:$B$782,P$11)+'СЕТ СН'!$F$14+СВЦЭМ!$D$10+'СЕТ СН'!$F$5-'СЕТ СН'!$F$24</f>
        <v>1867.3047528000002</v>
      </c>
      <c r="Q31" s="36">
        <f>SUMIFS(СВЦЭМ!$D$39:$D$782,СВЦЭМ!$A$39:$A$782,$A31,СВЦЭМ!$B$39:$B$782,Q$11)+'СЕТ СН'!$F$14+СВЦЭМ!$D$10+'СЕТ СН'!$F$5-'СЕТ СН'!$F$24</f>
        <v>1851.1628950300001</v>
      </c>
      <c r="R31" s="36">
        <f>SUMIFS(СВЦЭМ!$D$39:$D$782,СВЦЭМ!$A$39:$A$782,$A31,СВЦЭМ!$B$39:$B$782,R$11)+'СЕТ СН'!$F$14+СВЦЭМ!$D$10+'СЕТ СН'!$F$5-'СЕТ СН'!$F$24</f>
        <v>1864.9630206500001</v>
      </c>
      <c r="S31" s="36">
        <f>SUMIFS(СВЦЭМ!$D$39:$D$782,СВЦЭМ!$A$39:$A$782,$A31,СВЦЭМ!$B$39:$B$782,S$11)+'СЕТ СН'!$F$14+СВЦЭМ!$D$10+'СЕТ СН'!$F$5-'СЕТ СН'!$F$24</f>
        <v>1831.07890946</v>
      </c>
      <c r="T31" s="36">
        <f>SUMIFS(СВЦЭМ!$D$39:$D$782,СВЦЭМ!$A$39:$A$782,$A31,СВЦЭМ!$B$39:$B$782,T$11)+'СЕТ СН'!$F$14+СВЦЭМ!$D$10+'СЕТ СН'!$F$5-'СЕТ СН'!$F$24</f>
        <v>1875.5429090500002</v>
      </c>
      <c r="U31" s="36">
        <f>SUMIFS(СВЦЭМ!$D$39:$D$782,СВЦЭМ!$A$39:$A$782,$A31,СВЦЭМ!$B$39:$B$782,U$11)+'СЕТ СН'!$F$14+СВЦЭМ!$D$10+'СЕТ СН'!$F$5-'СЕТ СН'!$F$24</f>
        <v>1886.11704364</v>
      </c>
      <c r="V31" s="36">
        <f>SUMIFS(СВЦЭМ!$D$39:$D$782,СВЦЭМ!$A$39:$A$782,$A31,СВЦЭМ!$B$39:$B$782,V$11)+'СЕТ СН'!$F$14+СВЦЭМ!$D$10+'СЕТ СН'!$F$5-'СЕТ СН'!$F$24</f>
        <v>1884.4113654299999</v>
      </c>
      <c r="W31" s="36">
        <f>SUMIFS(СВЦЭМ!$D$39:$D$782,СВЦЭМ!$A$39:$A$782,$A31,СВЦЭМ!$B$39:$B$782,W$11)+'СЕТ СН'!$F$14+СВЦЭМ!$D$10+'СЕТ СН'!$F$5-'СЕТ СН'!$F$24</f>
        <v>1912.5267076800001</v>
      </c>
      <c r="X31" s="36">
        <f>SUMIFS(СВЦЭМ!$D$39:$D$782,СВЦЭМ!$A$39:$A$782,$A31,СВЦЭМ!$B$39:$B$782,X$11)+'СЕТ СН'!$F$14+СВЦЭМ!$D$10+'СЕТ СН'!$F$5-'СЕТ СН'!$F$24</f>
        <v>1892.1809617700001</v>
      </c>
      <c r="Y31" s="36">
        <f>SUMIFS(СВЦЭМ!$D$39:$D$782,СВЦЭМ!$A$39:$A$782,$A31,СВЦЭМ!$B$39:$B$782,Y$11)+'СЕТ СН'!$F$14+СВЦЭМ!$D$10+'СЕТ СН'!$F$5-'СЕТ СН'!$F$24</f>
        <v>1893.0138706299999</v>
      </c>
    </row>
    <row r="32" spans="1:25" ht="15.75" x14ac:dyDescent="0.2">
      <c r="A32" s="35">
        <f t="shared" si="0"/>
        <v>44398</v>
      </c>
      <c r="B32" s="36">
        <f>SUMIFS(СВЦЭМ!$D$39:$D$782,СВЦЭМ!$A$39:$A$782,$A32,СВЦЭМ!$B$39:$B$782,B$11)+'СЕТ СН'!$F$14+СВЦЭМ!$D$10+'СЕТ СН'!$F$5-'СЕТ СН'!$F$24</f>
        <v>2066.08633826</v>
      </c>
      <c r="C32" s="36">
        <f>SUMIFS(СВЦЭМ!$D$39:$D$782,СВЦЭМ!$A$39:$A$782,$A32,СВЦЭМ!$B$39:$B$782,C$11)+'СЕТ СН'!$F$14+СВЦЭМ!$D$10+'СЕТ СН'!$F$5-'СЕТ СН'!$F$24</f>
        <v>2145.7712412000001</v>
      </c>
      <c r="D32" s="36">
        <f>SUMIFS(СВЦЭМ!$D$39:$D$782,СВЦЭМ!$A$39:$A$782,$A32,СВЦЭМ!$B$39:$B$782,D$11)+'СЕТ СН'!$F$14+СВЦЭМ!$D$10+'СЕТ СН'!$F$5-'СЕТ СН'!$F$24</f>
        <v>2218.08962686</v>
      </c>
      <c r="E32" s="36">
        <f>SUMIFS(СВЦЭМ!$D$39:$D$782,СВЦЭМ!$A$39:$A$782,$A32,СВЦЭМ!$B$39:$B$782,E$11)+'СЕТ СН'!$F$14+СВЦЭМ!$D$10+'СЕТ СН'!$F$5-'СЕТ СН'!$F$24</f>
        <v>2232.0182450800003</v>
      </c>
      <c r="F32" s="36">
        <f>SUMIFS(СВЦЭМ!$D$39:$D$782,СВЦЭМ!$A$39:$A$782,$A32,СВЦЭМ!$B$39:$B$782,F$11)+'СЕТ СН'!$F$14+СВЦЭМ!$D$10+'СЕТ СН'!$F$5-'СЕТ СН'!$F$24</f>
        <v>2233.3132795900001</v>
      </c>
      <c r="G32" s="36">
        <f>SUMIFS(СВЦЭМ!$D$39:$D$782,СВЦЭМ!$A$39:$A$782,$A32,СВЦЭМ!$B$39:$B$782,G$11)+'СЕТ СН'!$F$14+СВЦЭМ!$D$10+'СЕТ СН'!$F$5-'СЕТ СН'!$F$24</f>
        <v>2214.42670688</v>
      </c>
      <c r="H32" s="36">
        <f>SUMIFS(СВЦЭМ!$D$39:$D$782,СВЦЭМ!$A$39:$A$782,$A32,СВЦЭМ!$B$39:$B$782,H$11)+'СЕТ СН'!$F$14+СВЦЭМ!$D$10+'СЕТ СН'!$F$5-'СЕТ СН'!$F$24</f>
        <v>2190.42810912</v>
      </c>
      <c r="I32" s="36">
        <f>SUMIFS(СВЦЭМ!$D$39:$D$782,СВЦЭМ!$A$39:$A$782,$A32,СВЦЭМ!$B$39:$B$782,I$11)+'СЕТ СН'!$F$14+СВЦЭМ!$D$10+'СЕТ СН'!$F$5-'СЕТ СН'!$F$24</f>
        <v>2097.00979921</v>
      </c>
      <c r="J32" s="36">
        <f>SUMIFS(СВЦЭМ!$D$39:$D$782,СВЦЭМ!$A$39:$A$782,$A32,СВЦЭМ!$B$39:$B$782,J$11)+'СЕТ СН'!$F$14+СВЦЭМ!$D$10+'СЕТ СН'!$F$5-'СЕТ СН'!$F$24</f>
        <v>2029.94195324</v>
      </c>
      <c r="K32" s="36">
        <f>SUMIFS(СВЦЭМ!$D$39:$D$782,СВЦЭМ!$A$39:$A$782,$A32,СВЦЭМ!$B$39:$B$782,K$11)+'СЕТ СН'!$F$14+СВЦЭМ!$D$10+'СЕТ СН'!$F$5-'СЕТ СН'!$F$24</f>
        <v>1972.4104389899999</v>
      </c>
      <c r="L32" s="36">
        <f>SUMIFS(СВЦЭМ!$D$39:$D$782,СВЦЭМ!$A$39:$A$782,$A32,СВЦЭМ!$B$39:$B$782,L$11)+'СЕТ СН'!$F$14+СВЦЭМ!$D$10+'СЕТ СН'!$F$5-'СЕТ СН'!$F$24</f>
        <v>1921.4993250800001</v>
      </c>
      <c r="M32" s="36">
        <f>SUMIFS(СВЦЭМ!$D$39:$D$782,СВЦЭМ!$A$39:$A$782,$A32,СВЦЭМ!$B$39:$B$782,M$11)+'СЕТ СН'!$F$14+СВЦЭМ!$D$10+'СЕТ СН'!$F$5-'СЕТ СН'!$F$24</f>
        <v>1928.6580832700001</v>
      </c>
      <c r="N32" s="36">
        <f>SUMIFS(СВЦЭМ!$D$39:$D$782,СВЦЭМ!$A$39:$A$782,$A32,СВЦЭМ!$B$39:$B$782,N$11)+'СЕТ СН'!$F$14+СВЦЭМ!$D$10+'СЕТ СН'!$F$5-'СЕТ СН'!$F$24</f>
        <v>1967.9067193800001</v>
      </c>
      <c r="O32" s="36">
        <f>SUMIFS(СВЦЭМ!$D$39:$D$782,СВЦЭМ!$A$39:$A$782,$A32,СВЦЭМ!$B$39:$B$782,O$11)+'СЕТ СН'!$F$14+СВЦЭМ!$D$10+'СЕТ СН'!$F$5-'СЕТ СН'!$F$24</f>
        <v>1966.05793047</v>
      </c>
      <c r="P32" s="36">
        <f>SUMIFS(СВЦЭМ!$D$39:$D$782,СВЦЭМ!$A$39:$A$782,$A32,СВЦЭМ!$B$39:$B$782,P$11)+'СЕТ СН'!$F$14+СВЦЭМ!$D$10+'СЕТ СН'!$F$5-'СЕТ СН'!$F$24</f>
        <v>1982.8150094699999</v>
      </c>
      <c r="Q32" s="36">
        <f>SUMIFS(СВЦЭМ!$D$39:$D$782,СВЦЭМ!$A$39:$A$782,$A32,СВЦЭМ!$B$39:$B$782,Q$11)+'СЕТ СН'!$F$14+СВЦЭМ!$D$10+'СЕТ СН'!$F$5-'СЕТ СН'!$F$24</f>
        <v>1956.99273337</v>
      </c>
      <c r="R32" s="36">
        <f>SUMIFS(СВЦЭМ!$D$39:$D$782,СВЦЭМ!$A$39:$A$782,$A32,СВЦЭМ!$B$39:$B$782,R$11)+'СЕТ СН'!$F$14+СВЦЭМ!$D$10+'СЕТ СН'!$F$5-'СЕТ СН'!$F$24</f>
        <v>1958.1206427500001</v>
      </c>
      <c r="S32" s="36">
        <f>SUMIFS(СВЦЭМ!$D$39:$D$782,СВЦЭМ!$A$39:$A$782,$A32,СВЦЭМ!$B$39:$B$782,S$11)+'СЕТ СН'!$F$14+СВЦЭМ!$D$10+'СЕТ СН'!$F$5-'СЕТ СН'!$F$24</f>
        <v>1946.1902297400002</v>
      </c>
      <c r="T32" s="36">
        <f>SUMIFS(СВЦЭМ!$D$39:$D$782,СВЦЭМ!$A$39:$A$782,$A32,СВЦЭМ!$B$39:$B$782,T$11)+'СЕТ СН'!$F$14+СВЦЭМ!$D$10+'СЕТ СН'!$F$5-'СЕТ СН'!$F$24</f>
        <v>1929.38689086</v>
      </c>
      <c r="U32" s="36">
        <f>SUMIFS(СВЦЭМ!$D$39:$D$782,СВЦЭМ!$A$39:$A$782,$A32,СВЦЭМ!$B$39:$B$782,U$11)+'СЕТ СН'!$F$14+СВЦЭМ!$D$10+'СЕТ СН'!$F$5-'СЕТ СН'!$F$24</f>
        <v>1949.8443477000001</v>
      </c>
      <c r="V32" s="36">
        <f>SUMIFS(СВЦЭМ!$D$39:$D$782,СВЦЭМ!$A$39:$A$782,$A32,СВЦЭМ!$B$39:$B$782,V$11)+'СЕТ СН'!$F$14+СВЦЭМ!$D$10+'СЕТ СН'!$F$5-'СЕТ СН'!$F$24</f>
        <v>1959.1197581599999</v>
      </c>
      <c r="W32" s="36">
        <f>SUMIFS(СВЦЭМ!$D$39:$D$782,СВЦЭМ!$A$39:$A$782,$A32,СВЦЭМ!$B$39:$B$782,W$11)+'СЕТ СН'!$F$14+СВЦЭМ!$D$10+'СЕТ СН'!$F$5-'СЕТ СН'!$F$24</f>
        <v>1940.5297508399999</v>
      </c>
      <c r="X32" s="36">
        <f>SUMIFS(СВЦЭМ!$D$39:$D$782,СВЦЭМ!$A$39:$A$782,$A32,СВЦЭМ!$B$39:$B$782,X$11)+'СЕТ СН'!$F$14+СВЦЭМ!$D$10+'СЕТ СН'!$F$5-'СЕТ СН'!$F$24</f>
        <v>1978.74990929</v>
      </c>
      <c r="Y32" s="36">
        <f>SUMIFS(СВЦЭМ!$D$39:$D$782,СВЦЭМ!$A$39:$A$782,$A32,СВЦЭМ!$B$39:$B$782,Y$11)+'СЕТ СН'!$F$14+СВЦЭМ!$D$10+'СЕТ СН'!$F$5-'СЕТ СН'!$F$24</f>
        <v>2030.46288811</v>
      </c>
    </row>
    <row r="33" spans="1:27" ht="15.75" x14ac:dyDescent="0.2">
      <c r="A33" s="35">
        <f t="shared" si="0"/>
        <v>44399</v>
      </c>
      <c r="B33" s="36">
        <f>SUMIFS(СВЦЭМ!$D$39:$D$782,СВЦЭМ!$A$39:$A$782,$A33,СВЦЭМ!$B$39:$B$782,B$11)+'СЕТ СН'!$F$14+СВЦЭМ!$D$10+'СЕТ СН'!$F$5-'СЕТ СН'!$F$24</f>
        <v>1963.5555675200001</v>
      </c>
      <c r="C33" s="36">
        <f>SUMIFS(СВЦЭМ!$D$39:$D$782,СВЦЭМ!$A$39:$A$782,$A33,СВЦЭМ!$B$39:$B$782,C$11)+'СЕТ СН'!$F$14+СВЦЭМ!$D$10+'СЕТ СН'!$F$5-'СЕТ СН'!$F$24</f>
        <v>2027.31447318</v>
      </c>
      <c r="D33" s="36">
        <f>SUMIFS(СВЦЭМ!$D$39:$D$782,СВЦЭМ!$A$39:$A$782,$A33,СВЦЭМ!$B$39:$B$782,D$11)+'СЕТ СН'!$F$14+СВЦЭМ!$D$10+'СЕТ СН'!$F$5-'СЕТ СН'!$F$24</f>
        <v>2022.19811989</v>
      </c>
      <c r="E33" s="36">
        <f>SUMIFS(СВЦЭМ!$D$39:$D$782,СВЦЭМ!$A$39:$A$782,$A33,СВЦЭМ!$B$39:$B$782,E$11)+'СЕТ СН'!$F$14+СВЦЭМ!$D$10+'СЕТ СН'!$F$5-'СЕТ СН'!$F$24</f>
        <v>2047.67569716</v>
      </c>
      <c r="F33" s="36">
        <f>SUMIFS(СВЦЭМ!$D$39:$D$782,СВЦЭМ!$A$39:$A$782,$A33,СВЦЭМ!$B$39:$B$782,F$11)+'СЕТ СН'!$F$14+СВЦЭМ!$D$10+'СЕТ СН'!$F$5-'СЕТ СН'!$F$24</f>
        <v>2043.1419045299999</v>
      </c>
      <c r="G33" s="36">
        <f>SUMIFS(СВЦЭМ!$D$39:$D$782,СВЦЭМ!$A$39:$A$782,$A33,СВЦЭМ!$B$39:$B$782,G$11)+'СЕТ СН'!$F$14+СВЦЭМ!$D$10+'СЕТ СН'!$F$5-'СЕТ СН'!$F$24</f>
        <v>2029.14409058</v>
      </c>
      <c r="H33" s="36">
        <f>SUMIFS(СВЦЭМ!$D$39:$D$782,СВЦЭМ!$A$39:$A$782,$A33,СВЦЭМ!$B$39:$B$782,H$11)+'СЕТ СН'!$F$14+СВЦЭМ!$D$10+'СЕТ СН'!$F$5-'СЕТ СН'!$F$24</f>
        <v>1979.77207088</v>
      </c>
      <c r="I33" s="36">
        <f>SUMIFS(СВЦЭМ!$D$39:$D$782,СВЦЭМ!$A$39:$A$782,$A33,СВЦЭМ!$B$39:$B$782,I$11)+'СЕТ СН'!$F$14+СВЦЭМ!$D$10+'СЕТ СН'!$F$5-'СЕТ СН'!$F$24</f>
        <v>1923.27345909</v>
      </c>
      <c r="J33" s="36">
        <f>SUMIFS(СВЦЭМ!$D$39:$D$782,СВЦЭМ!$A$39:$A$782,$A33,СВЦЭМ!$B$39:$B$782,J$11)+'СЕТ СН'!$F$14+СВЦЭМ!$D$10+'СЕТ СН'!$F$5-'СЕТ СН'!$F$24</f>
        <v>1851.7953228599999</v>
      </c>
      <c r="K33" s="36">
        <f>SUMIFS(СВЦЭМ!$D$39:$D$782,СВЦЭМ!$A$39:$A$782,$A33,СВЦЭМ!$B$39:$B$782,K$11)+'СЕТ СН'!$F$14+СВЦЭМ!$D$10+'СЕТ СН'!$F$5-'СЕТ СН'!$F$24</f>
        <v>1826.1552532599999</v>
      </c>
      <c r="L33" s="36">
        <f>SUMIFS(СВЦЭМ!$D$39:$D$782,СВЦЭМ!$A$39:$A$782,$A33,СВЦЭМ!$B$39:$B$782,L$11)+'СЕТ СН'!$F$14+СВЦЭМ!$D$10+'СЕТ СН'!$F$5-'СЕТ СН'!$F$24</f>
        <v>1849.4564115100002</v>
      </c>
      <c r="M33" s="36">
        <f>SUMIFS(СВЦЭМ!$D$39:$D$782,СВЦЭМ!$A$39:$A$782,$A33,СВЦЭМ!$B$39:$B$782,M$11)+'СЕТ СН'!$F$14+СВЦЭМ!$D$10+'СЕТ СН'!$F$5-'СЕТ СН'!$F$24</f>
        <v>1810.10492935</v>
      </c>
      <c r="N33" s="36">
        <f>SUMIFS(СВЦЭМ!$D$39:$D$782,СВЦЭМ!$A$39:$A$782,$A33,СВЦЭМ!$B$39:$B$782,N$11)+'СЕТ СН'!$F$14+СВЦЭМ!$D$10+'СЕТ СН'!$F$5-'СЕТ СН'!$F$24</f>
        <v>1814.6080062999999</v>
      </c>
      <c r="O33" s="36">
        <f>SUMIFS(СВЦЭМ!$D$39:$D$782,СВЦЭМ!$A$39:$A$782,$A33,СВЦЭМ!$B$39:$B$782,O$11)+'СЕТ СН'!$F$14+СВЦЭМ!$D$10+'СЕТ СН'!$F$5-'СЕТ СН'!$F$24</f>
        <v>1813.2068329900001</v>
      </c>
      <c r="P33" s="36">
        <f>SUMIFS(СВЦЭМ!$D$39:$D$782,СВЦЭМ!$A$39:$A$782,$A33,СВЦЭМ!$B$39:$B$782,P$11)+'СЕТ СН'!$F$14+СВЦЭМ!$D$10+'СЕТ СН'!$F$5-'СЕТ СН'!$F$24</f>
        <v>1812.0267391699999</v>
      </c>
      <c r="Q33" s="36">
        <f>SUMIFS(СВЦЭМ!$D$39:$D$782,СВЦЭМ!$A$39:$A$782,$A33,СВЦЭМ!$B$39:$B$782,Q$11)+'СЕТ СН'!$F$14+СВЦЭМ!$D$10+'СЕТ СН'!$F$5-'СЕТ СН'!$F$24</f>
        <v>1810.8691015899999</v>
      </c>
      <c r="R33" s="36">
        <f>SUMIFS(СВЦЭМ!$D$39:$D$782,СВЦЭМ!$A$39:$A$782,$A33,СВЦЭМ!$B$39:$B$782,R$11)+'СЕТ СН'!$F$14+СВЦЭМ!$D$10+'СЕТ СН'!$F$5-'СЕТ СН'!$F$24</f>
        <v>1836.4819418900001</v>
      </c>
      <c r="S33" s="36">
        <f>SUMIFS(СВЦЭМ!$D$39:$D$782,СВЦЭМ!$A$39:$A$782,$A33,СВЦЭМ!$B$39:$B$782,S$11)+'СЕТ СН'!$F$14+СВЦЭМ!$D$10+'СЕТ СН'!$F$5-'СЕТ СН'!$F$24</f>
        <v>1805.1839518900001</v>
      </c>
      <c r="T33" s="36">
        <f>SUMIFS(СВЦЭМ!$D$39:$D$782,СВЦЭМ!$A$39:$A$782,$A33,СВЦЭМ!$B$39:$B$782,T$11)+'СЕТ СН'!$F$14+СВЦЭМ!$D$10+'СЕТ СН'!$F$5-'СЕТ СН'!$F$24</f>
        <v>1881.48117026</v>
      </c>
      <c r="U33" s="36">
        <f>SUMIFS(СВЦЭМ!$D$39:$D$782,СВЦЭМ!$A$39:$A$782,$A33,СВЦЭМ!$B$39:$B$782,U$11)+'СЕТ СН'!$F$14+СВЦЭМ!$D$10+'СЕТ СН'!$F$5-'СЕТ СН'!$F$24</f>
        <v>1893.1979787700002</v>
      </c>
      <c r="V33" s="36">
        <f>SUMIFS(СВЦЭМ!$D$39:$D$782,СВЦЭМ!$A$39:$A$782,$A33,СВЦЭМ!$B$39:$B$782,V$11)+'СЕТ СН'!$F$14+СВЦЭМ!$D$10+'СЕТ СН'!$F$5-'СЕТ СН'!$F$24</f>
        <v>1888.7033214600001</v>
      </c>
      <c r="W33" s="36">
        <f>SUMIFS(СВЦЭМ!$D$39:$D$782,СВЦЭМ!$A$39:$A$782,$A33,СВЦЭМ!$B$39:$B$782,W$11)+'СЕТ СН'!$F$14+СВЦЭМ!$D$10+'СЕТ СН'!$F$5-'СЕТ СН'!$F$24</f>
        <v>1906.4379403299999</v>
      </c>
      <c r="X33" s="36">
        <f>SUMIFS(СВЦЭМ!$D$39:$D$782,СВЦЭМ!$A$39:$A$782,$A33,СВЦЭМ!$B$39:$B$782,X$11)+'СЕТ СН'!$F$14+СВЦЭМ!$D$10+'СЕТ СН'!$F$5-'СЕТ СН'!$F$24</f>
        <v>1879.7927024999999</v>
      </c>
      <c r="Y33" s="36">
        <f>SUMIFS(СВЦЭМ!$D$39:$D$782,СВЦЭМ!$A$39:$A$782,$A33,СВЦЭМ!$B$39:$B$782,Y$11)+'СЕТ СН'!$F$14+СВЦЭМ!$D$10+'СЕТ СН'!$F$5-'СЕТ СН'!$F$24</f>
        <v>1857.9901194500001</v>
      </c>
    </row>
    <row r="34" spans="1:27" ht="15.75" x14ac:dyDescent="0.2">
      <c r="A34" s="35">
        <f t="shared" si="0"/>
        <v>44400</v>
      </c>
      <c r="B34" s="36">
        <f>SUMIFS(СВЦЭМ!$D$39:$D$782,СВЦЭМ!$A$39:$A$782,$A34,СВЦЭМ!$B$39:$B$782,B$11)+'СЕТ СН'!$F$14+СВЦЭМ!$D$10+'СЕТ СН'!$F$5-'СЕТ СН'!$F$24</f>
        <v>1892.33560599</v>
      </c>
      <c r="C34" s="36">
        <f>SUMIFS(СВЦЭМ!$D$39:$D$782,СВЦЭМ!$A$39:$A$782,$A34,СВЦЭМ!$B$39:$B$782,C$11)+'СЕТ СН'!$F$14+СВЦЭМ!$D$10+'СЕТ СН'!$F$5-'СЕТ СН'!$F$24</f>
        <v>1943.3790767599999</v>
      </c>
      <c r="D34" s="36">
        <f>SUMIFS(СВЦЭМ!$D$39:$D$782,СВЦЭМ!$A$39:$A$782,$A34,СВЦЭМ!$B$39:$B$782,D$11)+'СЕТ СН'!$F$14+СВЦЭМ!$D$10+'СЕТ СН'!$F$5-'СЕТ СН'!$F$24</f>
        <v>1964.96156905</v>
      </c>
      <c r="E34" s="36">
        <f>SUMIFS(СВЦЭМ!$D$39:$D$782,СВЦЭМ!$A$39:$A$782,$A34,СВЦЭМ!$B$39:$B$782,E$11)+'СЕТ СН'!$F$14+СВЦЭМ!$D$10+'СЕТ СН'!$F$5-'СЕТ СН'!$F$24</f>
        <v>2005.1916039299999</v>
      </c>
      <c r="F34" s="36">
        <f>SUMIFS(СВЦЭМ!$D$39:$D$782,СВЦЭМ!$A$39:$A$782,$A34,СВЦЭМ!$B$39:$B$782,F$11)+'СЕТ СН'!$F$14+СВЦЭМ!$D$10+'СЕТ СН'!$F$5-'СЕТ СН'!$F$24</f>
        <v>2001.19448055</v>
      </c>
      <c r="G34" s="36">
        <f>SUMIFS(СВЦЭМ!$D$39:$D$782,СВЦЭМ!$A$39:$A$782,$A34,СВЦЭМ!$B$39:$B$782,G$11)+'СЕТ СН'!$F$14+СВЦЭМ!$D$10+'СЕТ СН'!$F$5-'СЕТ СН'!$F$24</f>
        <v>1974.01533047</v>
      </c>
      <c r="H34" s="36">
        <f>SUMIFS(СВЦЭМ!$D$39:$D$782,СВЦЭМ!$A$39:$A$782,$A34,СВЦЭМ!$B$39:$B$782,H$11)+'СЕТ СН'!$F$14+СВЦЭМ!$D$10+'СЕТ СН'!$F$5-'СЕТ СН'!$F$24</f>
        <v>1931.0998085000001</v>
      </c>
      <c r="I34" s="36">
        <f>SUMIFS(СВЦЭМ!$D$39:$D$782,СВЦЭМ!$A$39:$A$782,$A34,СВЦЭМ!$B$39:$B$782,I$11)+'СЕТ СН'!$F$14+СВЦЭМ!$D$10+'СЕТ СН'!$F$5-'СЕТ СН'!$F$24</f>
        <v>1824.54331402</v>
      </c>
      <c r="J34" s="36">
        <f>SUMIFS(СВЦЭМ!$D$39:$D$782,СВЦЭМ!$A$39:$A$782,$A34,СВЦЭМ!$B$39:$B$782,J$11)+'СЕТ СН'!$F$14+СВЦЭМ!$D$10+'СЕТ СН'!$F$5-'СЕТ СН'!$F$24</f>
        <v>1812.3054981400001</v>
      </c>
      <c r="K34" s="36">
        <f>SUMIFS(СВЦЭМ!$D$39:$D$782,СВЦЭМ!$A$39:$A$782,$A34,СВЦЭМ!$B$39:$B$782,K$11)+'СЕТ СН'!$F$14+СВЦЭМ!$D$10+'СЕТ СН'!$F$5-'СЕТ СН'!$F$24</f>
        <v>1834.2556926699999</v>
      </c>
      <c r="L34" s="36">
        <f>SUMIFS(СВЦЭМ!$D$39:$D$782,СВЦЭМ!$A$39:$A$782,$A34,СВЦЭМ!$B$39:$B$782,L$11)+'СЕТ СН'!$F$14+СВЦЭМ!$D$10+'СЕТ СН'!$F$5-'СЕТ СН'!$F$24</f>
        <v>1856.8118898</v>
      </c>
      <c r="M34" s="36">
        <f>SUMIFS(СВЦЭМ!$D$39:$D$782,СВЦЭМ!$A$39:$A$782,$A34,СВЦЭМ!$B$39:$B$782,M$11)+'СЕТ СН'!$F$14+СВЦЭМ!$D$10+'СЕТ СН'!$F$5-'СЕТ СН'!$F$24</f>
        <v>1846.1283100300002</v>
      </c>
      <c r="N34" s="36">
        <f>SUMIFS(СВЦЭМ!$D$39:$D$782,СВЦЭМ!$A$39:$A$782,$A34,СВЦЭМ!$B$39:$B$782,N$11)+'СЕТ СН'!$F$14+СВЦЭМ!$D$10+'СЕТ СН'!$F$5-'СЕТ СН'!$F$24</f>
        <v>1843.5783148800001</v>
      </c>
      <c r="O34" s="36">
        <f>SUMIFS(СВЦЭМ!$D$39:$D$782,СВЦЭМ!$A$39:$A$782,$A34,СВЦЭМ!$B$39:$B$782,O$11)+'СЕТ СН'!$F$14+СВЦЭМ!$D$10+'СЕТ СН'!$F$5-'СЕТ СН'!$F$24</f>
        <v>1823.2799907200001</v>
      </c>
      <c r="P34" s="36">
        <f>SUMIFS(СВЦЭМ!$D$39:$D$782,СВЦЭМ!$A$39:$A$782,$A34,СВЦЭМ!$B$39:$B$782,P$11)+'СЕТ СН'!$F$14+СВЦЭМ!$D$10+'СЕТ СН'!$F$5-'СЕТ СН'!$F$24</f>
        <v>1825.40173022</v>
      </c>
      <c r="Q34" s="36">
        <f>SUMIFS(СВЦЭМ!$D$39:$D$782,СВЦЭМ!$A$39:$A$782,$A34,СВЦЭМ!$B$39:$B$782,Q$11)+'СЕТ СН'!$F$14+СВЦЭМ!$D$10+'СЕТ СН'!$F$5-'СЕТ СН'!$F$24</f>
        <v>1820.8291563799999</v>
      </c>
      <c r="R34" s="36">
        <f>SUMIFS(СВЦЭМ!$D$39:$D$782,СВЦЭМ!$A$39:$A$782,$A34,СВЦЭМ!$B$39:$B$782,R$11)+'СЕТ СН'!$F$14+СВЦЭМ!$D$10+'СЕТ СН'!$F$5-'СЕТ СН'!$F$24</f>
        <v>1827.8877281800001</v>
      </c>
      <c r="S34" s="36">
        <f>SUMIFS(СВЦЭМ!$D$39:$D$782,СВЦЭМ!$A$39:$A$782,$A34,СВЦЭМ!$B$39:$B$782,S$11)+'СЕТ СН'!$F$14+СВЦЭМ!$D$10+'СЕТ СН'!$F$5-'СЕТ СН'!$F$24</f>
        <v>1847.0088347199999</v>
      </c>
      <c r="T34" s="36">
        <f>SUMIFS(СВЦЭМ!$D$39:$D$782,СВЦЭМ!$A$39:$A$782,$A34,СВЦЭМ!$B$39:$B$782,T$11)+'СЕТ СН'!$F$14+СВЦЭМ!$D$10+'СЕТ СН'!$F$5-'СЕТ СН'!$F$24</f>
        <v>1859.5287702200001</v>
      </c>
      <c r="U34" s="36">
        <f>SUMIFS(СВЦЭМ!$D$39:$D$782,СВЦЭМ!$A$39:$A$782,$A34,СВЦЭМ!$B$39:$B$782,U$11)+'СЕТ СН'!$F$14+СВЦЭМ!$D$10+'СЕТ СН'!$F$5-'СЕТ СН'!$F$24</f>
        <v>1855.16538926</v>
      </c>
      <c r="V34" s="36">
        <f>SUMIFS(СВЦЭМ!$D$39:$D$782,СВЦЭМ!$A$39:$A$782,$A34,СВЦЭМ!$B$39:$B$782,V$11)+'СЕТ СН'!$F$14+СВЦЭМ!$D$10+'СЕТ СН'!$F$5-'СЕТ СН'!$F$24</f>
        <v>1845.8614774800001</v>
      </c>
      <c r="W34" s="36">
        <f>SUMIFS(СВЦЭМ!$D$39:$D$782,СВЦЭМ!$A$39:$A$782,$A34,СВЦЭМ!$B$39:$B$782,W$11)+'СЕТ СН'!$F$14+СВЦЭМ!$D$10+'СЕТ СН'!$F$5-'СЕТ СН'!$F$24</f>
        <v>1862.7618150200001</v>
      </c>
      <c r="X34" s="36">
        <f>SUMIFS(СВЦЭМ!$D$39:$D$782,СВЦЭМ!$A$39:$A$782,$A34,СВЦЭМ!$B$39:$B$782,X$11)+'СЕТ СН'!$F$14+СВЦЭМ!$D$10+'СЕТ СН'!$F$5-'СЕТ СН'!$F$24</f>
        <v>1866.62394081</v>
      </c>
      <c r="Y34" s="36">
        <f>SUMIFS(СВЦЭМ!$D$39:$D$782,СВЦЭМ!$A$39:$A$782,$A34,СВЦЭМ!$B$39:$B$782,Y$11)+'СЕТ СН'!$F$14+СВЦЭМ!$D$10+'СЕТ СН'!$F$5-'СЕТ СН'!$F$24</f>
        <v>1847.3177959700001</v>
      </c>
    </row>
    <row r="35" spans="1:27" ht="15.75" x14ac:dyDescent="0.2">
      <c r="A35" s="35">
        <f t="shared" si="0"/>
        <v>44401</v>
      </c>
      <c r="B35" s="36">
        <f>SUMIFS(СВЦЭМ!$D$39:$D$782,СВЦЭМ!$A$39:$A$782,$A35,СВЦЭМ!$B$39:$B$782,B$11)+'СЕТ СН'!$F$14+СВЦЭМ!$D$10+'СЕТ СН'!$F$5-'СЕТ СН'!$F$24</f>
        <v>1896.9864173000001</v>
      </c>
      <c r="C35" s="36">
        <f>SUMIFS(СВЦЭМ!$D$39:$D$782,СВЦЭМ!$A$39:$A$782,$A35,СВЦЭМ!$B$39:$B$782,C$11)+'СЕТ СН'!$F$14+СВЦЭМ!$D$10+'СЕТ СН'!$F$5-'СЕТ СН'!$F$24</f>
        <v>1870.61769671</v>
      </c>
      <c r="D35" s="36">
        <f>SUMIFS(СВЦЭМ!$D$39:$D$782,СВЦЭМ!$A$39:$A$782,$A35,СВЦЭМ!$B$39:$B$782,D$11)+'СЕТ СН'!$F$14+СВЦЭМ!$D$10+'СЕТ СН'!$F$5-'СЕТ СН'!$F$24</f>
        <v>1959.1516114599999</v>
      </c>
      <c r="E35" s="36">
        <f>SUMIFS(СВЦЭМ!$D$39:$D$782,СВЦЭМ!$A$39:$A$782,$A35,СВЦЭМ!$B$39:$B$782,E$11)+'СЕТ СН'!$F$14+СВЦЭМ!$D$10+'СЕТ СН'!$F$5-'СЕТ СН'!$F$24</f>
        <v>1974.74643449</v>
      </c>
      <c r="F35" s="36">
        <f>SUMIFS(СВЦЭМ!$D$39:$D$782,СВЦЭМ!$A$39:$A$782,$A35,СВЦЭМ!$B$39:$B$782,F$11)+'СЕТ СН'!$F$14+СВЦЭМ!$D$10+'СЕТ СН'!$F$5-'СЕТ СН'!$F$24</f>
        <v>1964.2606088699999</v>
      </c>
      <c r="G35" s="36">
        <f>SUMIFS(СВЦЭМ!$D$39:$D$782,СВЦЭМ!$A$39:$A$782,$A35,СВЦЭМ!$B$39:$B$782,G$11)+'СЕТ СН'!$F$14+СВЦЭМ!$D$10+'СЕТ СН'!$F$5-'СЕТ СН'!$F$24</f>
        <v>1947.50076498</v>
      </c>
      <c r="H35" s="36">
        <f>SUMIFS(СВЦЭМ!$D$39:$D$782,СВЦЭМ!$A$39:$A$782,$A35,СВЦЭМ!$B$39:$B$782,H$11)+'СЕТ СН'!$F$14+СВЦЭМ!$D$10+'СЕТ СН'!$F$5-'СЕТ СН'!$F$24</f>
        <v>1940.31997757</v>
      </c>
      <c r="I35" s="36">
        <f>SUMIFS(СВЦЭМ!$D$39:$D$782,СВЦЭМ!$A$39:$A$782,$A35,СВЦЭМ!$B$39:$B$782,I$11)+'СЕТ СН'!$F$14+СВЦЭМ!$D$10+'СЕТ СН'!$F$5-'СЕТ СН'!$F$24</f>
        <v>1854.7074819200002</v>
      </c>
      <c r="J35" s="36">
        <f>SUMIFS(СВЦЭМ!$D$39:$D$782,СВЦЭМ!$A$39:$A$782,$A35,СВЦЭМ!$B$39:$B$782,J$11)+'СЕТ СН'!$F$14+СВЦЭМ!$D$10+'СЕТ СН'!$F$5-'СЕТ СН'!$F$24</f>
        <v>1836.9938781800001</v>
      </c>
      <c r="K35" s="36">
        <f>SUMIFS(СВЦЭМ!$D$39:$D$782,СВЦЭМ!$A$39:$A$782,$A35,СВЦЭМ!$B$39:$B$782,K$11)+'СЕТ СН'!$F$14+СВЦЭМ!$D$10+'СЕТ СН'!$F$5-'СЕТ СН'!$F$24</f>
        <v>1814.0775286799999</v>
      </c>
      <c r="L35" s="36">
        <f>SUMIFS(СВЦЭМ!$D$39:$D$782,СВЦЭМ!$A$39:$A$782,$A35,СВЦЭМ!$B$39:$B$782,L$11)+'СЕТ СН'!$F$14+СВЦЭМ!$D$10+'СЕТ СН'!$F$5-'СЕТ СН'!$F$24</f>
        <v>1843.9458517400001</v>
      </c>
      <c r="M35" s="36">
        <f>SUMIFS(СВЦЭМ!$D$39:$D$782,СВЦЭМ!$A$39:$A$782,$A35,СВЦЭМ!$B$39:$B$782,M$11)+'СЕТ СН'!$F$14+СВЦЭМ!$D$10+'СЕТ СН'!$F$5-'СЕТ СН'!$F$24</f>
        <v>1825.8697392600002</v>
      </c>
      <c r="N35" s="36">
        <f>SUMIFS(СВЦЭМ!$D$39:$D$782,СВЦЭМ!$A$39:$A$782,$A35,СВЦЭМ!$B$39:$B$782,N$11)+'СЕТ СН'!$F$14+СВЦЭМ!$D$10+'СЕТ СН'!$F$5-'СЕТ СН'!$F$24</f>
        <v>1827.9704476699999</v>
      </c>
      <c r="O35" s="36">
        <f>SUMIFS(СВЦЭМ!$D$39:$D$782,СВЦЭМ!$A$39:$A$782,$A35,СВЦЭМ!$B$39:$B$782,O$11)+'СЕТ СН'!$F$14+СВЦЭМ!$D$10+'СЕТ СН'!$F$5-'СЕТ СН'!$F$24</f>
        <v>1862.3036001999999</v>
      </c>
      <c r="P35" s="36">
        <f>SUMIFS(СВЦЭМ!$D$39:$D$782,СВЦЭМ!$A$39:$A$782,$A35,СВЦЭМ!$B$39:$B$782,P$11)+'СЕТ СН'!$F$14+СВЦЭМ!$D$10+'СЕТ СН'!$F$5-'СЕТ СН'!$F$24</f>
        <v>1878.6329768000001</v>
      </c>
      <c r="Q35" s="36">
        <f>SUMIFS(СВЦЭМ!$D$39:$D$782,СВЦЭМ!$A$39:$A$782,$A35,СВЦЭМ!$B$39:$B$782,Q$11)+'СЕТ СН'!$F$14+СВЦЭМ!$D$10+'СЕТ СН'!$F$5-'СЕТ СН'!$F$24</f>
        <v>1868.9476426599999</v>
      </c>
      <c r="R35" s="36">
        <f>SUMIFS(СВЦЭМ!$D$39:$D$782,СВЦЭМ!$A$39:$A$782,$A35,СВЦЭМ!$B$39:$B$782,R$11)+'СЕТ СН'!$F$14+СВЦЭМ!$D$10+'СЕТ СН'!$F$5-'СЕТ СН'!$F$24</f>
        <v>1853.5009892600001</v>
      </c>
      <c r="S35" s="36">
        <f>SUMIFS(СВЦЭМ!$D$39:$D$782,СВЦЭМ!$A$39:$A$782,$A35,СВЦЭМ!$B$39:$B$782,S$11)+'СЕТ СН'!$F$14+СВЦЭМ!$D$10+'СЕТ СН'!$F$5-'СЕТ СН'!$F$24</f>
        <v>1801.2682933199999</v>
      </c>
      <c r="T35" s="36">
        <f>SUMIFS(СВЦЭМ!$D$39:$D$782,СВЦЭМ!$A$39:$A$782,$A35,СВЦЭМ!$B$39:$B$782,T$11)+'СЕТ СН'!$F$14+СВЦЭМ!$D$10+'СЕТ СН'!$F$5-'СЕТ СН'!$F$24</f>
        <v>1825.4878513900001</v>
      </c>
      <c r="U35" s="36">
        <f>SUMIFS(СВЦЭМ!$D$39:$D$782,СВЦЭМ!$A$39:$A$782,$A35,СВЦЭМ!$B$39:$B$782,U$11)+'СЕТ СН'!$F$14+СВЦЭМ!$D$10+'СЕТ СН'!$F$5-'СЕТ СН'!$F$24</f>
        <v>1787.8571947</v>
      </c>
      <c r="V35" s="36">
        <f>SUMIFS(СВЦЭМ!$D$39:$D$782,СВЦЭМ!$A$39:$A$782,$A35,СВЦЭМ!$B$39:$B$782,V$11)+'СЕТ СН'!$F$14+СВЦЭМ!$D$10+'СЕТ СН'!$F$5-'СЕТ СН'!$F$24</f>
        <v>1788.0973142500002</v>
      </c>
      <c r="W35" s="36">
        <f>SUMIFS(СВЦЭМ!$D$39:$D$782,СВЦЭМ!$A$39:$A$782,$A35,СВЦЭМ!$B$39:$B$782,W$11)+'СЕТ СН'!$F$14+СВЦЭМ!$D$10+'СЕТ СН'!$F$5-'СЕТ СН'!$F$24</f>
        <v>1807.0462866500002</v>
      </c>
      <c r="X35" s="36">
        <f>SUMIFS(СВЦЭМ!$D$39:$D$782,СВЦЭМ!$A$39:$A$782,$A35,СВЦЭМ!$B$39:$B$782,X$11)+'СЕТ СН'!$F$14+СВЦЭМ!$D$10+'СЕТ СН'!$F$5-'СЕТ СН'!$F$24</f>
        <v>1850.9009372400001</v>
      </c>
      <c r="Y35" s="36">
        <f>SUMIFS(СВЦЭМ!$D$39:$D$782,СВЦЭМ!$A$39:$A$782,$A35,СВЦЭМ!$B$39:$B$782,Y$11)+'СЕТ СН'!$F$14+СВЦЭМ!$D$10+'СЕТ СН'!$F$5-'СЕТ СН'!$F$24</f>
        <v>1861.5517227800001</v>
      </c>
    </row>
    <row r="36" spans="1:27" ht="15.75" x14ac:dyDescent="0.2">
      <c r="A36" s="35">
        <f t="shared" si="0"/>
        <v>44402</v>
      </c>
      <c r="B36" s="36">
        <f>SUMIFS(СВЦЭМ!$D$39:$D$782,СВЦЭМ!$A$39:$A$782,$A36,СВЦЭМ!$B$39:$B$782,B$11)+'СЕТ СН'!$F$14+СВЦЭМ!$D$10+'СЕТ СН'!$F$5-'СЕТ СН'!$F$24</f>
        <v>1832.5566166799999</v>
      </c>
      <c r="C36" s="36">
        <f>SUMIFS(СВЦЭМ!$D$39:$D$782,СВЦЭМ!$A$39:$A$782,$A36,СВЦЭМ!$B$39:$B$782,C$11)+'СЕТ СН'!$F$14+СВЦЭМ!$D$10+'СЕТ СН'!$F$5-'СЕТ СН'!$F$24</f>
        <v>1902.2962236200001</v>
      </c>
      <c r="D36" s="36">
        <f>SUMIFS(СВЦЭМ!$D$39:$D$782,СВЦЭМ!$A$39:$A$782,$A36,СВЦЭМ!$B$39:$B$782,D$11)+'СЕТ СН'!$F$14+СВЦЭМ!$D$10+'СЕТ СН'!$F$5-'СЕТ СН'!$F$24</f>
        <v>1941.0405187900001</v>
      </c>
      <c r="E36" s="36">
        <f>SUMIFS(СВЦЭМ!$D$39:$D$782,СВЦЭМ!$A$39:$A$782,$A36,СВЦЭМ!$B$39:$B$782,E$11)+'СЕТ СН'!$F$14+СВЦЭМ!$D$10+'СЕТ СН'!$F$5-'СЕТ СН'!$F$24</f>
        <v>1958.4637714099999</v>
      </c>
      <c r="F36" s="36">
        <f>SUMIFS(СВЦЭМ!$D$39:$D$782,СВЦЭМ!$A$39:$A$782,$A36,СВЦЭМ!$B$39:$B$782,F$11)+'СЕТ СН'!$F$14+СВЦЭМ!$D$10+'СЕТ СН'!$F$5-'СЕТ СН'!$F$24</f>
        <v>1964.49249719</v>
      </c>
      <c r="G36" s="36">
        <f>SUMIFS(СВЦЭМ!$D$39:$D$782,СВЦЭМ!$A$39:$A$782,$A36,СВЦЭМ!$B$39:$B$782,G$11)+'СЕТ СН'!$F$14+СВЦЭМ!$D$10+'СЕТ СН'!$F$5-'СЕТ СН'!$F$24</f>
        <v>1954.74634535</v>
      </c>
      <c r="H36" s="36">
        <f>SUMIFS(СВЦЭМ!$D$39:$D$782,СВЦЭМ!$A$39:$A$782,$A36,СВЦЭМ!$B$39:$B$782,H$11)+'СЕТ СН'!$F$14+СВЦЭМ!$D$10+'СЕТ СН'!$F$5-'СЕТ СН'!$F$24</f>
        <v>1934.4017483299999</v>
      </c>
      <c r="I36" s="36">
        <f>SUMIFS(СВЦЭМ!$D$39:$D$782,СВЦЭМ!$A$39:$A$782,$A36,СВЦЭМ!$B$39:$B$782,I$11)+'СЕТ СН'!$F$14+СВЦЭМ!$D$10+'СЕТ СН'!$F$5-'СЕТ СН'!$F$24</f>
        <v>1877.9976817000002</v>
      </c>
      <c r="J36" s="36">
        <f>SUMIFS(СВЦЭМ!$D$39:$D$782,СВЦЭМ!$A$39:$A$782,$A36,СВЦЭМ!$B$39:$B$782,J$11)+'СЕТ СН'!$F$14+СВЦЭМ!$D$10+'СЕТ СН'!$F$5-'СЕТ СН'!$F$24</f>
        <v>1810.8579103699999</v>
      </c>
      <c r="K36" s="36">
        <f>SUMIFS(СВЦЭМ!$D$39:$D$782,СВЦЭМ!$A$39:$A$782,$A36,СВЦЭМ!$B$39:$B$782,K$11)+'СЕТ СН'!$F$14+СВЦЭМ!$D$10+'СЕТ СН'!$F$5-'СЕТ СН'!$F$24</f>
        <v>1779.47424415</v>
      </c>
      <c r="L36" s="36">
        <f>SUMIFS(СВЦЭМ!$D$39:$D$782,СВЦЭМ!$A$39:$A$782,$A36,СВЦЭМ!$B$39:$B$782,L$11)+'СЕТ СН'!$F$14+СВЦЭМ!$D$10+'СЕТ СН'!$F$5-'СЕТ СН'!$F$24</f>
        <v>1777.55342969</v>
      </c>
      <c r="M36" s="36">
        <f>SUMIFS(СВЦЭМ!$D$39:$D$782,СВЦЭМ!$A$39:$A$782,$A36,СВЦЭМ!$B$39:$B$782,M$11)+'СЕТ СН'!$F$14+СВЦЭМ!$D$10+'СЕТ СН'!$F$5-'СЕТ СН'!$F$24</f>
        <v>1790.8904813600002</v>
      </c>
      <c r="N36" s="36">
        <f>SUMIFS(СВЦЭМ!$D$39:$D$782,СВЦЭМ!$A$39:$A$782,$A36,СВЦЭМ!$B$39:$B$782,N$11)+'СЕТ СН'!$F$14+СВЦЭМ!$D$10+'СЕТ СН'!$F$5-'СЕТ СН'!$F$24</f>
        <v>1842.6582703899999</v>
      </c>
      <c r="O36" s="36">
        <f>SUMIFS(СВЦЭМ!$D$39:$D$782,СВЦЭМ!$A$39:$A$782,$A36,СВЦЭМ!$B$39:$B$782,O$11)+'СЕТ СН'!$F$14+СВЦЭМ!$D$10+'СЕТ СН'!$F$5-'СЕТ СН'!$F$24</f>
        <v>1882.9295153100002</v>
      </c>
      <c r="P36" s="36">
        <f>SUMIFS(СВЦЭМ!$D$39:$D$782,СВЦЭМ!$A$39:$A$782,$A36,СВЦЭМ!$B$39:$B$782,P$11)+'СЕТ СН'!$F$14+СВЦЭМ!$D$10+'СЕТ СН'!$F$5-'СЕТ СН'!$F$24</f>
        <v>1882.62937207</v>
      </c>
      <c r="Q36" s="36">
        <f>SUMIFS(СВЦЭМ!$D$39:$D$782,СВЦЭМ!$A$39:$A$782,$A36,СВЦЭМ!$B$39:$B$782,Q$11)+'СЕТ СН'!$F$14+СВЦЭМ!$D$10+'СЕТ СН'!$F$5-'СЕТ СН'!$F$24</f>
        <v>1889.7525609700001</v>
      </c>
      <c r="R36" s="36">
        <f>SUMIFS(СВЦЭМ!$D$39:$D$782,СВЦЭМ!$A$39:$A$782,$A36,СВЦЭМ!$B$39:$B$782,R$11)+'СЕТ СН'!$F$14+СВЦЭМ!$D$10+'СЕТ СН'!$F$5-'СЕТ СН'!$F$24</f>
        <v>1847.7352889600002</v>
      </c>
      <c r="S36" s="36">
        <f>SUMIFS(СВЦЭМ!$D$39:$D$782,СВЦЭМ!$A$39:$A$782,$A36,СВЦЭМ!$B$39:$B$782,S$11)+'СЕТ СН'!$F$14+СВЦЭМ!$D$10+'СЕТ СН'!$F$5-'СЕТ СН'!$F$24</f>
        <v>1825.1637300699999</v>
      </c>
      <c r="T36" s="36">
        <f>SUMIFS(СВЦЭМ!$D$39:$D$782,СВЦЭМ!$A$39:$A$782,$A36,СВЦЭМ!$B$39:$B$782,T$11)+'СЕТ СН'!$F$14+СВЦЭМ!$D$10+'СЕТ СН'!$F$5-'СЕТ СН'!$F$24</f>
        <v>1792.9608623200002</v>
      </c>
      <c r="U36" s="36">
        <f>SUMIFS(СВЦЭМ!$D$39:$D$782,СВЦЭМ!$A$39:$A$782,$A36,СВЦЭМ!$B$39:$B$782,U$11)+'СЕТ СН'!$F$14+СВЦЭМ!$D$10+'СЕТ СН'!$F$5-'СЕТ СН'!$F$24</f>
        <v>1788.7620500200001</v>
      </c>
      <c r="V36" s="36">
        <f>SUMIFS(СВЦЭМ!$D$39:$D$782,СВЦЭМ!$A$39:$A$782,$A36,СВЦЭМ!$B$39:$B$782,V$11)+'СЕТ СН'!$F$14+СВЦЭМ!$D$10+'СЕТ СН'!$F$5-'СЕТ СН'!$F$24</f>
        <v>1792.3551447700002</v>
      </c>
      <c r="W36" s="36">
        <f>SUMIFS(СВЦЭМ!$D$39:$D$782,СВЦЭМ!$A$39:$A$782,$A36,СВЦЭМ!$B$39:$B$782,W$11)+'СЕТ СН'!$F$14+СВЦЭМ!$D$10+'СЕТ СН'!$F$5-'СЕТ СН'!$F$24</f>
        <v>1834.7161266799999</v>
      </c>
      <c r="X36" s="36">
        <f>SUMIFS(СВЦЭМ!$D$39:$D$782,СВЦЭМ!$A$39:$A$782,$A36,СВЦЭМ!$B$39:$B$782,X$11)+'СЕТ СН'!$F$14+СВЦЭМ!$D$10+'СЕТ СН'!$F$5-'СЕТ СН'!$F$24</f>
        <v>1798.16180693</v>
      </c>
      <c r="Y36" s="36">
        <f>SUMIFS(СВЦЭМ!$D$39:$D$782,СВЦЭМ!$A$39:$A$782,$A36,СВЦЭМ!$B$39:$B$782,Y$11)+'СЕТ СН'!$F$14+СВЦЭМ!$D$10+'СЕТ СН'!$F$5-'СЕТ СН'!$F$24</f>
        <v>1817.02632842</v>
      </c>
    </row>
    <row r="37" spans="1:27" ht="15.75" x14ac:dyDescent="0.2">
      <c r="A37" s="35">
        <f t="shared" si="0"/>
        <v>44403</v>
      </c>
      <c r="B37" s="36">
        <f>SUMIFS(СВЦЭМ!$D$39:$D$782,СВЦЭМ!$A$39:$A$782,$A37,СВЦЭМ!$B$39:$B$782,B$11)+'СЕТ СН'!$F$14+СВЦЭМ!$D$10+'СЕТ СН'!$F$5-'СЕТ СН'!$F$24</f>
        <v>1842.22383618</v>
      </c>
      <c r="C37" s="36">
        <f>SUMIFS(СВЦЭМ!$D$39:$D$782,СВЦЭМ!$A$39:$A$782,$A37,СВЦЭМ!$B$39:$B$782,C$11)+'СЕТ СН'!$F$14+СВЦЭМ!$D$10+'СЕТ СН'!$F$5-'СЕТ СН'!$F$24</f>
        <v>1908.7935630100001</v>
      </c>
      <c r="D37" s="36">
        <f>SUMIFS(СВЦЭМ!$D$39:$D$782,СВЦЭМ!$A$39:$A$782,$A37,СВЦЭМ!$B$39:$B$782,D$11)+'СЕТ СН'!$F$14+СВЦЭМ!$D$10+'СЕТ СН'!$F$5-'СЕТ СН'!$F$24</f>
        <v>1937.9353268</v>
      </c>
      <c r="E37" s="36">
        <f>SUMIFS(СВЦЭМ!$D$39:$D$782,СВЦЭМ!$A$39:$A$782,$A37,СВЦЭМ!$B$39:$B$782,E$11)+'СЕТ СН'!$F$14+СВЦЭМ!$D$10+'СЕТ СН'!$F$5-'СЕТ СН'!$F$24</f>
        <v>1937.4851526900002</v>
      </c>
      <c r="F37" s="36">
        <f>SUMIFS(СВЦЭМ!$D$39:$D$782,СВЦЭМ!$A$39:$A$782,$A37,СВЦЭМ!$B$39:$B$782,F$11)+'СЕТ СН'!$F$14+СВЦЭМ!$D$10+'СЕТ СН'!$F$5-'СЕТ СН'!$F$24</f>
        <v>1941.6241134300001</v>
      </c>
      <c r="G37" s="36">
        <f>SUMIFS(СВЦЭМ!$D$39:$D$782,СВЦЭМ!$A$39:$A$782,$A37,СВЦЭМ!$B$39:$B$782,G$11)+'СЕТ СН'!$F$14+СВЦЭМ!$D$10+'СЕТ СН'!$F$5-'СЕТ СН'!$F$24</f>
        <v>1929.0066618000001</v>
      </c>
      <c r="H37" s="36">
        <f>SUMIFS(СВЦЭМ!$D$39:$D$782,СВЦЭМ!$A$39:$A$782,$A37,СВЦЭМ!$B$39:$B$782,H$11)+'СЕТ СН'!$F$14+СВЦЭМ!$D$10+'СЕТ СН'!$F$5-'СЕТ СН'!$F$24</f>
        <v>1917.9880119700001</v>
      </c>
      <c r="I37" s="36">
        <f>SUMIFS(СВЦЭМ!$D$39:$D$782,СВЦЭМ!$A$39:$A$782,$A37,СВЦЭМ!$B$39:$B$782,I$11)+'СЕТ СН'!$F$14+СВЦЭМ!$D$10+'СЕТ СН'!$F$5-'СЕТ СН'!$F$24</f>
        <v>1856.5786075000001</v>
      </c>
      <c r="J37" s="36">
        <f>SUMIFS(СВЦЭМ!$D$39:$D$782,СВЦЭМ!$A$39:$A$782,$A37,СВЦЭМ!$B$39:$B$782,J$11)+'СЕТ СН'!$F$14+СВЦЭМ!$D$10+'СЕТ СН'!$F$5-'СЕТ СН'!$F$24</f>
        <v>1809.90030974</v>
      </c>
      <c r="K37" s="36">
        <f>SUMIFS(СВЦЭМ!$D$39:$D$782,СВЦЭМ!$A$39:$A$782,$A37,СВЦЭМ!$B$39:$B$782,K$11)+'СЕТ СН'!$F$14+СВЦЭМ!$D$10+'СЕТ СН'!$F$5-'СЕТ СН'!$F$24</f>
        <v>1861.71516346</v>
      </c>
      <c r="L37" s="36">
        <f>SUMIFS(СВЦЭМ!$D$39:$D$782,СВЦЭМ!$A$39:$A$782,$A37,СВЦЭМ!$B$39:$B$782,L$11)+'СЕТ СН'!$F$14+СВЦЭМ!$D$10+'СЕТ СН'!$F$5-'СЕТ СН'!$F$24</f>
        <v>1892.87430292</v>
      </c>
      <c r="M37" s="36">
        <f>SUMIFS(СВЦЭМ!$D$39:$D$782,СВЦЭМ!$A$39:$A$782,$A37,СВЦЭМ!$B$39:$B$782,M$11)+'СЕТ СН'!$F$14+СВЦЭМ!$D$10+'СЕТ СН'!$F$5-'СЕТ СН'!$F$24</f>
        <v>1867.3488917499999</v>
      </c>
      <c r="N37" s="36">
        <f>SUMIFS(СВЦЭМ!$D$39:$D$782,СВЦЭМ!$A$39:$A$782,$A37,СВЦЭМ!$B$39:$B$782,N$11)+'СЕТ СН'!$F$14+СВЦЭМ!$D$10+'СЕТ СН'!$F$5-'СЕТ СН'!$F$24</f>
        <v>1912.42616086</v>
      </c>
      <c r="O37" s="36">
        <f>SUMIFS(СВЦЭМ!$D$39:$D$782,СВЦЭМ!$A$39:$A$782,$A37,СВЦЭМ!$B$39:$B$782,O$11)+'СЕТ СН'!$F$14+СВЦЭМ!$D$10+'СЕТ СН'!$F$5-'СЕТ СН'!$F$24</f>
        <v>1897.40331339</v>
      </c>
      <c r="P37" s="36">
        <f>SUMIFS(СВЦЭМ!$D$39:$D$782,СВЦЭМ!$A$39:$A$782,$A37,СВЦЭМ!$B$39:$B$782,P$11)+'СЕТ СН'!$F$14+СВЦЭМ!$D$10+'СЕТ СН'!$F$5-'СЕТ СН'!$F$24</f>
        <v>1900.5480579</v>
      </c>
      <c r="Q37" s="36">
        <f>SUMIFS(СВЦЭМ!$D$39:$D$782,СВЦЭМ!$A$39:$A$782,$A37,СВЦЭМ!$B$39:$B$782,Q$11)+'СЕТ СН'!$F$14+СВЦЭМ!$D$10+'СЕТ СН'!$F$5-'СЕТ СН'!$F$24</f>
        <v>1896.0851432200002</v>
      </c>
      <c r="R37" s="36">
        <f>SUMIFS(СВЦЭМ!$D$39:$D$782,СВЦЭМ!$A$39:$A$782,$A37,СВЦЭМ!$B$39:$B$782,R$11)+'СЕТ СН'!$F$14+СВЦЭМ!$D$10+'СЕТ СН'!$F$5-'СЕТ СН'!$F$24</f>
        <v>1905.27629789</v>
      </c>
      <c r="S37" s="36">
        <f>SUMIFS(СВЦЭМ!$D$39:$D$782,СВЦЭМ!$A$39:$A$782,$A37,СВЦЭМ!$B$39:$B$782,S$11)+'СЕТ СН'!$F$14+СВЦЭМ!$D$10+'СЕТ СН'!$F$5-'СЕТ СН'!$F$24</f>
        <v>1830.8724359799999</v>
      </c>
      <c r="T37" s="36">
        <f>SUMIFS(СВЦЭМ!$D$39:$D$782,СВЦЭМ!$A$39:$A$782,$A37,СВЦЭМ!$B$39:$B$782,T$11)+'СЕТ СН'!$F$14+СВЦЭМ!$D$10+'СЕТ СН'!$F$5-'СЕТ СН'!$F$24</f>
        <v>1811.0709011200001</v>
      </c>
      <c r="U37" s="36">
        <f>SUMIFS(СВЦЭМ!$D$39:$D$782,СВЦЭМ!$A$39:$A$782,$A37,СВЦЭМ!$B$39:$B$782,U$11)+'СЕТ СН'!$F$14+СВЦЭМ!$D$10+'СЕТ СН'!$F$5-'СЕТ СН'!$F$24</f>
        <v>1814.5325809400001</v>
      </c>
      <c r="V37" s="36">
        <f>SUMIFS(СВЦЭМ!$D$39:$D$782,СВЦЭМ!$A$39:$A$782,$A37,СВЦЭМ!$B$39:$B$782,V$11)+'СЕТ СН'!$F$14+СВЦЭМ!$D$10+'СЕТ СН'!$F$5-'СЕТ СН'!$F$24</f>
        <v>1806.3565856300002</v>
      </c>
      <c r="W37" s="36">
        <f>SUMIFS(СВЦЭМ!$D$39:$D$782,СВЦЭМ!$A$39:$A$782,$A37,СВЦЭМ!$B$39:$B$782,W$11)+'СЕТ СН'!$F$14+СВЦЭМ!$D$10+'СЕТ СН'!$F$5-'СЕТ СН'!$F$24</f>
        <v>1856.0955791000001</v>
      </c>
      <c r="X37" s="36">
        <f>SUMIFS(СВЦЭМ!$D$39:$D$782,СВЦЭМ!$A$39:$A$782,$A37,СВЦЭМ!$B$39:$B$782,X$11)+'СЕТ СН'!$F$14+СВЦЭМ!$D$10+'СЕТ СН'!$F$5-'СЕТ СН'!$F$24</f>
        <v>1825.36721274</v>
      </c>
      <c r="Y37" s="36">
        <f>SUMIFS(СВЦЭМ!$D$39:$D$782,СВЦЭМ!$A$39:$A$782,$A37,СВЦЭМ!$B$39:$B$782,Y$11)+'СЕТ СН'!$F$14+СВЦЭМ!$D$10+'СЕТ СН'!$F$5-'СЕТ СН'!$F$24</f>
        <v>1769.1974719099999</v>
      </c>
    </row>
    <row r="38" spans="1:27" ht="15.75" x14ac:dyDescent="0.2">
      <c r="A38" s="35">
        <f t="shared" si="0"/>
        <v>44404</v>
      </c>
      <c r="B38" s="36">
        <f>SUMIFS(СВЦЭМ!$D$39:$D$782,СВЦЭМ!$A$39:$A$782,$A38,СВЦЭМ!$B$39:$B$782,B$11)+'СЕТ СН'!$F$14+СВЦЭМ!$D$10+'СЕТ СН'!$F$5-'СЕТ СН'!$F$24</f>
        <v>1965.9556767899999</v>
      </c>
      <c r="C38" s="36">
        <f>SUMIFS(СВЦЭМ!$D$39:$D$782,СВЦЭМ!$A$39:$A$782,$A38,СВЦЭМ!$B$39:$B$782,C$11)+'СЕТ СН'!$F$14+СВЦЭМ!$D$10+'СЕТ СН'!$F$5-'СЕТ СН'!$F$24</f>
        <v>2010.0814079199999</v>
      </c>
      <c r="D38" s="36">
        <f>SUMIFS(СВЦЭМ!$D$39:$D$782,СВЦЭМ!$A$39:$A$782,$A38,СВЦЭМ!$B$39:$B$782,D$11)+'СЕТ СН'!$F$14+СВЦЭМ!$D$10+'СЕТ СН'!$F$5-'СЕТ СН'!$F$24</f>
        <v>2050.6945590200003</v>
      </c>
      <c r="E38" s="36">
        <f>SUMIFS(СВЦЭМ!$D$39:$D$782,СВЦЭМ!$A$39:$A$782,$A38,СВЦЭМ!$B$39:$B$782,E$11)+'СЕТ СН'!$F$14+СВЦЭМ!$D$10+'СЕТ СН'!$F$5-'СЕТ СН'!$F$24</f>
        <v>2059.60881604</v>
      </c>
      <c r="F38" s="36">
        <f>SUMIFS(СВЦЭМ!$D$39:$D$782,СВЦЭМ!$A$39:$A$782,$A38,СВЦЭМ!$B$39:$B$782,F$11)+'СЕТ СН'!$F$14+СВЦЭМ!$D$10+'СЕТ СН'!$F$5-'СЕТ СН'!$F$24</f>
        <v>2059.4067136100002</v>
      </c>
      <c r="G38" s="36">
        <f>SUMIFS(СВЦЭМ!$D$39:$D$782,СВЦЭМ!$A$39:$A$782,$A38,СВЦЭМ!$B$39:$B$782,G$11)+'СЕТ СН'!$F$14+СВЦЭМ!$D$10+'СЕТ СН'!$F$5-'СЕТ СН'!$F$24</f>
        <v>2039.56163556</v>
      </c>
      <c r="H38" s="36">
        <f>SUMIFS(СВЦЭМ!$D$39:$D$782,СВЦЭМ!$A$39:$A$782,$A38,СВЦЭМ!$B$39:$B$782,H$11)+'СЕТ СН'!$F$14+СВЦЭМ!$D$10+'СЕТ СН'!$F$5-'СЕТ СН'!$F$24</f>
        <v>2012.6179493899999</v>
      </c>
      <c r="I38" s="36">
        <f>SUMIFS(СВЦЭМ!$D$39:$D$782,СВЦЭМ!$A$39:$A$782,$A38,СВЦЭМ!$B$39:$B$782,I$11)+'СЕТ СН'!$F$14+СВЦЭМ!$D$10+'СЕТ СН'!$F$5-'СЕТ СН'!$F$24</f>
        <v>1957.9654286499999</v>
      </c>
      <c r="J38" s="36">
        <f>SUMIFS(СВЦЭМ!$D$39:$D$782,СВЦЭМ!$A$39:$A$782,$A38,СВЦЭМ!$B$39:$B$782,J$11)+'СЕТ СН'!$F$14+СВЦЭМ!$D$10+'СЕТ СН'!$F$5-'СЕТ СН'!$F$24</f>
        <v>1911.00318851</v>
      </c>
      <c r="K38" s="36">
        <f>SUMIFS(СВЦЭМ!$D$39:$D$782,СВЦЭМ!$A$39:$A$782,$A38,СВЦЭМ!$B$39:$B$782,K$11)+'СЕТ СН'!$F$14+СВЦЭМ!$D$10+'СЕТ СН'!$F$5-'СЕТ СН'!$F$24</f>
        <v>1854.00674297</v>
      </c>
      <c r="L38" s="36">
        <f>SUMIFS(СВЦЭМ!$D$39:$D$782,СВЦЭМ!$A$39:$A$782,$A38,СВЦЭМ!$B$39:$B$782,L$11)+'СЕТ СН'!$F$14+СВЦЭМ!$D$10+'СЕТ СН'!$F$5-'СЕТ СН'!$F$24</f>
        <v>1858.73799046</v>
      </c>
      <c r="M38" s="36">
        <f>SUMIFS(СВЦЭМ!$D$39:$D$782,СВЦЭМ!$A$39:$A$782,$A38,СВЦЭМ!$B$39:$B$782,M$11)+'СЕТ СН'!$F$14+СВЦЭМ!$D$10+'СЕТ СН'!$F$5-'СЕТ СН'!$F$24</f>
        <v>1912.3517085600001</v>
      </c>
      <c r="N38" s="36">
        <f>SUMIFS(СВЦЭМ!$D$39:$D$782,СВЦЭМ!$A$39:$A$782,$A38,СВЦЭМ!$B$39:$B$782,N$11)+'СЕТ СН'!$F$14+СВЦЭМ!$D$10+'СЕТ СН'!$F$5-'СЕТ СН'!$F$24</f>
        <v>1945.6539157100001</v>
      </c>
      <c r="O38" s="36">
        <f>SUMIFS(СВЦЭМ!$D$39:$D$782,СВЦЭМ!$A$39:$A$782,$A38,СВЦЭМ!$B$39:$B$782,O$11)+'СЕТ СН'!$F$14+СВЦЭМ!$D$10+'СЕТ СН'!$F$5-'СЕТ СН'!$F$24</f>
        <v>1934.6472080399999</v>
      </c>
      <c r="P38" s="36">
        <f>SUMIFS(СВЦЭМ!$D$39:$D$782,СВЦЭМ!$A$39:$A$782,$A38,СВЦЭМ!$B$39:$B$782,P$11)+'СЕТ СН'!$F$14+СВЦЭМ!$D$10+'СЕТ СН'!$F$5-'СЕТ СН'!$F$24</f>
        <v>1938.2567032100001</v>
      </c>
      <c r="Q38" s="36">
        <f>SUMIFS(СВЦЭМ!$D$39:$D$782,СВЦЭМ!$A$39:$A$782,$A38,СВЦЭМ!$B$39:$B$782,Q$11)+'СЕТ СН'!$F$14+СВЦЭМ!$D$10+'СЕТ СН'!$F$5-'СЕТ СН'!$F$24</f>
        <v>1941.8493548800002</v>
      </c>
      <c r="R38" s="36">
        <f>SUMIFS(СВЦЭМ!$D$39:$D$782,СВЦЭМ!$A$39:$A$782,$A38,СВЦЭМ!$B$39:$B$782,R$11)+'СЕТ СН'!$F$14+СВЦЭМ!$D$10+'СЕТ СН'!$F$5-'СЕТ СН'!$F$24</f>
        <v>1931.7033284600002</v>
      </c>
      <c r="S38" s="36">
        <f>SUMIFS(СВЦЭМ!$D$39:$D$782,СВЦЭМ!$A$39:$A$782,$A38,СВЦЭМ!$B$39:$B$782,S$11)+'СЕТ СН'!$F$14+СВЦЭМ!$D$10+'СЕТ СН'!$F$5-'СЕТ СН'!$F$24</f>
        <v>1930.67684067</v>
      </c>
      <c r="T38" s="36">
        <f>SUMIFS(СВЦЭМ!$D$39:$D$782,СВЦЭМ!$A$39:$A$782,$A38,СВЦЭМ!$B$39:$B$782,T$11)+'СЕТ СН'!$F$14+СВЦЭМ!$D$10+'СЕТ СН'!$F$5-'СЕТ СН'!$F$24</f>
        <v>1908.3928573399999</v>
      </c>
      <c r="U38" s="36">
        <f>SUMIFS(СВЦЭМ!$D$39:$D$782,СВЦЭМ!$A$39:$A$782,$A38,СВЦЭМ!$B$39:$B$782,U$11)+'СЕТ СН'!$F$14+СВЦЭМ!$D$10+'СЕТ СН'!$F$5-'СЕТ СН'!$F$24</f>
        <v>1891.0892730300002</v>
      </c>
      <c r="V38" s="36">
        <f>SUMIFS(СВЦЭМ!$D$39:$D$782,СВЦЭМ!$A$39:$A$782,$A38,СВЦЭМ!$B$39:$B$782,V$11)+'СЕТ СН'!$F$14+СВЦЭМ!$D$10+'СЕТ СН'!$F$5-'СЕТ СН'!$F$24</f>
        <v>1847.2268794199999</v>
      </c>
      <c r="W38" s="36">
        <f>SUMIFS(СВЦЭМ!$D$39:$D$782,СВЦЭМ!$A$39:$A$782,$A38,СВЦЭМ!$B$39:$B$782,W$11)+'СЕТ СН'!$F$14+СВЦЭМ!$D$10+'СЕТ СН'!$F$5-'СЕТ СН'!$F$24</f>
        <v>1857.58973167</v>
      </c>
      <c r="X38" s="36">
        <f>SUMIFS(СВЦЭМ!$D$39:$D$782,СВЦЭМ!$A$39:$A$782,$A38,СВЦЭМ!$B$39:$B$782,X$11)+'СЕТ СН'!$F$14+СВЦЭМ!$D$10+'СЕТ СН'!$F$5-'СЕТ СН'!$F$24</f>
        <v>1872.6690811200001</v>
      </c>
      <c r="Y38" s="36">
        <f>SUMIFS(СВЦЭМ!$D$39:$D$782,СВЦЭМ!$A$39:$A$782,$A38,СВЦЭМ!$B$39:$B$782,Y$11)+'СЕТ СН'!$F$14+СВЦЭМ!$D$10+'СЕТ СН'!$F$5-'СЕТ СН'!$F$24</f>
        <v>1929.5307317199999</v>
      </c>
    </row>
    <row r="39" spans="1:27" ht="15.75" x14ac:dyDescent="0.2">
      <c r="A39" s="35">
        <f t="shared" si="0"/>
        <v>44405</v>
      </c>
      <c r="B39" s="36">
        <f>SUMIFS(СВЦЭМ!$D$39:$D$782,СВЦЭМ!$A$39:$A$782,$A39,СВЦЭМ!$B$39:$B$782,B$11)+'СЕТ СН'!$F$14+СВЦЭМ!$D$10+'СЕТ СН'!$F$5-'СЕТ СН'!$F$24</f>
        <v>1984.2190125299999</v>
      </c>
      <c r="C39" s="36">
        <f>SUMIFS(СВЦЭМ!$D$39:$D$782,СВЦЭМ!$A$39:$A$782,$A39,СВЦЭМ!$B$39:$B$782,C$11)+'СЕТ СН'!$F$14+СВЦЭМ!$D$10+'СЕТ СН'!$F$5-'СЕТ СН'!$F$24</f>
        <v>1973.9694154900001</v>
      </c>
      <c r="D39" s="36">
        <f>SUMIFS(СВЦЭМ!$D$39:$D$782,СВЦЭМ!$A$39:$A$782,$A39,СВЦЭМ!$B$39:$B$782,D$11)+'СЕТ СН'!$F$14+СВЦЭМ!$D$10+'СЕТ СН'!$F$5-'СЕТ СН'!$F$24</f>
        <v>2020.8647667400001</v>
      </c>
      <c r="E39" s="36">
        <f>SUMIFS(СВЦЭМ!$D$39:$D$782,СВЦЭМ!$A$39:$A$782,$A39,СВЦЭМ!$B$39:$B$782,E$11)+'СЕТ СН'!$F$14+СВЦЭМ!$D$10+'СЕТ СН'!$F$5-'СЕТ СН'!$F$24</f>
        <v>2027.0604653300002</v>
      </c>
      <c r="F39" s="36">
        <f>SUMIFS(СВЦЭМ!$D$39:$D$782,СВЦЭМ!$A$39:$A$782,$A39,СВЦЭМ!$B$39:$B$782,F$11)+'СЕТ СН'!$F$14+СВЦЭМ!$D$10+'СЕТ СН'!$F$5-'СЕТ СН'!$F$24</f>
        <v>2020.6208871600002</v>
      </c>
      <c r="G39" s="36">
        <f>SUMIFS(СВЦЭМ!$D$39:$D$782,СВЦЭМ!$A$39:$A$782,$A39,СВЦЭМ!$B$39:$B$782,G$11)+'СЕТ СН'!$F$14+СВЦЭМ!$D$10+'СЕТ СН'!$F$5-'СЕТ СН'!$F$24</f>
        <v>2011.08848547</v>
      </c>
      <c r="H39" s="36">
        <f>SUMIFS(СВЦЭМ!$D$39:$D$782,СВЦЭМ!$A$39:$A$782,$A39,СВЦЭМ!$B$39:$B$782,H$11)+'СЕТ СН'!$F$14+СВЦЭМ!$D$10+'СЕТ СН'!$F$5-'СЕТ СН'!$F$24</f>
        <v>2001.17808257</v>
      </c>
      <c r="I39" s="36">
        <f>SUMIFS(СВЦЭМ!$D$39:$D$782,СВЦЭМ!$A$39:$A$782,$A39,СВЦЭМ!$B$39:$B$782,I$11)+'СЕТ СН'!$F$14+СВЦЭМ!$D$10+'СЕТ СН'!$F$5-'СЕТ СН'!$F$24</f>
        <v>1957.6871260600001</v>
      </c>
      <c r="J39" s="36">
        <f>SUMIFS(СВЦЭМ!$D$39:$D$782,СВЦЭМ!$A$39:$A$782,$A39,СВЦЭМ!$B$39:$B$782,J$11)+'СЕТ СН'!$F$14+СВЦЭМ!$D$10+'СЕТ СН'!$F$5-'СЕТ СН'!$F$24</f>
        <v>1912.5577184700001</v>
      </c>
      <c r="K39" s="36">
        <f>SUMIFS(СВЦЭМ!$D$39:$D$782,СВЦЭМ!$A$39:$A$782,$A39,СВЦЭМ!$B$39:$B$782,K$11)+'СЕТ СН'!$F$14+СВЦЭМ!$D$10+'СЕТ СН'!$F$5-'СЕТ СН'!$F$24</f>
        <v>1931.2296498000001</v>
      </c>
      <c r="L39" s="36">
        <f>SUMIFS(СВЦЭМ!$D$39:$D$782,СВЦЭМ!$A$39:$A$782,$A39,СВЦЭМ!$B$39:$B$782,L$11)+'СЕТ СН'!$F$14+СВЦЭМ!$D$10+'СЕТ СН'!$F$5-'СЕТ СН'!$F$24</f>
        <v>1905.5414252999999</v>
      </c>
      <c r="M39" s="36">
        <f>SUMIFS(СВЦЭМ!$D$39:$D$782,СВЦЭМ!$A$39:$A$782,$A39,СВЦЭМ!$B$39:$B$782,M$11)+'СЕТ СН'!$F$14+СВЦЭМ!$D$10+'СЕТ СН'!$F$5-'СЕТ СН'!$F$24</f>
        <v>1906.6697614099999</v>
      </c>
      <c r="N39" s="36">
        <f>SUMIFS(СВЦЭМ!$D$39:$D$782,СВЦЭМ!$A$39:$A$782,$A39,СВЦЭМ!$B$39:$B$782,N$11)+'СЕТ СН'!$F$14+СВЦЭМ!$D$10+'СЕТ СН'!$F$5-'СЕТ СН'!$F$24</f>
        <v>1910.84044591</v>
      </c>
      <c r="O39" s="36">
        <f>SUMIFS(СВЦЭМ!$D$39:$D$782,СВЦЭМ!$A$39:$A$782,$A39,СВЦЭМ!$B$39:$B$782,O$11)+'СЕТ СН'!$F$14+СВЦЭМ!$D$10+'СЕТ СН'!$F$5-'СЕТ СН'!$F$24</f>
        <v>1915.02375237</v>
      </c>
      <c r="P39" s="36">
        <f>SUMIFS(СВЦЭМ!$D$39:$D$782,СВЦЭМ!$A$39:$A$782,$A39,СВЦЭМ!$B$39:$B$782,P$11)+'СЕТ СН'!$F$14+СВЦЭМ!$D$10+'СЕТ СН'!$F$5-'СЕТ СН'!$F$24</f>
        <v>1960.8918638499999</v>
      </c>
      <c r="Q39" s="36">
        <f>SUMIFS(СВЦЭМ!$D$39:$D$782,СВЦЭМ!$A$39:$A$782,$A39,СВЦЭМ!$B$39:$B$782,Q$11)+'СЕТ СН'!$F$14+СВЦЭМ!$D$10+'СЕТ СН'!$F$5-'СЕТ СН'!$F$24</f>
        <v>1953.89083605</v>
      </c>
      <c r="R39" s="36">
        <f>SUMIFS(СВЦЭМ!$D$39:$D$782,СВЦЭМ!$A$39:$A$782,$A39,СВЦЭМ!$B$39:$B$782,R$11)+'СЕТ СН'!$F$14+СВЦЭМ!$D$10+'СЕТ СН'!$F$5-'СЕТ СН'!$F$24</f>
        <v>1949.305243</v>
      </c>
      <c r="S39" s="36">
        <f>SUMIFS(СВЦЭМ!$D$39:$D$782,СВЦЭМ!$A$39:$A$782,$A39,СВЦЭМ!$B$39:$B$782,S$11)+'СЕТ СН'!$F$14+СВЦЭМ!$D$10+'СЕТ СН'!$F$5-'СЕТ СН'!$F$24</f>
        <v>1947.3631690500001</v>
      </c>
      <c r="T39" s="36">
        <f>SUMIFS(СВЦЭМ!$D$39:$D$782,СВЦЭМ!$A$39:$A$782,$A39,СВЦЭМ!$B$39:$B$782,T$11)+'СЕТ СН'!$F$14+СВЦЭМ!$D$10+'СЕТ СН'!$F$5-'СЕТ СН'!$F$24</f>
        <v>1944.0767899500001</v>
      </c>
      <c r="U39" s="36">
        <f>SUMIFS(СВЦЭМ!$D$39:$D$782,СВЦЭМ!$A$39:$A$782,$A39,СВЦЭМ!$B$39:$B$782,U$11)+'СЕТ СН'!$F$14+СВЦЭМ!$D$10+'СЕТ СН'!$F$5-'СЕТ СН'!$F$24</f>
        <v>1937.47645102</v>
      </c>
      <c r="V39" s="36">
        <f>SUMIFS(СВЦЭМ!$D$39:$D$782,СВЦЭМ!$A$39:$A$782,$A39,СВЦЭМ!$B$39:$B$782,V$11)+'СЕТ СН'!$F$14+СВЦЭМ!$D$10+'СЕТ СН'!$F$5-'СЕТ СН'!$F$24</f>
        <v>1935.50767991</v>
      </c>
      <c r="W39" s="36">
        <f>SUMIFS(СВЦЭМ!$D$39:$D$782,СВЦЭМ!$A$39:$A$782,$A39,СВЦЭМ!$B$39:$B$782,W$11)+'СЕТ СН'!$F$14+СВЦЭМ!$D$10+'СЕТ СН'!$F$5-'СЕТ СН'!$F$24</f>
        <v>1956.2738489600001</v>
      </c>
      <c r="X39" s="36">
        <f>SUMIFS(СВЦЭМ!$D$39:$D$782,СВЦЭМ!$A$39:$A$782,$A39,СВЦЭМ!$B$39:$B$782,X$11)+'СЕТ СН'!$F$14+СВЦЭМ!$D$10+'СЕТ СН'!$F$5-'СЕТ СН'!$F$24</f>
        <v>1924.70203184</v>
      </c>
      <c r="Y39" s="36">
        <f>SUMIFS(СВЦЭМ!$D$39:$D$782,СВЦЭМ!$A$39:$A$782,$A39,СВЦЭМ!$B$39:$B$782,Y$11)+'СЕТ СН'!$F$14+СВЦЭМ!$D$10+'СЕТ СН'!$F$5-'СЕТ СН'!$F$24</f>
        <v>1911.99330577</v>
      </c>
    </row>
    <row r="40" spans="1:27" ht="15.75" x14ac:dyDescent="0.2">
      <c r="A40" s="35">
        <f t="shared" si="0"/>
        <v>44406</v>
      </c>
      <c r="B40" s="36">
        <f>SUMIFS(СВЦЭМ!$D$39:$D$782,СВЦЭМ!$A$39:$A$782,$A40,СВЦЭМ!$B$39:$B$782,B$11)+'СЕТ СН'!$F$14+СВЦЭМ!$D$10+'СЕТ СН'!$F$5-'СЕТ СН'!$F$24</f>
        <v>1959.73163707</v>
      </c>
      <c r="C40" s="36">
        <f>SUMIFS(СВЦЭМ!$D$39:$D$782,СВЦЭМ!$A$39:$A$782,$A40,СВЦЭМ!$B$39:$B$782,C$11)+'СЕТ СН'!$F$14+СВЦЭМ!$D$10+'СЕТ СН'!$F$5-'СЕТ СН'!$F$24</f>
        <v>2110.3622458999998</v>
      </c>
      <c r="D40" s="36">
        <f>SUMIFS(СВЦЭМ!$D$39:$D$782,СВЦЭМ!$A$39:$A$782,$A40,СВЦЭМ!$B$39:$B$782,D$11)+'СЕТ СН'!$F$14+СВЦЭМ!$D$10+'СЕТ СН'!$F$5-'СЕТ СН'!$F$24</f>
        <v>2079.3665315999997</v>
      </c>
      <c r="E40" s="36">
        <f>SUMIFS(СВЦЭМ!$D$39:$D$782,СВЦЭМ!$A$39:$A$782,$A40,СВЦЭМ!$B$39:$B$782,E$11)+'СЕТ СН'!$F$14+СВЦЭМ!$D$10+'СЕТ СН'!$F$5-'СЕТ СН'!$F$24</f>
        <v>2056.8603803400001</v>
      </c>
      <c r="F40" s="36">
        <f>SUMIFS(СВЦЭМ!$D$39:$D$782,СВЦЭМ!$A$39:$A$782,$A40,СВЦЭМ!$B$39:$B$782,F$11)+'СЕТ СН'!$F$14+СВЦЭМ!$D$10+'СЕТ СН'!$F$5-'СЕТ СН'!$F$24</f>
        <v>2050.7741500500001</v>
      </c>
      <c r="G40" s="36">
        <f>SUMIFS(СВЦЭМ!$D$39:$D$782,СВЦЭМ!$A$39:$A$782,$A40,СВЦЭМ!$B$39:$B$782,G$11)+'СЕТ СН'!$F$14+СВЦЭМ!$D$10+'СЕТ СН'!$F$5-'СЕТ СН'!$F$24</f>
        <v>2057.3027073499998</v>
      </c>
      <c r="H40" s="36">
        <f>SUMIFS(СВЦЭМ!$D$39:$D$782,СВЦЭМ!$A$39:$A$782,$A40,СВЦЭМ!$B$39:$B$782,H$11)+'СЕТ СН'!$F$14+СВЦЭМ!$D$10+'СЕТ СН'!$F$5-'СЕТ СН'!$F$24</f>
        <v>2101.6931629800001</v>
      </c>
      <c r="I40" s="36">
        <f>SUMIFS(СВЦЭМ!$D$39:$D$782,СВЦЭМ!$A$39:$A$782,$A40,СВЦЭМ!$B$39:$B$782,I$11)+'СЕТ СН'!$F$14+СВЦЭМ!$D$10+'СЕТ СН'!$F$5-'СЕТ СН'!$F$24</f>
        <v>2100.86210308</v>
      </c>
      <c r="J40" s="36">
        <f>SUMIFS(СВЦЭМ!$D$39:$D$782,СВЦЭМ!$A$39:$A$782,$A40,СВЦЭМ!$B$39:$B$782,J$11)+'СЕТ СН'!$F$14+СВЦЭМ!$D$10+'СЕТ СН'!$F$5-'СЕТ СН'!$F$24</f>
        <v>2006.7433435400001</v>
      </c>
      <c r="K40" s="36">
        <f>SUMIFS(СВЦЭМ!$D$39:$D$782,СВЦЭМ!$A$39:$A$782,$A40,СВЦЭМ!$B$39:$B$782,K$11)+'СЕТ СН'!$F$14+СВЦЭМ!$D$10+'СЕТ СН'!$F$5-'СЕТ СН'!$F$24</f>
        <v>1966.95542544</v>
      </c>
      <c r="L40" s="36">
        <f>SUMIFS(СВЦЭМ!$D$39:$D$782,СВЦЭМ!$A$39:$A$782,$A40,СВЦЭМ!$B$39:$B$782,L$11)+'СЕТ СН'!$F$14+СВЦЭМ!$D$10+'СЕТ СН'!$F$5-'СЕТ СН'!$F$24</f>
        <v>1974.86612257</v>
      </c>
      <c r="M40" s="36">
        <f>SUMIFS(СВЦЭМ!$D$39:$D$782,СВЦЭМ!$A$39:$A$782,$A40,СВЦЭМ!$B$39:$B$782,M$11)+'СЕТ СН'!$F$14+СВЦЭМ!$D$10+'СЕТ СН'!$F$5-'СЕТ СН'!$F$24</f>
        <v>1982.9365418299999</v>
      </c>
      <c r="N40" s="36">
        <f>SUMIFS(СВЦЭМ!$D$39:$D$782,СВЦЭМ!$A$39:$A$782,$A40,СВЦЭМ!$B$39:$B$782,N$11)+'СЕТ СН'!$F$14+СВЦЭМ!$D$10+'СЕТ СН'!$F$5-'СЕТ СН'!$F$24</f>
        <v>1976.2772042500001</v>
      </c>
      <c r="O40" s="36">
        <f>SUMIFS(СВЦЭМ!$D$39:$D$782,СВЦЭМ!$A$39:$A$782,$A40,СВЦЭМ!$B$39:$B$782,O$11)+'СЕТ СН'!$F$14+СВЦЭМ!$D$10+'СЕТ СН'!$F$5-'СЕТ СН'!$F$24</f>
        <v>1973.6868448300002</v>
      </c>
      <c r="P40" s="36">
        <f>SUMIFS(СВЦЭМ!$D$39:$D$782,СВЦЭМ!$A$39:$A$782,$A40,СВЦЭМ!$B$39:$B$782,P$11)+'СЕТ СН'!$F$14+СВЦЭМ!$D$10+'СЕТ СН'!$F$5-'СЕТ СН'!$F$24</f>
        <v>1987.6700360700002</v>
      </c>
      <c r="Q40" s="36">
        <f>SUMIFS(СВЦЭМ!$D$39:$D$782,СВЦЭМ!$A$39:$A$782,$A40,СВЦЭМ!$B$39:$B$782,Q$11)+'СЕТ СН'!$F$14+СВЦЭМ!$D$10+'СЕТ СН'!$F$5-'СЕТ СН'!$F$24</f>
        <v>1993.4984666999999</v>
      </c>
      <c r="R40" s="36">
        <f>SUMIFS(СВЦЭМ!$D$39:$D$782,СВЦЭМ!$A$39:$A$782,$A40,СВЦЭМ!$B$39:$B$782,R$11)+'СЕТ СН'!$F$14+СВЦЭМ!$D$10+'СЕТ СН'!$F$5-'СЕТ СН'!$F$24</f>
        <v>1979.7351042600001</v>
      </c>
      <c r="S40" s="36">
        <f>SUMIFS(СВЦЭМ!$D$39:$D$782,СВЦЭМ!$A$39:$A$782,$A40,СВЦЭМ!$B$39:$B$782,S$11)+'СЕТ СН'!$F$14+СВЦЭМ!$D$10+'СЕТ СН'!$F$5-'СЕТ СН'!$F$24</f>
        <v>1972.2832309800001</v>
      </c>
      <c r="T40" s="36">
        <f>SUMIFS(СВЦЭМ!$D$39:$D$782,СВЦЭМ!$A$39:$A$782,$A40,СВЦЭМ!$B$39:$B$782,T$11)+'СЕТ СН'!$F$14+СВЦЭМ!$D$10+'СЕТ СН'!$F$5-'СЕТ СН'!$F$24</f>
        <v>1943.81398666</v>
      </c>
      <c r="U40" s="36">
        <f>SUMIFS(СВЦЭМ!$D$39:$D$782,СВЦЭМ!$A$39:$A$782,$A40,СВЦЭМ!$B$39:$B$782,U$11)+'СЕТ СН'!$F$14+СВЦЭМ!$D$10+'СЕТ СН'!$F$5-'СЕТ СН'!$F$24</f>
        <v>1926.2777796999999</v>
      </c>
      <c r="V40" s="36">
        <f>SUMIFS(СВЦЭМ!$D$39:$D$782,СВЦЭМ!$A$39:$A$782,$A40,СВЦЭМ!$B$39:$B$782,V$11)+'СЕТ СН'!$F$14+СВЦЭМ!$D$10+'СЕТ СН'!$F$5-'СЕТ СН'!$F$24</f>
        <v>1919.9673740000001</v>
      </c>
      <c r="W40" s="36">
        <f>SUMIFS(СВЦЭМ!$D$39:$D$782,СВЦЭМ!$A$39:$A$782,$A40,СВЦЭМ!$B$39:$B$782,W$11)+'СЕТ СН'!$F$14+СВЦЭМ!$D$10+'СЕТ СН'!$F$5-'СЕТ СН'!$F$24</f>
        <v>1944.9668627199999</v>
      </c>
      <c r="X40" s="36">
        <f>SUMIFS(СВЦЭМ!$D$39:$D$782,СВЦЭМ!$A$39:$A$782,$A40,СВЦЭМ!$B$39:$B$782,X$11)+'СЕТ СН'!$F$14+СВЦЭМ!$D$10+'СЕТ СН'!$F$5-'СЕТ СН'!$F$24</f>
        <v>1951.4599970200002</v>
      </c>
      <c r="Y40" s="36">
        <f>SUMIFS(СВЦЭМ!$D$39:$D$782,СВЦЭМ!$A$39:$A$782,$A40,СВЦЭМ!$B$39:$B$782,Y$11)+'СЕТ СН'!$F$14+СВЦЭМ!$D$10+'СЕТ СН'!$F$5-'СЕТ СН'!$F$24</f>
        <v>2026.92720143</v>
      </c>
    </row>
    <row r="41" spans="1:27" ht="15.75" x14ac:dyDescent="0.2">
      <c r="A41" s="35">
        <f t="shared" si="0"/>
        <v>44407</v>
      </c>
      <c r="B41" s="36">
        <f>SUMIFS(СВЦЭМ!$D$39:$D$782,СВЦЭМ!$A$39:$A$782,$A41,СВЦЭМ!$B$39:$B$782,B$11)+'СЕТ СН'!$F$14+СВЦЭМ!$D$10+'СЕТ СН'!$F$5-'СЕТ СН'!$F$24</f>
        <v>2032.5988322000001</v>
      </c>
      <c r="C41" s="36">
        <f>SUMIFS(СВЦЭМ!$D$39:$D$782,СВЦЭМ!$A$39:$A$782,$A41,СВЦЭМ!$B$39:$B$782,C$11)+'СЕТ СН'!$F$14+СВЦЭМ!$D$10+'СЕТ СН'!$F$5-'СЕТ СН'!$F$24</f>
        <v>2045.0793696999999</v>
      </c>
      <c r="D41" s="36">
        <f>SUMIFS(СВЦЭМ!$D$39:$D$782,СВЦЭМ!$A$39:$A$782,$A41,СВЦЭМ!$B$39:$B$782,D$11)+'СЕТ СН'!$F$14+СВЦЭМ!$D$10+'СЕТ СН'!$F$5-'СЕТ СН'!$F$24</f>
        <v>2011.9464887600002</v>
      </c>
      <c r="E41" s="36">
        <f>SUMIFS(СВЦЭМ!$D$39:$D$782,СВЦЭМ!$A$39:$A$782,$A41,СВЦЭМ!$B$39:$B$782,E$11)+'СЕТ СН'!$F$14+СВЦЭМ!$D$10+'СЕТ СН'!$F$5-'СЕТ СН'!$F$24</f>
        <v>2025.31590873</v>
      </c>
      <c r="F41" s="36">
        <f>SUMIFS(СВЦЭМ!$D$39:$D$782,СВЦЭМ!$A$39:$A$782,$A41,СВЦЭМ!$B$39:$B$782,F$11)+'СЕТ СН'!$F$14+СВЦЭМ!$D$10+'СЕТ СН'!$F$5-'СЕТ СН'!$F$24</f>
        <v>2031.2944870700001</v>
      </c>
      <c r="G41" s="36">
        <f>SUMIFS(СВЦЭМ!$D$39:$D$782,СВЦЭМ!$A$39:$A$782,$A41,СВЦЭМ!$B$39:$B$782,G$11)+'СЕТ СН'!$F$14+СВЦЭМ!$D$10+'СЕТ СН'!$F$5-'СЕТ СН'!$F$24</f>
        <v>2000.7427391800002</v>
      </c>
      <c r="H41" s="36">
        <f>SUMIFS(СВЦЭМ!$D$39:$D$782,СВЦЭМ!$A$39:$A$782,$A41,СВЦЭМ!$B$39:$B$782,H$11)+'СЕТ СН'!$F$14+СВЦЭМ!$D$10+'СЕТ СН'!$F$5-'СЕТ СН'!$F$24</f>
        <v>1993.4588892199999</v>
      </c>
      <c r="I41" s="36">
        <f>SUMIFS(СВЦЭМ!$D$39:$D$782,СВЦЭМ!$A$39:$A$782,$A41,СВЦЭМ!$B$39:$B$782,I$11)+'СЕТ СН'!$F$14+СВЦЭМ!$D$10+'СЕТ СН'!$F$5-'СЕТ СН'!$F$24</f>
        <v>1958.8124590699999</v>
      </c>
      <c r="J41" s="36">
        <f>SUMIFS(СВЦЭМ!$D$39:$D$782,СВЦЭМ!$A$39:$A$782,$A41,СВЦЭМ!$B$39:$B$782,J$11)+'СЕТ СН'!$F$14+СВЦЭМ!$D$10+'СЕТ СН'!$F$5-'СЕТ СН'!$F$24</f>
        <v>1924.8018973100002</v>
      </c>
      <c r="K41" s="36">
        <f>SUMIFS(СВЦЭМ!$D$39:$D$782,СВЦЭМ!$A$39:$A$782,$A41,СВЦЭМ!$B$39:$B$782,K$11)+'СЕТ СН'!$F$14+СВЦЭМ!$D$10+'СЕТ СН'!$F$5-'СЕТ СН'!$F$24</f>
        <v>1906.0147380200001</v>
      </c>
      <c r="L41" s="36">
        <f>SUMIFS(СВЦЭМ!$D$39:$D$782,СВЦЭМ!$A$39:$A$782,$A41,СВЦЭМ!$B$39:$B$782,L$11)+'СЕТ СН'!$F$14+СВЦЭМ!$D$10+'СЕТ СН'!$F$5-'СЕТ СН'!$F$24</f>
        <v>1902.8208995499999</v>
      </c>
      <c r="M41" s="36">
        <f>SUMIFS(СВЦЭМ!$D$39:$D$782,СВЦЭМ!$A$39:$A$782,$A41,СВЦЭМ!$B$39:$B$782,M$11)+'СЕТ СН'!$F$14+СВЦЭМ!$D$10+'СЕТ СН'!$F$5-'СЕТ СН'!$F$24</f>
        <v>1906.2751458500002</v>
      </c>
      <c r="N41" s="36">
        <f>SUMIFS(СВЦЭМ!$D$39:$D$782,СВЦЭМ!$A$39:$A$782,$A41,СВЦЭМ!$B$39:$B$782,N$11)+'СЕТ СН'!$F$14+СВЦЭМ!$D$10+'СЕТ СН'!$F$5-'СЕТ СН'!$F$24</f>
        <v>1909.1883400199999</v>
      </c>
      <c r="O41" s="36">
        <f>SUMIFS(СВЦЭМ!$D$39:$D$782,СВЦЭМ!$A$39:$A$782,$A41,СВЦЭМ!$B$39:$B$782,O$11)+'СЕТ СН'!$F$14+СВЦЭМ!$D$10+'СЕТ СН'!$F$5-'СЕТ СН'!$F$24</f>
        <v>1913.27367901</v>
      </c>
      <c r="P41" s="36">
        <f>SUMIFS(СВЦЭМ!$D$39:$D$782,СВЦЭМ!$A$39:$A$782,$A41,СВЦЭМ!$B$39:$B$782,P$11)+'СЕТ СН'!$F$14+СВЦЭМ!$D$10+'СЕТ СН'!$F$5-'СЕТ СН'!$F$24</f>
        <v>1921.40097358</v>
      </c>
      <c r="Q41" s="36">
        <f>SUMIFS(СВЦЭМ!$D$39:$D$782,СВЦЭМ!$A$39:$A$782,$A41,СВЦЭМ!$B$39:$B$782,Q$11)+'СЕТ СН'!$F$14+СВЦЭМ!$D$10+'СЕТ СН'!$F$5-'СЕТ СН'!$F$24</f>
        <v>1933.1716130899999</v>
      </c>
      <c r="R41" s="36">
        <f>SUMIFS(СВЦЭМ!$D$39:$D$782,СВЦЭМ!$A$39:$A$782,$A41,СВЦЭМ!$B$39:$B$782,R$11)+'СЕТ СН'!$F$14+СВЦЭМ!$D$10+'СЕТ СН'!$F$5-'СЕТ СН'!$F$24</f>
        <v>1926.4022128900001</v>
      </c>
      <c r="S41" s="36">
        <f>SUMIFS(СВЦЭМ!$D$39:$D$782,СВЦЭМ!$A$39:$A$782,$A41,СВЦЭМ!$B$39:$B$782,S$11)+'СЕТ СН'!$F$14+СВЦЭМ!$D$10+'СЕТ СН'!$F$5-'СЕТ СН'!$F$24</f>
        <v>1930.7951438</v>
      </c>
      <c r="T41" s="36">
        <f>SUMIFS(СВЦЭМ!$D$39:$D$782,СВЦЭМ!$A$39:$A$782,$A41,СВЦЭМ!$B$39:$B$782,T$11)+'СЕТ СН'!$F$14+СВЦЭМ!$D$10+'СЕТ СН'!$F$5-'СЕТ СН'!$F$24</f>
        <v>1933.3436112499999</v>
      </c>
      <c r="U41" s="36">
        <f>SUMIFS(СВЦЭМ!$D$39:$D$782,СВЦЭМ!$A$39:$A$782,$A41,СВЦЭМ!$B$39:$B$782,U$11)+'СЕТ СН'!$F$14+СВЦЭМ!$D$10+'СЕТ СН'!$F$5-'СЕТ СН'!$F$24</f>
        <v>1956.92087036</v>
      </c>
      <c r="V41" s="36">
        <f>SUMIFS(СВЦЭМ!$D$39:$D$782,СВЦЭМ!$A$39:$A$782,$A41,СВЦЭМ!$B$39:$B$782,V$11)+'СЕТ СН'!$F$14+СВЦЭМ!$D$10+'СЕТ СН'!$F$5-'СЕТ СН'!$F$24</f>
        <v>1946.6760655100002</v>
      </c>
      <c r="W41" s="36">
        <f>SUMIFS(СВЦЭМ!$D$39:$D$782,СВЦЭМ!$A$39:$A$782,$A41,СВЦЭМ!$B$39:$B$782,W$11)+'СЕТ СН'!$F$14+СВЦЭМ!$D$10+'СЕТ СН'!$F$5-'СЕТ СН'!$F$24</f>
        <v>1969.14536129</v>
      </c>
      <c r="X41" s="36">
        <f>SUMIFS(СВЦЭМ!$D$39:$D$782,СВЦЭМ!$A$39:$A$782,$A41,СВЦЭМ!$B$39:$B$782,X$11)+'СЕТ СН'!$F$14+СВЦЭМ!$D$10+'СЕТ СН'!$F$5-'СЕТ СН'!$F$24</f>
        <v>1941.52581674</v>
      </c>
      <c r="Y41" s="36">
        <f>SUMIFS(СВЦЭМ!$D$39:$D$782,СВЦЭМ!$A$39:$A$782,$A41,СВЦЭМ!$B$39:$B$782,Y$11)+'СЕТ СН'!$F$14+СВЦЭМ!$D$10+'СЕТ СН'!$F$5-'СЕТ СН'!$F$24</f>
        <v>1928.0944902400001</v>
      </c>
    </row>
    <row r="42" spans="1:27" ht="15.75" x14ac:dyDescent="0.2">
      <c r="A42" s="35">
        <f t="shared" si="0"/>
        <v>44408</v>
      </c>
      <c r="B42" s="36">
        <f>SUMIFS(СВЦЭМ!$D$39:$D$782,СВЦЭМ!$A$39:$A$782,$A42,СВЦЭМ!$B$39:$B$782,B$11)+'СЕТ СН'!$F$14+СВЦЭМ!$D$10+'СЕТ СН'!$F$5-'СЕТ СН'!$F$24</f>
        <v>1990.78361105</v>
      </c>
      <c r="C42" s="36">
        <f>SUMIFS(СВЦЭМ!$D$39:$D$782,СВЦЭМ!$A$39:$A$782,$A42,СВЦЭМ!$B$39:$B$782,C$11)+'СЕТ СН'!$F$14+СВЦЭМ!$D$10+'СЕТ СН'!$F$5-'СЕТ СН'!$F$24</f>
        <v>2086.8208099499998</v>
      </c>
      <c r="D42" s="36">
        <f>SUMIFS(СВЦЭМ!$D$39:$D$782,СВЦЭМ!$A$39:$A$782,$A42,СВЦЭМ!$B$39:$B$782,D$11)+'СЕТ СН'!$F$14+СВЦЭМ!$D$10+'СЕТ СН'!$F$5-'СЕТ СН'!$F$24</f>
        <v>2125.3738282700001</v>
      </c>
      <c r="E42" s="36">
        <f>SUMIFS(СВЦЭМ!$D$39:$D$782,СВЦЭМ!$A$39:$A$782,$A42,СВЦЭМ!$B$39:$B$782,E$11)+'СЕТ СН'!$F$14+СВЦЭМ!$D$10+'СЕТ СН'!$F$5-'СЕТ СН'!$F$24</f>
        <v>2106.2609516100001</v>
      </c>
      <c r="F42" s="36">
        <f>SUMIFS(СВЦЭМ!$D$39:$D$782,СВЦЭМ!$A$39:$A$782,$A42,СВЦЭМ!$B$39:$B$782,F$11)+'СЕТ СН'!$F$14+СВЦЭМ!$D$10+'СЕТ СН'!$F$5-'СЕТ СН'!$F$24</f>
        <v>2094.8821774200001</v>
      </c>
      <c r="G42" s="36">
        <f>SUMIFS(СВЦЭМ!$D$39:$D$782,СВЦЭМ!$A$39:$A$782,$A42,СВЦЭМ!$B$39:$B$782,G$11)+'СЕТ СН'!$F$14+СВЦЭМ!$D$10+'СЕТ СН'!$F$5-'СЕТ СН'!$F$24</f>
        <v>2093.10143917</v>
      </c>
      <c r="H42" s="36">
        <f>SUMIFS(СВЦЭМ!$D$39:$D$782,СВЦЭМ!$A$39:$A$782,$A42,СВЦЭМ!$B$39:$B$782,H$11)+'СЕТ СН'!$F$14+СВЦЭМ!$D$10+'СЕТ СН'!$F$5-'СЕТ СН'!$F$24</f>
        <v>2075.4729928899997</v>
      </c>
      <c r="I42" s="36">
        <f>SUMIFS(СВЦЭМ!$D$39:$D$782,СВЦЭМ!$A$39:$A$782,$A42,СВЦЭМ!$B$39:$B$782,I$11)+'СЕТ СН'!$F$14+СВЦЭМ!$D$10+'СЕТ СН'!$F$5-'СЕТ СН'!$F$24</f>
        <v>1998.8417930999999</v>
      </c>
      <c r="J42" s="36">
        <f>SUMIFS(СВЦЭМ!$D$39:$D$782,СВЦЭМ!$A$39:$A$782,$A42,СВЦЭМ!$B$39:$B$782,J$11)+'СЕТ СН'!$F$14+СВЦЭМ!$D$10+'СЕТ СН'!$F$5-'СЕТ СН'!$F$24</f>
        <v>1954.6594698200001</v>
      </c>
      <c r="K42" s="36">
        <f>SUMIFS(СВЦЭМ!$D$39:$D$782,СВЦЭМ!$A$39:$A$782,$A42,СВЦЭМ!$B$39:$B$782,K$11)+'СЕТ СН'!$F$14+СВЦЭМ!$D$10+'СЕТ СН'!$F$5-'СЕТ СН'!$F$24</f>
        <v>1916.48205108</v>
      </c>
      <c r="L42" s="36">
        <f>SUMIFS(СВЦЭМ!$D$39:$D$782,СВЦЭМ!$A$39:$A$782,$A42,СВЦЭМ!$B$39:$B$782,L$11)+'СЕТ СН'!$F$14+СВЦЭМ!$D$10+'СЕТ СН'!$F$5-'СЕТ СН'!$F$24</f>
        <v>1927.8727994400001</v>
      </c>
      <c r="M42" s="36">
        <f>SUMIFS(СВЦЭМ!$D$39:$D$782,СВЦЭМ!$A$39:$A$782,$A42,СВЦЭМ!$B$39:$B$782,M$11)+'СЕТ СН'!$F$14+СВЦЭМ!$D$10+'СЕТ СН'!$F$5-'СЕТ СН'!$F$24</f>
        <v>1948.3806405400001</v>
      </c>
      <c r="N42" s="36">
        <f>SUMIFS(СВЦЭМ!$D$39:$D$782,СВЦЭМ!$A$39:$A$782,$A42,СВЦЭМ!$B$39:$B$782,N$11)+'СЕТ СН'!$F$14+СВЦЭМ!$D$10+'СЕТ СН'!$F$5-'СЕТ СН'!$F$24</f>
        <v>1951.8924423399999</v>
      </c>
      <c r="O42" s="36">
        <f>SUMIFS(СВЦЭМ!$D$39:$D$782,СВЦЭМ!$A$39:$A$782,$A42,СВЦЭМ!$B$39:$B$782,O$11)+'СЕТ СН'!$F$14+СВЦЭМ!$D$10+'СЕТ СН'!$F$5-'СЕТ СН'!$F$24</f>
        <v>1948.2618297500001</v>
      </c>
      <c r="P42" s="36">
        <f>SUMIFS(СВЦЭМ!$D$39:$D$782,СВЦЭМ!$A$39:$A$782,$A42,СВЦЭМ!$B$39:$B$782,P$11)+'СЕТ СН'!$F$14+СВЦЭМ!$D$10+'СЕТ СН'!$F$5-'СЕТ СН'!$F$24</f>
        <v>1899.2933771799999</v>
      </c>
      <c r="Q42" s="36">
        <f>SUMIFS(СВЦЭМ!$D$39:$D$782,СВЦЭМ!$A$39:$A$782,$A42,СВЦЭМ!$B$39:$B$782,Q$11)+'СЕТ СН'!$F$14+СВЦЭМ!$D$10+'СЕТ СН'!$F$5-'СЕТ СН'!$F$24</f>
        <v>1844.52502009</v>
      </c>
      <c r="R42" s="36">
        <f>SUMIFS(СВЦЭМ!$D$39:$D$782,СВЦЭМ!$A$39:$A$782,$A42,СВЦЭМ!$B$39:$B$782,R$11)+'СЕТ СН'!$F$14+СВЦЭМ!$D$10+'СЕТ СН'!$F$5-'СЕТ СН'!$F$24</f>
        <v>1834.8453573500001</v>
      </c>
      <c r="S42" s="36">
        <f>SUMIFS(СВЦЭМ!$D$39:$D$782,СВЦЭМ!$A$39:$A$782,$A42,СВЦЭМ!$B$39:$B$782,S$11)+'СЕТ СН'!$F$14+СВЦЭМ!$D$10+'СЕТ СН'!$F$5-'СЕТ СН'!$F$24</f>
        <v>1839.25157762</v>
      </c>
      <c r="T42" s="36">
        <f>SUMIFS(СВЦЭМ!$D$39:$D$782,СВЦЭМ!$A$39:$A$782,$A42,СВЦЭМ!$B$39:$B$782,T$11)+'СЕТ СН'!$F$14+СВЦЭМ!$D$10+'СЕТ СН'!$F$5-'СЕТ СН'!$F$24</f>
        <v>1843.8098781399999</v>
      </c>
      <c r="U42" s="36">
        <f>SUMIFS(СВЦЭМ!$D$39:$D$782,СВЦЭМ!$A$39:$A$782,$A42,СВЦЭМ!$B$39:$B$782,U$11)+'СЕТ СН'!$F$14+СВЦЭМ!$D$10+'СЕТ СН'!$F$5-'СЕТ СН'!$F$24</f>
        <v>1841.36723188</v>
      </c>
      <c r="V42" s="36">
        <f>SUMIFS(СВЦЭМ!$D$39:$D$782,СВЦЭМ!$A$39:$A$782,$A42,СВЦЭМ!$B$39:$B$782,V$11)+'СЕТ СН'!$F$14+СВЦЭМ!$D$10+'СЕТ СН'!$F$5-'СЕТ СН'!$F$24</f>
        <v>1827.0472161600001</v>
      </c>
      <c r="W42" s="36">
        <f>SUMIFS(СВЦЭМ!$D$39:$D$782,СВЦЭМ!$A$39:$A$782,$A42,СВЦЭМ!$B$39:$B$782,W$11)+'СЕТ СН'!$F$14+СВЦЭМ!$D$10+'СЕТ СН'!$F$5-'СЕТ СН'!$F$24</f>
        <v>1822.9297196</v>
      </c>
      <c r="X42" s="36">
        <f>SUMIFS(СВЦЭМ!$D$39:$D$782,СВЦЭМ!$A$39:$A$782,$A42,СВЦЭМ!$B$39:$B$782,X$11)+'СЕТ СН'!$F$14+СВЦЭМ!$D$10+'СЕТ СН'!$F$5-'СЕТ СН'!$F$24</f>
        <v>1868.31025127</v>
      </c>
      <c r="Y42" s="36">
        <f>SUMIFS(СВЦЭМ!$D$39:$D$782,СВЦЭМ!$A$39:$A$782,$A42,СВЦЭМ!$B$39:$B$782,Y$11)+'СЕТ СН'!$F$14+СВЦЭМ!$D$10+'СЕТ СН'!$F$5-'СЕТ СН'!$F$24</f>
        <v>1893.0381313</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01.07.2021</v>
      </c>
      <c r="B48" s="36">
        <f>SUMIFS(СВЦЭМ!$D$39:$D$782,СВЦЭМ!$A$39:$A$782,$A48,СВЦЭМ!$B$39:$B$782,B$47)+'СЕТ СН'!$G$14+СВЦЭМ!$D$10+'СЕТ СН'!$G$5-'СЕТ СН'!$G$24</f>
        <v>2799.9506094799999</v>
      </c>
      <c r="C48" s="36">
        <f>SUMIFS(СВЦЭМ!$D$39:$D$782,СВЦЭМ!$A$39:$A$782,$A48,СВЦЭМ!$B$39:$B$782,C$47)+'СЕТ СН'!$G$14+СВЦЭМ!$D$10+'СЕТ СН'!$G$5-'СЕТ СН'!$G$24</f>
        <v>2817.1242763199998</v>
      </c>
      <c r="D48" s="36">
        <f>SUMIFS(СВЦЭМ!$D$39:$D$782,СВЦЭМ!$A$39:$A$782,$A48,СВЦЭМ!$B$39:$B$782,D$47)+'СЕТ СН'!$G$14+СВЦЭМ!$D$10+'СЕТ СН'!$G$5-'СЕТ СН'!$G$24</f>
        <v>2847.2812494199998</v>
      </c>
      <c r="E48" s="36">
        <f>SUMIFS(СВЦЭМ!$D$39:$D$782,СВЦЭМ!$A$39:$A$782,$A48,СВЦЭМ!$B$39:$B$782,E$47)+'СЕТ СН'!$G$14+СВЦЭМ!$D$10+'СЕТ СН'!$G$5-'СЕТ СН'!$G$24</f>
        <v>2865.6445241199999</v>
      </c>
      <c r="F48" s="36">
        <f>SUMIFS(СВЦЭМ!$D$39:$D$782,СВЦЭМ!$A$39:$A$782,$A48,СВЦЭМ!$B$39:$B$782,F$47)+'СЕТ СН'!$G$14+СВЦЭМ!$D$10+'СЕТ СН'!$G$5-'СЕТ СН'!$G$24</f>
        <v>2867.6035660699999</v>
      </c>
      <c r="G48" s="36">
        <f>SUMIFS(СВЦЭМ!$D$39:$D$782,СВЦЭМ!$A$39:$A$782,$A48,СВЦЭМ!$B$39:$B$782,G$47)+'СЕТ СН'!$G$14+СВЦЭМ!$D$10+'СЕТ СН'!$G$5-'СЕТ СН'!$G$24</f>
        <v>2852.1070728599998</v>
      </c>
      <c r="H48" s="36">
        <f>SUMIFS(СВЦЭМ!$D$39:$D$782,СВЦЭМ!$A$39:$A$782,$A48,СВЦЭМ!$B$39:$B$782,H$47)+'СЕТ СН'!$G$14+СВЦЭМ!$D$10+'СЕТ СН'!$G$5-'СЕТ СН'!$G$24</f>
        <v>2832.34012136</v>
      </c>
      <c r="I48" s="36">
        <f>SUMIFS(СВЦЭМ!$D$39:$D$782,СВЦЭМ!$A$39:$A$782,$A48,СВЦЭМ!$B$39:$B$782,I$47)+'СЕТ СН'!$G$14+СВЦЭМ!$D$10+'СЕТ СН'!$G$5-'СЕТ СН'!$G$24</f>
        <v>2788.5577671999999</v>
      </c>
      <c r="J48" s="36">
        <f>SUMIFS(СВЦЭМ!$D$39:$D$782,СВЦЭМ!$A$39:$A$782,$A48,СВЦЭМ!$B$39:$B$782,J$47)+'СЕТ СН'!$G$14+СВЦЭМ!$D$10+'СЕТ СН'!$G$5-'СЕТ СН'!$G$24</f>
        <v>2762.43737384</v>
      </c>
      <c r="K48" s="36">
        <f>SUMIFS(СВЦЭМ!$D$39:$D$782,СВЦЭМ!$A$39:$A$782,$A48,СВЦЭМ!$B$39:$B$782,K$47)+'СЕТ СН'!$G$14+СВЦЭМ!$D$10+'СЕТ СН'!$G$5-'СЕТ СН'!$G$24</f>
        <v>2832.7372484100001</v>
      </c>
      <c r="L48" s="36">
        <f>SUMIFS(СВЦЭМ!$D$39:$D$782,СВЦЭМ!$A$39:$A$782,$A48,СВЦЭМ!$B$39:$B$782,L$47)+'СЕТ СН'!$G$14+СВЦЭМ!$D$10+'СЕТ СН'!$G$5-'СЕТ СН'!$G$24</f>
        <v>2840.7019698200002</v>
      </c>
      <c r="M48" s="36">
        <f>SUMIFS(СВЦЭМ!$D$39:$D$782,СВЦЭМ!$A$39:$A$782,$A48,СВЦЭМ!$B$39:$B$782,M$47)+'СЕТ СН'!$G$14+СВЦЭМ!$D$10+'СЕТ СН'!$G$5-'СЕТ СН'!$G$24</f>
        <v>2769.7524226400001</v>
      </c>
      <c r="N48" s="36">
        <f>SUMIFS(СВЦЭМ!$D$39:$D$782,СВЦЭМ!$A$39:$A$782,$A48,СВЦЭМ!$B$39:$B$782,N$47)+'СЕТ СН'!$G$14+СВЦЭМ!$D$10+'СЕТ СН'!$G$5-'СЕТ СН'!$G$24</f>
        <v>2711.2549148200001</v>
      </c>
      <c r="O48" s="36">
        <f>SUMIFS(СВЦЭМ!$D$39:$D$782,СВЦЭМ!$A$39:$A$782,$A48,СВЦЭМ!$B$39:$B$782,O$47)+'СЕТ СН'!$G$14+СВЦЭМ!$D$10+'СЕТ СН'!$G$5-'СЕТ СН'!$G$24</f>
        <v>2717.7341465999998</v>
      </c>
      <c r="P48" s="36">
        <f>SUMIFS(СВЦЭМ!$D$39:$D$782,СВЦЭМ!$A$39:$A$782,$A48,СВЦЭМ!$B$39:$B$782,P$47)+'СЕТ СН'!$G$14+СВЦЭМ!$D$10+'СЕТ СН'!$G$5-'СЕТ СН'!$G$24</f>
        <v>2719.7212866300001</v>
      </c>
      <c r="Q48" s="36">
        <f>SUMIFS(СВЦЭМ!$D$39:$D$782,СВЦЭМ!$A$39:$A$782,$A48,СВЦЭМ!$B$39:$B$782,Q$47)+'СЕТ СН'!$G$14+СВЦЭМ!$D$10+'СЕТ СН'!$G$5-'СЕТ СН'!$G$24</f>
        <v>2729.1417174200001</v>
      </c>
      <c r="R48" s="36">
        <f>SUMIFS(СВЦЭМ!$D$39:$D$782,СВЦЭМ!$A$39:$A$782,$A48,СВЦЭМ!$B$39:$B$782,R$47)+'СЕТ СН'!$G$14+СВЦЭМ!$D$10+'СЕТ СН'!$G$5-'СЕТ СН'!$G$24</f>
        <v>2715.8955380899997</v>
      </c>
      <c r="S48" s="36">
        <f>SUMIFS(СВЦЭМ!$D$39:$D$782,СВЦЭМ!$A$39:$A$782,$A48,СВЦЭМ!$B$39:$B$782,S$47)+'СЕТ СН'!$G$14+СВЦЭМ!$D$10+'СЕТ СН'!$G$5-'СЕТ СН'!$G$24</f>
        <v>2701.8299277900001</v>
      </c>
      <c r="T48" s="36">
        <f>SUMIFS(СВЦЭМ!$D$39:$D$782,СВЦЭМ!$A$39:$A$782,$A48,СВЦЭМ!$B$39:$B$782,T$47)+'СЕТ СН'!$G$14+СВЦЭМ!$D$10+'СЕТ СН'!$G$5-'СЕТ СН'!$G$24</f>
        <v>2742.20370039</v>
      </c>
      <c r="U48" s="36">
        <f>SUMIFS(СВЦЭМ!$D$39:$D$782,СВЦЭМ!$A$39:$A$782,$A48,СВЦЭМ!$B$39:$B$782,U$47)+'СЕТ СН'!$G$14+СВЦЭМ!$D$10+'СЕТ СН'!$G$5-'СЕТ СН'!$G$24</f>
        <v>2752.0246780299999</v>
      </c>
      <c r="V48" s="36">
        <f>SUMIFS(СВЦЭМ!$D$39:$D$782,СВЦЭМ!$A$39:$A$782,$A48,СВЦЭМ!$B$39:$B$782,V$47)+'СЕТ СН'!$G$14+СВЦЭМ!$D$10+'СЕТ СН'!$G$5-'СЕТ СН'!$G$24</f>
        <v>2752.2537387499997</v>
      </c>
      <c r="W48" s="36">
        <f>SUMIFS(СВЦЭМ!$D$39:$D$782,СВЦЭМ!$A$39:$A$782,$A48,СВЦЭМ!$B$39:$B$782,W$47)+'СЕТ СН'!$G$14+СВЦЭМ!$D$10+'СЕТ СН'!$G$5-'СЕТ СН'!$G$24</f>
        <v>2773.4860229400001</v>
      </c>
      <c r="X48" s="36">
        <f>SUMIFS(СВЦЭМ!$D$39:$D$782,СВЦЭМ!$A$39:$A$782,$A48,СВЦЭМ!$B$39:$B$782,X$47)+'СЕТ СН'!$G$14+СВЦЭМ!$D$10+'СЕТ СН'!$G$5-'СЕТ СН'!$G$24</f>
        <v>2735.4958033200001</v>
      </c>
      <c r="Y48" s="36">
        <f>SUMIFS(СВЦЭМ!$D$39:$D$782,СВЦЭМ!$A$39:$A$782,$A48,СВЦЭМ!$B$39:$B$782,Y$47)+'СЕТ СН'!$G$14+СВЦЭМ!$D$10+'СЕТ СН'!$G$5-'СЕТ СН'!$G$24</f>
        <v>2697.3593085799998</v>
      </c>
      <c r="AA48" s="45"/>
    </row>
    <row r="49" spans="1:25" ht="15.75" x14ac:dyDescent="0.2">
      <c r="A49" s="35">
        <f>A48+1</f>
        <v>44379</v>
      </c>
      <c r="B49" s="36">
        <f>SUMIFS(СВЦЭМ!$D$39:$D$782,СВЦЭМ!$A$39:$A$782,$A49,СВЦЭМ!$B$39:$B$782,B$47)+'СЕТ СН'!$G$14+СВЦЭМ!$D$10+'СЕТ СН'!$G$5-'СЕТ СН'!$G$24</f>
        <v>2773.9923735799998</v>
      </c>
      <c r="C49" s="36">
        <f>SUMIFS(СВЦЭМ!$D$39:$D$782,СВЦЭМ!$A$39:$A$782,$A49,СВЦЭМ!$B$39:$B$782,C$47)+'СЕТ СН'!$G$14+СВЦЭМ!$D$10+'СЕТ СН'!$G$5-'СЕТ СН'!$G$24</f>
        <v>2820.56885328</v>
      </c>
      <c r="D49" s="36">
        <f>SUMIFS(СВЦЭМ!$D$39:$D$782,СВЦЭМ!$A$39:$A$782,$A49,СВЦЭМ!$B$39:$B$782,D$47)+'СЕТ СН'!$G$14+СВЦЭМ!$D$10+'СЕТ СН'!$G$5-'СЕТ СН'!$G$24</f>
        <v>2852.7876595399998</v>
      </c>
      <c r="E49" s="36">
        <f>SUMIFS(СВЦЭМ!$D$39:$D$782,СВЦЭМ!$A$39:$A$782,$A49,СВЦЭМ!$B$39:$B$782,E$47)+'СЕТ СН'!$G$14+СВЦЭМ!$D$10+'СЕТ СН'!$G$5-'СЕТ СН'!$G$24</f>
        <v>2857.1042471599999</v>
      </c>
      <c r="F49" s="36">
        <f>SUMIFS(СВЦЭМ!$D$39:$D$782,СВЦЭМ!$A$39:$A$782,$A49,СВЦЭМ!$B$39:$B$782,F$47)+'СЕТ СН'!$G$14+СВЦЭМ!$D$10+'СЕТ СН'!$G$5-'СЕТ СН'!$G$24</f>
        <v>2857.2698648800001</v>
      </c>
      <c r="G49" s="36">
        <f>SUMIFS(СВЦЭМ!$D$39:$D$782,СВЦЭМ!$A$39:$A$782,$A49,СВЦЭМ!$B$39:$B$782,G$47)+'СЕТ СН'!$G$14+СВЦЭМ!$D$10+'СЕТ СН'!$G$5-'СЕТ СН'!$G$24</f>
        <v>2845.6969018999998</v>
      </c>
      <c r="H49" s="36">
        <f>SUMIFS(СВЦЭМ!$D$39:$D$782,СВЦЭМ!$A$39:$A$782,$A49,СВЦЭМ!$B$39:$B$782,H$47)+'СЕТ СН'!$G$14+СВЦЭМ!$D$10+'СЕТ СН'!$G$5-'СЕТ СН'!$G$24</f>
        <v>2814.8131087100001</v>
      </c>
      <c r="I49" s="36">
        <f>SUMIFS(СВЦЭМ!$D$39:$D$782,СВЦЭМ!$A$39:$A$782,$A49,СВЦЭМ!$B$39:$B$782,I$47)+'СЕТ СН'!$G$14+СВЦЭМ!$D$10+'СЕТ СН'!$G$5-'СЕТ СН'!$G$24</f>
        <v>2748.1245890499999</v>
      </c>
      <c r="J49" s="36">
        <f>SUMIFS(СВЦЭМ!$D$39:$D$782,СВЦЭМ!$A$39:$A$782,$A49,СВЦЭМ!$B$39:$B$782,J$47)+'СЕТ СН'!$G$14+СВЦЭМ!$D$10+'СЕТ СН'!$G$5-'СЕТ СН'!$G$24</f>
        <v>2725.1261925200001</v>
      </c>
      <c r="K49" s="36">
        <f>SUMIFS(СВЦЭМ!$D$39:$D$782,СВЦЭМ!$A$39:$A$782,$A49,СВЦЭМ!$B$39:$B$782,K$47)+'СЕТ СН'!$G$14+СВЦЭМ!$D$10+'СЕТ СН'!$G$5-'СЕТ СН'!$G$24</f>
        <v>2751.3793079699999</v>
      </c>
      <c r="L49" s="36">
        <f>SUMIFS(СВЦЭМ!$D$39:$D$782,СВЦЭМ!$A$39:$A$782,$A49,СВЦЭМ!$B$39:$B$782,L$47)+'СЕТ СН'!$G$14+СВЦЭМ!$D$10+'СЕТ СН'!$G$5-'СЕТ СН'!$G$24</f>
        <v>2760.5077499999998</v>
      </c>
      <c r="M49" s="36">
        <f>SUMIFS(СВЦЭМ!$D$39:$D$782,СВЦЭМ!$A$39:$A$782,$A49,СВЦЭМ!$B$39:$B$782,M$47)+'СЕТ СН'!$G$14+СВЦЭМ!$D$10+'СЕТ СН'!$G$5-'СЕТ СН'!$G$24</f>
        <v>2694.8886268599999</v>
      </c>
      <c r="N49" s="36">
        <f>SUMIFS(СВЦЭМ!$D$39:$D$782,СВЦЭМ!$A$39:$A$782,$A49,СВЦЭМ!$B$39:$B$782,N$47)+'СЕТ СН'!$G$14+СВЦЭМ!$D$10+'СЕТ СН'!$G$5-'СЕТ СН'!$G$24</f>
        <v>2681.6909005299999</v>
      </c>
      <c r="O49" s="36">
        <f>SUMIFS(СВЦЭМ!$D$39:$D$782,СВЦЭМ!$A$39:$A$782,$A49,СВЦЭМ!$B$39:$B$782,O$47)+'СЕТ СН'!$G$14+СВЦЭМ!$D$10+'СЕТ СН'!$G$5-'СЕТ СН'!$G$24</f>
        <v>2695.0754733799999</v>
      </c>
      <c r="P49" s="36">
        <f>SUMIFS(СВЦЭМ!$D$39:$D$782,СВЦЭМ!$A$39:$A$782,$A49,СВЦЭМ!$B$39:$B$782,P$47)+'СЕТ СН'!$G$14+СВЦЭМ!$D$10+'СЕТ СН'!$G$5-'СЕТ СН'!$G$24</f>
        <v>2692.1467256199999</v>
      </c>
      <c r="Q49" s="36">
        <f>SUMIFS(СВЦЭМ!$D$39:$D$782,СВЦЭМ!$A$39:$A$782,$A49,СВЦЭМ!$B$39:$B$782,Q$47)+'СЕТ СН'!$G$14+СВЦЭМ!$D$10+'СЕТ СН'!$G$5-'СЕТ СН'!$G$24</f>
        <v>2696.6446431099998</v>
      </c>
      <c r="R49" s="36">
        <f>SUMIFS(СВЦЭМ!$D$39:$D$782,СВЦЭМ!$A$39:$A$782,$A49,СВЦЭМ!$B$39:$B$782,R$47)+'СЕТ СН'!$G$14+СВЦЭМ!$D$10+'СЕТ СН'!$G$5-'СЕТ СН'!$G$24</f>
        <v>2700.9128061699998</v>
      </c>
      <c r="S49" s="36">
        <f>SUMIFS(СВЦЭМ!$D$39:$D$782,СВЦЭМ!$A$39:$A$782,$A49,СВЦЭМ!$B$39:$B$782,S$47)+'СЕТ СН'!$G$14+СВЦЭМ!$D$10+'СЕТ СН'!$G$5-'СЕТ СН'!$G$24</f>
        <v>2690.8120988199998</v>
      </c>
      <c r="T49" s="36">
        <f>SUMIFS(СВЦЭМ!$D$39:$D$782,СВЦЭМ!$A$39:$A$782,$A49,СВЦЭМ!$B$39:$B$782,T$47)+'СЕТ СН'!$G$14+СВЦЭМ!$D$10+'СЕТ СН'!$G$5-'СЕТ СН'!$G$24</f>
        <v>2737.63682432</v>
      </c>
      <c r="U49" s="36">
        <f>SUMIFS(СВЦЭМ!$D$39:$D$782,СВЦЭМ!$A$39:$A$782,$A49,СВЦЭМ!$B$39:$B$782,U$47)+'СЕТ СН'!$G$14+СВЦЭМ!$D$10+'СЕТ СН'!$G$5-'СЕТ СН'!$G$24</f>
        <v>2733.1240853899999</v>
      </c>
      <c r="V49" s="36">
        <f>SUMIFS(СВЦЭМ!$D$39:$D$782,СВЦЭМ!$A$39:$A$782,$A49,СВЦЭМ!$B$39:$B$782,V$47)+'СЕТ СН'!$G$14+СВЦЭМ!$D$10+'СЕТ СН'!$G$5-'СЕТ СН'!$G$24</f>
        <v>2729.1052174599999</v>
      </c>
      <c r="W49" s="36">
        <f>SUMIFS(СВЦЭМ!$D$39:$D$782,СВЦЭМ!$A$39:$A$782,$A49,СВЦЭМ!$B$39:$B$782,W$47)+'СЕТ СН'!$G$14+СВЦЭМ!$D$10+'СЕТ СН'!$G$5-'СЕТ СН'!$G$24</f>
        <v>2750.7110671299997</v>
      </c>
      <c r="X49" s="36">
        <f>SUMIFS(СВЦЭМ!$D$39:$D$782,СВЦЭМ!$A$39:$A$782,$A49,СВЦЭМ!$B$39:$B$782,X$47)+'СЕТ СН'!$G$14+СВЦЭМ!$D$10+'СЕТ СН'!$G$5-'СЕТ СН'!$G$24</f>
        <v>2725.8380133999999</v>
      </c>
      <c r="Y49" s="36">
        <f>SUMIFS(СВЦЭМ!$D$39:$D$782,СВЦЭМ!$A$39:$A$782,$A49,СВЦЭМ!$B$39:$B$782,Y$47)+'СЕТ СН'!$G$14+СВЦЭМ!$D$10+'СЕТ СН'!$G$5-'СЕТ СН'!$G$24</f>
        <v>2691.8683265899999</v>
      </c>
    </row>
    <row r="50" spans="1:25" ht="15.75" x14ac:dyDescent="0.2">
      <c r="A50" s="35">
        <f t="shared" ref="A50:A78" si="1">A49+1</f>
        <v>44380</v>
      </c>
      <c r="B50" s="36">
        <f>SUMIFS(СВЦЭМ!$D$39:$D$782,СВЦЭМ!$A$39:$A$782,$A50,СВЦЭМ!$B$39:$B$782,B$47)+'СЕТ СН'!$G$14+СВЦЭМ!$D$10+'СЕТ СН'!$G$5-'СЕТ СН'!$G$24</f>
        <v>2738.9886539700001</v>
      </c>
      <c r="C50" s="36">
        <f>SUMIFS(СВЦЭМ!$D$39:$D$782,СВЦЭМ!$A$39:$A$782,$A50,СВЦЭМ!$B$39:$B$782,C$47)+'СЕТ СН'!$G$14+СВЦЭМ!$D$10+'СЕТ СН'!$G$5-'СЕТ СН'!$G$24</f>
        <v>2798.1273657199999</v>
      </c>
      <c r="D50" s="36">
        <f>SUMIFS(СВЦЭМ!$D$39:$D$782,СВЦЭМ!$A$39:$A$782,$A50,СВЦЭМ!$B$39:$B$782,D$47)+'СЕТ СН'!$G$14+СВЦЭМ!$D$10+'СЕТ СН'!$G$5-'СЕТ СН'!$G$24</f>
        <v>2832.8894160099999</v>
      </c>
      <c r="E50" s="36">
        <f>SUMIFS(СВЦЭМ!$D$39:$D$782,СВЦЭМ!$A$39:$A$782,$A50,СВЦЭМ!$B$39:$B$782,E$47)+'СЕТ СН'!$G$14+СВЦЭМ!$D$10+'СЕТ СН'!$G$5-'СЕТ СН'!$G$24</f>
        <v>2847.0772735</v>
      </c>
      <c r="F50" s="36">
        <f>SUMIFS(СВЦЭМ!$D$39:$D$782,СВЦЭМ!$A$39:$A$782,$A50,СВЦЭМ!$B$39:$B$782,F$47)+'СЕТ СН'!$G$14+СВЦЭМ!$D$10+'СЕТ СН'!$G$5-'СЕТ СН'!$G$24</f>
        <v>2849.11962021</v>
      </c>
      <c r="G50" s="36">
        <f>SUMIFS(СВЦЭМ!$D$39:$D$782,СВЦЭМ!$A$39:$A$782,$A50,СВЦЭМ!$B$39:$B$782,G$47)+'СЕТ СН'!$G$14+СВЦЭМ!$D$10+'СЕТ СН'!$G$5-'СЕТ СН'!$G$24</f>
        <v>2839.66636655</v>
      </c>
      <c r="H50" s="36">
        <f>SUMIFS(СВЦЭМ!$D$39:$D$782,СВЦЭМ!$A$39:$A$782,$A50,СВЦЭМ!$B$39:$B$782,H$47)+'СЕТ СН'!$G$14+СВЦЭМ!$D$10+'СЕТ СН'!$G$5-'СЕТ СН'!$G$24</f>
        <v>2819.4995665900001</v>
      </c>
      <c r="I50" s="36">
        <f>SUMIFS(СВЦЭМ!$D$39:$D$782,СВЦЭМ!$A$39:$A$782,$A50,СВЦЭМ!$B$39:$B$782,I$47)+'СЕТ СН'!$G$14+СВЦЭМ!$D$10+'СЕТ СН'!$G$5-'СЕТ СН'!$G$24</f>
        <v>2775.48850567</v>
      </c>
      <c r="J50" s="36">
        <f>SUMIFS(СВЦЭМ!$D$39:$D$782,СВЦЭМ!$A$39:$A$782,$A50,СВЦЭМ!$B$39:$B$782,J$47)+'СЕТ СН'!$G$14+СВЦЭМ!$D$10+'СЕТ СН'!$G$5-'СЕТ СН'!$G$24</f>
        <v>2722.8804012800001</v>
      </c>
      <c r="K50" s="36">
        <f>SUMIFS(СВЦЭМ!$D$39:$D$782,СВЦЭМ!$A$39:$A$782,$A50,СВЦЭМ!$B$39:$B$782,K$47)+'СЕТ СН'!$G$14+СВЦЭМ!$D$10+'СЕТ СН'!$G$5-'СЕТ СН'!$G$24</f>
        <v>2715.2556209300001</v>
      </c>
      <c r="L50" s="36">
        <f>SUMIFS(СВЦЭМ!$D$39:$D$782,СВЦЭМ!$A$39:$A$782,$A50,СВЦЭМ!$B$39:$B$782,L$47)+'СЕТ СН'!$G$14+СВЦЭМ!$D$10+'СЕТ СН'!$G$5-'СЕТ СН'!$G$24</f>
        <v>2694.0662177200002</v>
      </c>
      <c r="M50" s="36">
        <f>SUMIFS(СВЦЭМ!$D$39:$D$782,СВЦЭМ!$A$39:$A$782,$A50,СВЦЭМ!$B$39:$B$782,M$47)+'СЕТ СН'!$G$14+СВЦЭМ!$D$10+'СЕТ СН'!$G$5-'СЕТ СН'!$G$24</f>
        <v>2638.5300253599999</v>
      </c>
      <c r="N50" s="36">
        <f>SUMIFS(СВЦЭМ!$D$39:$D$782,СВЦЭМ!$A$39:$A$782,$A50,СВЦЭМ!$B$39:$B$782,N$47)+'СЕТ СН'!$G$14+СВЦЭМ!$D$10+'СЕТ СН'!$G$5-'СЕТ СН'!$G$24</f>
        <v>2662.1429986200001</v>
      </c>
      <c r="O50" s="36">
        <f>SUMIFS(СВЦЭМ!$D$39:$D$782,СВЦЭМ!$A$39:$A$782,$A50,СВЦЭМ!$B$39:$B$782,O$47)+'СЕТ СН'!$G$14+СВЦЭМ!$D$10+'СЕТ СН'!$G$5-'СЕТ СН'!$G$24</f>
        <v>2685.7206092299998</v>
      </c>
      <c r="P50" s="36">
        <f>SUMIFS(СВЦЭМ!$D$39:$D$782,СВЦЭМ!$A$39:$A$782,$A50,СВЦЭМ!$B$39:$B$782,P$47)+'СЕТ СН'!$G$14+СВЦЭМ!$D$10+'СЕТ СН'!$G$5-'СЕТ СН'!$G$24</f>
        <v>2674.5869384299999</v>
      </c>
      <c r="Q50" s="36">
        <f>SUMIFS(СВЦЭМ!$D$39:$D$782,СВЦЭМ!$A$39:$A$782,$A50,СВЦЭМ!$B$39:$B$782,Q$47)+'СЕТ СН'!$G$14+СВЦЭМ!$D$10+'СЕТ СН'!$G$5-'СЕТ СН'!$G$24</f>
        <v>2669.01877999</v>
      </c>
      <c r="R50" s="36">
        <f>SUMIFS(СВЦЭМ!$D$39:$D$782,СВЦЭМ!$A$39:$A$782,$A50,СВЦЭМ!$B$39:$B$782,R$47)+'СЕТ СН'!$G$14+СВЦЭМ!$D$10+'СЕТ СН'!$G$5-'СЕТ СН'!$G$24</f>
        <v>2675.9708638500001</v>
      </c>
      <c r="S50" s="36">
        <f>SUMIFS(СВЦЭМ!$D$39:$D$782,СВЦЭМ!$A$39:$A$782,$A50,СВЦЭМ!$B$39:$B$782,S$47)+'СЕТ СН'!$G$14+СВЦЭМ!$D$10+'СЕТ СН'!$G$5-'СЕТ СН'!$G$24</f>
        <v>2667.2299844499998</v>
      </c>
      <c r="T50" s="36">
        <f>SUMIFS(СВЦЭМ!$D$39:$D$782,СВЦЭМ!$A$39:$A$782,$A50,СВЦЭМ!$B$39:$B$782,T$47)+'СЕТ СН'!$G$14+СВЦЭМ!$D$10+'СЕТ СН'!$G$5-'СЕТ СН'!$G$24</f>
        <v>2681.41298637</v>
      </c>
      <c r="U50" s="36">
        <f>SUMIFS(СВЦЭМ!$D$39:$D$782,СВЦЭМ!$A$39:$A$782,$A50,СВЦЭМ!$B$39:$B$782,U$47)+'СЕТ СН'!$G$14+СВЦЭМ!$D$10+'СЕТ СН'!$G$5-'СЕТ СН'!$G$24</f>
        <v>2685.17718973</v>
      </c>
      <c r="V50" s="36">
        <f>SUMIFS(СВЦЭМ!$D$39:$D$782,СВЦЭМ!$A$39:$A$782,$A50,СВЦЭМ!$B$39:$B$782,V$47)+'СЕТ СН'!$G$14+СВЦЭМ!$D$10+'СЕТ СН'!$G$5-'СЕТ СН'!$G$24</f>
        <v>2684.6291532499999</v>
      </c>
      <c r="W50" s="36">
        <f>SUMIFS(СВЦЭМ!$D$39:$D$782,СВЦЭМ!$A$39:$A$782,$A50,СВЦЭМ!$B$39:$B$782,W$47)+'СЕТ СН'!$G$14+СВЦЭМ!$D$10+'СЕТ СН'!$G$5-'СЕТ СН'!$G$24</f>
        <v>2712.17391524</v>
      </c>
      <c r="X50" s="36">
        <f>SUMIFS(СВЦЭМ!$D$39:$D$782,СВЦЭМ!$A$39:$A$782,$A50,СВЦЭМ!$B$39:$B$782,X$47)+'СЕТ СН'!$G$14+СВЦЭМ!$D$10+'СЕТ СН'!$G$5-'СЕТ СН'!$G$24</f>
        <v>2696.3980974000001</v>
      </c>
      <c r="Y50" s="36">
        <f>SUMIFS(СВЦЭМ!$D$39:$D$782,СВЦЭМ!$A$39:$A$782,$A50,СВЦЭМ!$B$39:$B$782,Y$47)+'СЕТ СН'!$G$14+СВЦЭМ!$D$10+'СЕТ СН'!$G$5-'СЕТ СН'!$G$24</f>
        <v>2638.81016929</v>
      </c>
    </row>
    <row r="51" spans="1:25" ht="15.75" x14ac:dyDescent="0.2">
      <c r="A51" s="35">
        <f t="shared" si="1"/>
        <v>44381</v>
      </c>
      <c r="B51" s="36">
        <f>SUMIFS(СВЦЭМ!$D$39:$D$782,СВЦЭМ!$A$39:$A$782,$A51,СВЦЭМ!$B$39:$B$782,B$47)+'СЕТ СН'!$G$14+СВЦЭМ!$D$10+'СЕТ СН'!$G$5-'СЕТ СН'!$G$24</f>
        <v>2733.2307054299999</v>
      </c>
      <c r="C51" s="36">
        <f>SUMIFS(СВЦЭМ!$D$39:$D$782,СВЦЭМ!$A$39:$A$782,$A51,СВЦЭМ!$B$39:$B$782,C$47)+'СЕТ СН'!$G$14+СВЦЭМ!$D$10+'СЕТ СН'!$G$5-'СЕТ СН'!$G$24</f>
        <v>2783.3699037900001</v>
      </c>
      <c r="D51" s="36">
        <f>SUMIFS(СВЦЭМ!$D$39:$D$782,СВЦЭМ!$A$39:$A$782,$A51,СВЦЭМ!$B$39:$B$782,D$47)+'СЕТ СН'!$G$14+СВЦЭМ!$D$10+'СЕТ СН'!$G$5-'СЕТ СН'!$G$24</f>
        <v>2807.8088083399998</v>
      </c>
      <c r="E51" s="36">
        <f>SUMIFS(СВЦЭМ!$D$39:$D$782,СВЦЭМ!$A$39:$A$782,$A51,СВЦЭМ!$B$39:$B$782,E$47)+'СЕТ СН'!$G$14+СВЦЭМ!$D$10+'СЕТ СН'!$G$5-'СЕТ СН'!$G$24</f>
        <v>2844.32209878</v>
      </c>
      <c r="F51" s="36">
        <f>SUMIFS(СВЦЭМ!$D$39:$D$782,СВЦЭМ!$A$39:$A$782,$A51,СВЦЭМ!$B$39:$B$782,F$47)+'СЕТ СН'!$G$14+СВЦЭМ!$D$10+'СЕТ СН'!$G$5-'СЕТ СН'!$G$24</f>
        <v>2853.7895640900001</v>
      </c>
      <c r="G51" s="36">
        <f>SUMIFS(СВЦЭМ!$D$39:$D$782,СВЦЭМ!$A$39:$A$782,$A51,СВЦЭМ!$B$39:$B$782,G$47)+'СЕТ СН'!$G$14+СВЦЭМ!$D$10+'СЕТ СН'!$G$5-'СЕТ СН'!$G$24</f>
        <v>2849.4744861899999</v>
      </c>
      <c r="H51" s="36">
        <f>SUMIFS(СВЦЭМ!$D$39:$D$782,СВЦЭМ!$A$39:$A$782,$A51,СВЦЭМ!$B$39:$B$782,H$47)+'СЕТ СН'!$G$14+СВЦЭМ!$D$10+'СЕТ СН'!$G$5-'СЕТ СН'!$G$24</f>
        <v>2827.2212776199999</v>
      </c>
      <c r="I51" s="36">
        <f>SUMIFS(СВЦЭМ!$D$39:$D$782,СВЦЭМ!$A$39:$A$782,$A51,СВЦЭМ!$B$39:$B$782,I$47)+'СЕТ СН'!$G$14+СВЦЭМ!$D$10+'СЕТ СН'!$G$5-'СЕТ СН'!$G$24</f>
        <v>2784.9856295499999</v>
      </c>
      <c r="J51" s="36">
        <f>SUMIFS(СВЦЭМ!$D$39:$D$782,СВЦЭМ!$A$39:$A$782,$A51,СВЦЭМ!$B$39:$B$782,J$47)+'СЕТ СН'!$G$14+СВЦЭМ!$D$10+'СЕТ СН'!$G$5-'СЕТ СН'!$G$24</f>
        <v>2705.0646082899998</v>
      </c>
      <c r="K51" s="36">
        <f>SUMIFS(СВЦЭМ!$D$39:$D$782,СВЦЭМ!$A$39:$A$782,$A51,СВЦЭМ!$B$39:$B$782,K$47)+'СЕТ СН'!$G$14+СВЦЭМ!$D$10+'СЕТ СН'!$G$5-'СЕТ СН'!$G$24</f>
        <v>2672.5211845100002</v>
      </c>
      <c r="L51" s="36">
        <f>SUMIFS(СВЦЭМ!$D$39:$D$782,СВЦЭМ!$A$39:$A$782,$A51,СВЦЭМ!$B$39:$B$782,L$47)+'СЕТ СН'!$G$14+СВЦЭМ!$D$10+'СЕТ СН'!$G$5-'СЕТ СН'!$G$24</f>
        <v>2645.06090713</v>
      </c>
      <c r="M51" s="36">
        <f>SUMIFS(СВЦЭМ!$D$39:$D$782,СВЦЭМ!$A$39:$A$782,$A51,СВЦЭМ!$B$39:$B$782,M$47)+'СЕТ СН'!$G$14+СВЦЭМ!$D$10+'СЕТ СН'!$G$5-'СЕТ СН'!$G$24</f>
        <v>2657.2700351599997</v>
      </c>
      <c r="N51" s="36">
        <f>SUMIFS(СВЦЭМ!$D$39:$D$782,СВЦЭМ!$A$39:$A$782,$A51,СВЦЭМ!$B$39:$B$782,N$47)+'СЕТ СН'!$G$14+СВЦЭМ!$D$10+'СЕТ СН'!$G$5-'СЕТ СН'!$G$24</f>
        <v>2683.4141563799999</v>
      </c>
      <c r="O51" s="36">
        <f>SUMIFS(СВЦЭМ!$D$39:$D$782,СВЦЭМ!$A$39:$A$782,$A51,СВЦЭМ!$B$39:$B$782,O$47)+'СЕТ СН'!$G$14+СВЦЭМ!$D$10+'СЕТ СН'!$G$5-'СЕТ СН'!$G$24</f>
        <v>2692.7348739899999</v>
      </c>
      <c r="P51" s="36">
        <f>SUMIFS(СВЦЭМ!$D$39:$D$782,СВЦЭМ!$A$39:$A$782,$A51,СВЦЭМ!$B$39:$B$782,P$47)+'СЕТ СН'!$G$14+СВЦЭМ!$D$10+'СЕТ СН'!$G$5-'СЕТ СН'!$G$24</f>
        <v>2699.81299494</v>
      </c>
      <c r="Q51" s="36">
        <f>SUMIFS(СВЦЭМ!$D$39:$D$782,СВЦЭМ!$A$39:$A$782,$A51,СВЦЭМ!$B$39:$B$782,Q$47)+'СЕТ СН'!$G$14+СВЦЭМ!$D$10+'СЕТ СН'!$G$5-'СЕТ СН'!$G$24</f>
        <v>2706.9430155700002</v>
      </c>
      <c r="R51" s="36">
        <f>SUMIFS(СВЦЭМ!$D$39:$D$782,СВЦЭМ!$A$39:$A$782,$A51,СВЦЭМ!$B$39:$B$782,R$47)+'СЕТ СН'!$G$14+СВЦЭМ!$D$10+'СЕТ СН'!$G$5-'СЕТ СН'!$G$24</f>
        <v>2696.7662295700002</v>
      </c>
      <c r="S51" s="36">
        <f>SUMIFS(СВЦЭМ!$D$39:$D$782,СВЦЭМ!$A$39:$A$782,$A51,СВЦЭМ!$B$39:$B$782,S$47)+'СЕТ СН'!$G$14+СВЦЭМ!$D$10+'СЕТ СН'!$G$5-'СЕТ СН'!$G$24</f>
        <v>2690.4000848599999</v>
      </c>
      <c r="T51" s="36">
        <f>SUMIFS(СВЦЭМ!$D$39:$D$782,СВЦЭМ!$A$39:$A$782,$A51,СВЦЭМ!$B$39:$B$782,T$47)+'СЕТ СН'!$G$14+СВЦЭМ!$D$10+'СЕТ СН'!$G$5-'СЕТ СН'!$G$24</f>
        <v>2675.7296057799999</v>
      </c>
      <c r="U51" s="36">
        <f>SUMIFS(СВЦЭМ!$D$39:$D$782,СВЦЭМ!$A$39:$A$782,$A51,СВЦЭМ!$B$39:$B$782,U$47)+'СЕТ СН'!$G$14+СВЦЭМ!$D$10+'СЕТ СН'!$G$5-'СЕТ СН'!$G$24</f>
        <v>2660.5518660399998</v>
      </c>
      <c r="V51" s="36">
        <f>SUMIFS(СВЦЭМ!$D$39:$D$782,СВЦЭМ!$A$39:$A$782,$A51,СВЦЭМ!$B$39:$B$782,V$47)+'СЕТ СН'!$G$14+СВЦЭМ!$D$10+'СЕТ СН'!$G$5-'СЕТ СН'!$G$24</f>
        <v>2627.0292638400001</v>
      </c>
      <c r="W51" s="36">
        <f>SUMIFS(СВЦЭМ!$D$39:$D$782,СВЦЭМ!$A$39:$A$782,$A51,СВЦЭМ!$B$39:$B$782,W$47)+'СЕТ СН'!$G$14+СВЦЭМ!$D$10+'СЕТ СН'!$G$5-'СЕТ СН'!$G$24</f>
        <v>2636.6135587399999</v>
      </c>
      <c r="X51" s="36">
        <f>SUMIFS(СВЦЭМ!$D$39:$D$782,СВЦЭМ!$A$39:$A$782,$A51,СВЦЭМ!$B$39:$B$782,X$47)+'СЕТ СН'!$G$14+СВЦЭМ!$D$10+'СЕТ СН'!$G$5-'СЕТ СН'!$G$24</f>
        <v>2656.3439999399998</v>
      </c>
      <c r="Y51" s="36">
        <f>SUMIFS(СВЦЭМ!$D$39:$D$782,СВЦЭМ!$A$39:$A$782,$A51,СВЦЭМ!$B$39:$B$782,Y$47)+'СЕТ СН'!$G$14+СВЦЭМ!$D$10+'СЕТ СН'!$G$5-'СЕТ СН'!$G$24</f>
        <v>2701.3867232000002</v>
      </c>
    </row>
    <row r="52" spans="1:25" ht="15.75" x14ac:dyDescent="0.2">
      <c r="A52" s="35">
        <f t="shared" si="1"/>
        <v>44382</v>
      </c>
      <c r="B52" s="36">
        <f>SUMIFS(СВЦЭМ!$D$39:$D$782,СВЦЭМ!$A$39:$A$782,$A52,СВЦЭМ!$B$39:$B$782,B$47)+'СЕТ СН'!$G$14+СВЦЭМ!$D$10+'СЕТ СН'!$G$5-'СЕТ СН'!$G$24</f>
        <v>2765.73703699</v>
      </c>
      <c r="C52" s="36">
        <f>SUMIFS(СВЦЭМ!$D$39:$D$782,СВЦЭМ!$A$39:$A$782,$A52,СВЦЭМ!$B$39:$B$782,C$47)+'СЕТ СН'!$G$14+СВЦЭМ!$D$10+'СЕТ СН'!$G$5-'СЕТ СН'!$G$24</f>
        <v>2830.4007762699998</v>
      </c>
      <c r="D52" s="36">
        <f>SUMIFS(СВЦЭМ!$D$39:$D$782,СВЦЭМ!$A$39:$A$782,$A52,СВЦЭМ!$B$39:$B$782,D$47)+'СЕТ СН'!$G$14+СВЦЭМ!$D$10+'СЕТ СН'!$G$5-'СЕТ СН'!$G$24</f>
        <v>2877.4448952399998</v>
      </c>
      <c r="E52" s="36">
        <f>SUMIFS(СВЦЭМ!$D$39:$D$782,СВЦЭМ!$A$39:$A$782,$A52,СВЦЭМ!$B$39:$B$782,E$47)+'СЕТ СН'!$G$14+СВЦЭМ!$D$10+'СЕТ СН'!$G$5-'СЕТ СН'!$G$24</f>
        <v>2885.0409795300002</v>
      </c>
      <c r="F52" s="36">
        <f>SUMIFS(СВЦЭМ!$D$39:$D$782,СВЦЭМ!$A$39:$A$782,$A52,СВЦЭМ!$B$39:$B$782,F$47)+'СЕТ СН'!$G$14+СВЦЭМ!$D$10+'СЕТ СН'!$G$5-'СЕТ СН'!$G$24</f>
        <v>2887.1425505500001</v>
      </c>
      <c r="G52" s="36">
        <f>SUMIFS(СВЦЭМ!$D$39:$D$782,СВЦЭМ!$A$39:$A$782,$A52,СВЦЭМ!$B$39:$B$782,G$47)+'СЕТ СН'!$G$14+СВЦЭМ!$D$10+'СЕТ СН'!$G$5-'СЕТ СН'!$G$24</f>
        <v>2873.5295704299997</v>
      </c>
      <c r="H52" s="36">
        <f>SUMIFS(СВЦЭМ!$D$39:$D$782,СВЦЭМ!$A$39:$A$782,$A52,СВЦЭМ!$B$39:$B$782,H$47)+'СЕТ СН'!$G$14+СВЦЭМ!$D$10+'СЕТ СН'!$G$5-'СЕТ СН'!$G$24</f>
        <v>2846.4419220199998</v>
      </c>
      <c r="I52" s="36">
        <f>SUMIFS(СВЦЭМ!$D$39:$D$782,СВЦЭМ!$A$39:$A$782,$A52,СВЦЭМ!$B$39:$B$782,I$47)+'СЕТ СН'!$G$14+СВЦЭМ!$D$10+'СЕТ СН'!$G$5-'СЕТ СН'!$G$24</f>
        <v>2761.0712708199999</v>
      </c>
      <c r="J52" s="36">
        <f>SUMIFS(СВЦЭМ!$D$39:$D$782,СВЦЭМ!$A$39:$A$782,$A52,СВЦЭМ!$B$39:$B$782,J$47)+'СЕТ СН'!$G$14+СВЦЭМ!$D$10+'СЕТ СН'!$G$5-'СЕТ СН'!$G$24</f>
        <v>2727.75620286</v>
      </c>
      <c r="K52" s="36">
        <f>SUMIFS(СВЦЭМ!$D$39:$D$782,СВЦЭМ!$A$39:$A$782,$A52,СВЦЭМ!$B$39:$B$782,K$47)+'СЕТ СН'!$G$14+СВЦЭМ!$D$10+'СЕТ СН'!$G$5-'СЕТ СН'!$G$24</f>
        <v>2682.3263641599997</v>
      </c>
      <c r="L52" s="36">
        <f>SUMIFS(СВЦЭМ!$D$39:$D$782,СВЦЭМ!$A$39:$A$782,$A52,СВЦЭМ!$B$39:$B$782,L$47)+'СЕТ СН'!$G$14+СВЦЭМ!$D$10+'СЕТ СН'!$G$5-'СЕТ СН'!$G$24</f>
        <v>2673.0236275699999</v>
      </c>
      <c r="M52" s="36">
        <f>SUMIFS(СВЦЭМ!$D$39:$D$782,СВЦЭМ!$A$39:$A$782,$A52,СВЦЭМ!$B$39:$B$782,M$47)+'СЕТ СН'!$G$14+СВЦЭМ!$D$10+'СЕТ СН'!$G$5-'СЕТ СН'!$G$24</f>
        <v>2685.6468553899999</v>
      </c>
      <c r="N52" s="36">
        <f>SUMIFS(СВЦЭМ!$D$39:$D$782,СВЦЭМ!$A$39:$A$782,$A52,СВЦЭМ!$B$39:$B$782,N$47)+'СЕТ СН'!$G$14+СВЦЭМ!$D$10+'СЕТ СН'!$G$5-'СЕТ СН'!$G$24</f>
        <v>2715.6815082100002</v>
      </c>
      <c r="O52" s="36">
        <f>SUMIFS(СВЦЭМ!$D$39:$D$782,СВЦЭМ!$A$39:$A$782,$A52,СВЦЭМ!$B$39:$B$782,O$47)+'СЕТ СН'!$G$14+СВЦЭМ!$D$10+'СЕТ СН'!$G$5-'СЕТ СН'!$G$24</f>
        <v>2730.61443285</v>
      </c>
      <c r="P52" s="36">
        <f>SUMIFS(СВЦЭМ!$D$39:$D$782,СВЦЭМ!$A$39:$A$782,$A52,СВЦЭМ!$B$39:$B$782,P$47)+'СЕТ СН'!$G$14+СВЦЭМ!$D$10+'СЕТ СН'!$G$5-'СЕТ СН'!$G$24</f>
        <v>2729.3830895800002</v>
      </c>
      <c r="Q52" s="36">
        <f>SUMIFS(СВЦЭМ!$D$39:$D$782,СВЦЭМ!$A$39:$A$782,$A52,СВЦЭМ!$B$39:$B$782,Q$47)+'СЕТ СН'!$G$14+СВЦЭМ!$D$10+'СЕТ СН'!$G$5-'СЕТ СН'!$G$24</f>
        <v>2729.03864011</v>
      </c>
      <c r="R52" s="36">
        <f>SUMIFS(СВЦЭМ!$D$39:$D$782,СВЦЭМ!$A$39:$A$782,$A52,СВЦЭМ!$B$39:$B$782,R$47)+'СЕТ СН'!$G$14+СВЦЭМ!$D$10+'СЕТ СН'!$G$5-'СЕТ СН'!$G$24</f>
        <v>2712.49891239</v>
      </c>
      <c r="S52" s="36">
        <f>SUMIFS(СВЦЭМ!$D$39:$D$782,СВЦЭМ!$A$39:$A$782,$A52,СВЦЭМ!$B$39:$B$782,S$47)+'СЕТ СН'!$G$14+СВЦЭМ!$D$10+'СЕТ СН'!$G$5-'СЕТ СН'!$G$24</f>
        <v>2705.2911744399998</v>
      </c>
      <c r="T52" s="36">
        <f>SUMIFS(СВЦЭМ!$D$39:$D$782,СВЦЭМ!$A$39:$A$782,$A52,СВЦЭМ!$B$39:$B$782,T$47)+'СЕТ СН'!$G$14+СВЦЭМ!$D$10+'СЕТ СН'!$G$5-'СЕТ СН'!$G$24</f>
        <v>2697.0423237200002</v>
      </c>
      <c r="U52" s="36">
        <f>SUMIFS(СВЦЭМ!$D$39:$D$782,СВЦЭМ!$A$39:$A$782,$A52,СВЦЭМ!$B$39:$B$782,U$47)+'СЕТ СН'!$G$14+СВЦЭМ!$D$10+'СЕТ СН'!$G$5-'СЕТ СН'!$G$24</f>
        <v>2693.9597918999998</v>
      </c>
      <c r="V52" s="36">
        <f>SUMIFS(СВЦЭМ!$D$39:$D$782,СВЦЭМ!$A$39:$A$782,$A52,СВЦЭМ!$B$39:$B$782,V$47)+'СЕТ СН'!$G$14+СВЦЭМ!$D$10+'СЕТ СН'!$G$5-'СЕТ СН'!$G$24</f>
        <v>2696.7030467899999</v>
      </c>
      <c r="W52" s="36">
        <f>SUMIFS(СВЦЭМ!$D$39:$D$782,СВЦЭМ!$A$39:$A$782,$A52,СВЦЭМ!$B$39:$B$782,W$47)+'СЕТ СН'!$G$14+СВЦЭМ!$D$10+'СЕТ СН'!$G$5-'СЕТ СН'!$G$24</f>
        <v>2709.0923958799999</v>
      </c>
      <c r="X52" s="36">
        <f>SUMIFS(СВЦЭМ!$D$39:$D$782,СВЦЭМ!$A$39:$A$782,$A52,СВЦЭМ!$B$39:$B$782,X$47)+'СЕТ СН'!$G$14+СВЦЭМ!$D$10+'СЕТ СН'!$G$5-'СЕТ СН'!$G$24</f>
        <v>2683.0490766499997</v>
      </c>
      <c r="Y52" s="36">
        <f>SUMIFS(СВЦЭМ!$D$39:$D$782,СВЦЭМ!$A$39:$A$782,$A52,СВЦЭМ!$B$39:$B$782,Y$47)+'СЕТ СН'!$G$14+СВЦЭМ!$D$10+'СЕТ СН'!$G$5-'СЕТ СН'!$G$24</f>
        <v>2724.5754127199998</v>
      </c>
    </row>
    <row r="53" spans="1:25" ht="15.75" x14ac:dyDescent="0.2">
      <c r="A53" s="35">
        <f t="shared" si="1"/>
        <v>44383</v>
      </c>
      <c r="B53" s="36">
        <f>SUMIFS(СВЦЭМ!$D$39:$D$782,СВЦЭМ!$A$39:$A$782,$A53,СВЦЭМ!$B$39:$B$782,B$47)+'СЕТ СН'!$G$14+СВЦЭМ!$D$10+'СЕТ СН'!$G$5-'СЕТ СН'!$G$24</f>
        <v>2769.14313012</v>
      </c>
      <c r="C53" s="36">
        <f>SUMIFS(СВЦЭМ!$D$39:$D$782,СВЦЭМ!$A$39:$A$782,$A53,СВЦЭМ!$B$39:$B$782,C$47)+'СЕТ СН'!$G$14+СВЦЭМ!$D$10+'СЕТ СН'!$G$5-'СЕТ СН'!$G$24</f>
        <v>2848.3248126899998</v>
      </c>
      <c r="D53" s="36">
        <f>SUMIFS(СВЦЭМ!$D$39:$D$782,СВЦЭМ!$A$39:$A$782,$A53,СВЦЭМ!$B$39:$B$782,D$47)+'СЕТ СН'!$G$14+СВЦЭМ!$D$10+'СЕТ СН'!$G$5-'СЕТ СН'!$G$24</f>
        <v>2897.3810570300002</v>
      </c>
      <c r="E53" s="36">
        <f>SUMIFS(СВЦЭМ!$D$39:$D$782,СВЦЭМ!$A$39:$A$782,$A53,СВЦЭМ!$B$39:$B$782,E$47)+'СЕТ СН'!$G$14+СВЦЭМ!$D$10+'СЕТ СН'!$G$5-'СЕТ СН'!$G$24</f>
        <v>2912.24695655</v>
      </c>
      <c r="F53" s="36">
        <f>SUMIFS(СВЦЭМ!$D$39:$D$782,СВЦЭМ!$A$39:$A$782,$A53,СВЦЭМ!$B$39:$B$782,F$47)+'СЕТ СН'!$G$14+СВЦЭМ!$D$10+'СЕТ СН'!$G$5-'СЕТ СН'!$G$24</f>
        <v>2911.3110908600001</v>
      </c>
      <c r="G53" s="36">
        <f>SUMIFS(СВЦЭМ!$D$39:$D$782,СВЦЭМ!$A$39:$A$782,$A53,СВЦЭМ!$B$39:$B$782,G$47)+'СЕТ СН'!$G$14+СВЦЭМ!$D$10+'СЕТ СН'!$G$5-'СЕТ СН'!$G$24</f>
        <v>2888.07618267</v>
      </c>
      <c r="H53" s="36">
        <f>SUMIFS(СВЦЭМ!$D$39:$D$782,СВЦЭМ!$A$39:$A$782,$A53,СВЦЭМ!$B$39:$B$782,H$47)+'СЕТ СН'!$G$14+СВЦЭМ!$D$10+'СЕТ СН'!$G$5-'СЕТ СН'!$G$24</f>
        <v>2845.4314986300001</v>
      </c>
      <c r="I53" s="36">
        <f>SUMIFS(СВЦЭМ!$D$39:$D$782,СВЦЭМ!$A$39:$A$782,$A53,СВЦЭМ!$B$39:$B$782,I$47)+'СЕТ СН'!$G$14+СВЦЭМ!$D$10+'СЕТ СН'!$G$5-'СЕТ СН'!$G$24</f>
        <v>2797.6089295199999</v>
      </c>
      <c r="J53" s="36">
        <f>SUMIFS(СВЦЭМ!$D$39:$D$782,СВЦЭМ!$A$39:$A$782,$A53,СВЦЭМ!$B$39:$B$782,J$47)+'СЕТ СН'!$G$14+СВЦЭМ!$D$10+'СЕТ СН'!$G$5-'СЕТ СН'!$G$24</f>
        <v>2730.6984360799997</v>
      </c>
      <c r="K53" s="36">
        <f>SUMIFS(СВЦЭМ!$D$39:$D$782,СВЦЭМ!$A$39:$A$782,$A53,СВЦЭМ!$B$39:$B$782,K$47)+'СЕТ СН'!$G$14+СВЦЭМ!$D$10+'СЕТ СН'!$G$5-'СЕТ СН'!$G$24</f>
        <v>2672.8471267800001</v>
      </c>
      <c r="L53" s="36">
        <f>SUMIFS(СВЦЭМ!$D$39:$D$782,СВЦЭМ!$A$39:$A$782,$A53,СВЦЭМ!$B$39:$B$782,L$47)+'СЕТ СН'!$G$14+СВЦЭМ!$D$10+'СЕТ СН'!$G$5-'СЕТ СН'!$G$24</f>
        <v>2662.4641396500001</v>
      </c>
      <c r="M53" s="36">
        <f>SUMIFS(СВЦЭМ!$D$39:$D$782,СВЦЭМ!$A$39:$A$782,$A53,СВЦЭМ!$B$39:$B$782,M$47)+'СЕТ СН'!$G$14+СВЦЭМ!$D$10+'СЕТ СН'!$G$5-'СЕТ СН'!$G$24</f>
        <v>2696.1820477000001</v>
      </c>
      <c r="N53" s="36">
        <f>SUMIFS(СВЦЭМ!$D$39:$D$782,СВЦЭМ!$A$39:$A$782,$A53,СВЦЭМ!$B$39:$B$782,N$47)+'СЕТ СН'!$G$14+СВЦЭМ!$D$10+'СЕТ СН'!$G$5-'СЕТ СН'!$G$24</f>
        <v>2762.37079877</v>
      </c>
      <c r="O53" s="36">
        <f>SUMIFS(СВЦЭМ!$D$39:$D$782,СВЦЭМ!$A$39:$A$782,$A53,СВЦЭМ!$B$39:$B$782,O$47)+'СЕТ СН'!$G$14+СВЦЭМ!$D$10+'СЕТ СН'!$G$5-'СЕТ СН'!$G$24</f>
        <v>2764.5241617699999</v>
      </c>
      <c r="P53" s="36">
        <f>SUMIFS(СВЦЭМ!$D$39:$D$782,СВЦЭМ!$A$39:$A$782,$A53,СВЦЭМ!$B$39:$B$782,P$47)+'СЕТ СН'!$G$14+СВЦЭМ!$D$10+'СЕТ СН'!$G$5-'СЕТ СН'!$G$24</f>
        <v>2768.8355495999999</v>
      </c>
      <c r="Q53" s="36">
        <f>SUMIFS(СВЦЭМ!$D$39:$D$782,СВЦЭМ!$A$39:$A$782,$A53,СВЦЭМ!$B$39:$B$782,Q$47)+'СЕТ СН'!$G$14+СВЦЭМ!$D$10+'СЕТ СН'!$G$5-'СЕТ СН'!$G$24</f>
        <v>2777.2791366900001</v>
      </c>
      <c r="R53" s="36">
        <f>SUMIFS(СВЦЭМ!$D$39:$D$782,СВЦЭМ!$A$39:$A$782,$A53,СВЦЭМ!$B$39:$B$782,R$47)+'СЕТ СН'!$G$14+СВЦЭМ!$D$10+'СЕТ СН'!$G$5-'СЕТ СН'!$G$24</f>
        <v>2772.9504622999998</v>
      </c>
      <c r="S53" s="36">
        <f>SUMIFS(СВЦЭМ!$D$39:$D$782,СВЦЭМ!$A$39:$A$782,$A53,СВЦЭМ!$B$39:$B$782,S$47)+'СЕТ СН'!$G$14+СВЦЭМ!$D$10+'СЕТ СН'!$G$5-'СЕТ СН'!$G$24</f>
        <v>2753.7811486700002</v>
      </c>
      <c r="T53" s="36">
        <f>SUMIFS(СВЦЭМ!$D$39:$D$782,СВЦЭМ!$A$39:$A$782,$A53,СВЦЭМ!$B$39:$B$782,T$47)+'СЕТ СН'!$G$14+СВЦЭМ!$D$10+'СЕТ СН'!$G$5-'СЕТ СН'!$G$24</f>
        <v>2747.4575137100001</v>
      </c>
      <c r="U53" s="36">
        <f>SUMIFS(СВЦЭМ!$D$39:$D$782,СВЦЭМ!$A$39:$A$782,$A53,СВЦЭМ!$B$39:$B$782,U$47)+'СЕТ СН'!$G$14+СВЦЭМ!$D$10+'СЕТ СН'!$G$5-'СЕТ СН'!$G$24</f>
        <v>2705.94625842</v>
      </c>
      <c r="V53" s="36">
        <f>SUMIFS(СВЦЭМ!$D$39:$D$782,СВЦЭМ!$A$39:$A$782,$A53,СВЦЭМ!$B$39:$B$782,V$47)+'СЕТ СН'!$G$14+СВЦЭМ!$D$10+'СЕТ СН'!$G$5-'СЕТ СН'!$G$24</f>
        <v>2695.2703137799999</v>
      </c>
      <c r="W53" s="36">
        <f>SUMIFS(СВЦЭМ!$D$39:$D$782,СВЦЭМ!$A$39:$A$782,$A53,СВЦЭМ!$B$39:$B$782,W$47)+'СЕТ СН'!$G$14+СВЦЭМ!$D$10+'СЕТ СН'!$G$5-'СЕТ СН'!$G$24</f>
        <v>2704.3789912900002</v>
      </c>
      <c r="X53" s="36">
        <f>SUMIFS(СВЦЭМ!$D$39:$D$782,СВЦЭМ!$A$39:$A$782,$A53,СВЦЭМ!$B$39:$B$782,X$47)+'СЕТ СН'!$G$14+СВЦЭМ!$D$10+'СЕТ СН'!$G$5-'СЕТ СН'!$G$24</f>
        <v>2767.18654861</v>
      </c>
      <c r="Y53" s="36">
        <f>SUMIFS(СВЦЭМ!$D$39:$D$782,СВЦЭМ!$A$39:$A$782,$A53,СВЦЭМ!$B$39:$B$782,Y$47)+'СЕТ СН'!$G$14+СВЦЭМ!$D$10+'СЕТ СН'!$G$5-'СЕТ СН'!$G$24</f>
        <v>2878.97054054</v>
      </c>
    </row>
    <row r="54" spans="1:25" ht="15.75" x14ac:dyDescent="0.2">
      <c r="A54" s="35">
        <f t="shared" si="1"/>
        <v>44384</v>
      </c>
      <c r="B54" s="36">
        <f>SUMIFS(СВЦЭМ!$D$39:$D$782,СВЦЭМ!$A$39:$A$782,$A54,СВЦЭМ!$B$39:$B$782,B$47)+'СЕТ СН'!$G$14+СВЦЭМ!$D$10+'СЕТ СН'!$G$5-'СЕТ СН'!$G$24</f>
        <v>2814.0082574200001</v>
      </c>
      <c r="C54" s="36">
        <f>SUMIFS(СВЦЭМ!$D$39:$D$782,СВЦЭМ!$A$39:$A$782,$A54,СВЦЭМ!$B$39:$B$782,C$47)+'СЕТ СН'!$G$14+СВЦЭМ!$D$10+'СЕТ СН'!$G$5-'СЕТ СН'!$G$24</f>
        <v>2880.0715555799998</v>
      </c>
      <c r="D54" s="36">
        <f>SUMIFS(СВЦЭМ!$D$39:$D$782,СВЦЭМ!$A$39:$A$782,$A54,СВЦЭМ!$B$39:$B$782,D$47)+'СЕТ СН'!$G$14+СВЦЭМ!$D$10+'СЕТ СН'!$G$5-'СЕТ СН'!$G$24</f>
        <v>2928.3137766499999</v>
      </c>
      <c r="E54" s="36">
        <f>SUMIFS(СВЦЭМ!$D$39:$D$782,СВЦЭМ!$A$39:$A$782,$A54,СВЦЭМ!$B$39:$B$782,E$47)+'СЕТ СН'!$G$14+СВЦЭМ!$D$10+'СЕТ СН'!$G$5-'СЕТ СН'!$G$24</f>
        <v>2921.9960265099999</v>
      </c>
      <c r="F54" s="36">
        <f>SUMIFS(СВЦЭМ!$D$39:$D$782,СВЦЭМ!$A$39:$A$782,$A54,СВЦЭМ!$B$39:$B$782,F$47)+'СЕТ СН'!$G$14+СВЦЭМ!$D$10+'СЕТ СН'!$G$5-'СЕТ СН'!$G$24</f>
        <v>2933.07573224</v>
      </c>
      <c r="G54" s="36">
        <f>SUMIFS(СВЦЭМ!$D$39:$D$782,СВЦЭМ!$A$39:$A$782,$A54,СВЦЭМ!$B$39:$B$782,G$47)+'СЕТ СН'!$G$14+СВЦЭМ!$D$10+'СЕТ СН'!$G$5-'СЕТ СН'!$G$24</f>
        <v>2923.29495288</v>
      </c>
      <c r="H54" s="36">
        <f>SUMIFS(СВЦЭМ!$D$39:$D$782,СВЦЭМ!$A$39:$A$782,$A54,СВЦЭМ!$B$39:$B$782,H$47)+'СЕТ СН'!$G$14+СВЦЭМ!$D$10+'СЕТ СН'!$G$5-'СЕТ СН'!$G$24</f>
        <v>2886.23336457</v>
      </c>
      <c r="I54" s="36">
        <f>SUMIFS(СВЦЭМ!$D$39:$D$782,СВЦЭМ!$A$39:$A$782,$A54,СВЦЭМ!$B$39:$B$782,I$47)+'СЕТ СН'!$G$14+СВЦЭМ!$D$10+'СЕТ СН'!$G$5-'СЕТ СН'!$G$24</f>
        <v>2806.1200598699997</v>
      </c>
      <c r="J54" s="36">
        <f>SUMIFS(СВЦЭМ!$D$39:$D$782,СВЦЭМ!$A$39:$A$782,$A54,СВЦЭМ!$B$39:$B$782,J$47)+'СЕТ СН'!$G$14+СВЦЭМ!$D$10+'СЕТ СН'!$G$5-'СЕТ СН'!$G$24</f>
        <v>2732.9839558799999</v>
      </c>
      <c r="K54" s="36">
        <f>SUMIFS(СВЦЭМ!$D$39:$D$782,СВЦЭМ!$A$39:$A$782,$A54,СВЦЭМ!$B$39:$B$782,K$47)+'СЕТ СН'!$G$14+СВЦЭМ!$D$10+'СЕТ СН'!$G$5-'СЕТ СН'!$G$24</f>
        <v>2714.1595569000001</v>
      </c>
      <c r="L54" s="36">
        <f>SUMIFS(СВЦЭМ!$D$39:$D$782,СВЦЭМ!$A$39:$A$782,$A54,СВЦЭМ!$B$39:$B$782,L$47)+'СЕТ СН'!$G$14+СВЦЭМ!$D$10+'СЕТ СН'!$G$5-'СЕТ СН'!$G$24</f>
        <v>2721.4446675899999</v>
      </c>
      <c r="M54" s="36">
        <f>SUMIFS(СВЦЭМ!$D$39:$D$782,СВЦЭМ!$A$39:$A$782,$A54,СВЦЭМ!$B$39:$B$782,M$47)+'СЕТ СН'!$G$14+СВЦЭМ!$D$10+'СЕТ СН'!$G$5-'СЕТ СН'!$G$24</f>
        <v>2750.4171249999999</v>
      </c>
      <c r="N54" s="36">
        <f>SUMIFS(СВЦЭМ!$D$39:$D$782,СВЦЭМ!$A$39:$A$782,$A54,СВЦЭМ!$B$39:$B$782,N$47)+'СЕТ СН'!$G$14+СВЦЭМ!$D$10+'СЕТ СН'!$G$5-'СЕТ СН'!$G$24</f>
        <v>2763.96811338</v>
      </c>
      <c r="O54" s="36">
        <f>SUMIFS(СВЦЭМ!$D$39:$D$782,СВЦЭМ!$A$39:$A$782,$A54,СВЦЭМ!$B$39:$B$782,O$47)+'СЕТ СН'!$G$14+СВЦЭМ!$D$10+'СЕТ СН'!$G$5-'СЕТ СН'!$G$24</f>
        <v>2774.3568553699997</v>
      </c>
      <c r="P54" s="36">
        <f>SUMIFS(СВЦЭМ!$D$39:$D$782,СВЦЭМ!$A$39:$A$782,$A54,СВЦЭМ!$B$39:$B$782,P$47)+'СЕТ СН'!$G$14+СВЦЭМ!$D$10+'СЕТ СН'!$G$5-'СЕТ СН'!$G$24</f>
        <v>2778.97915969</v>
      </c>
      <c r="Q54" s="36">
        <f>SUMIFS(СВЦЭМ!$D$39:$D$782,СВЦЭМ!$A$39:$A$782,$A54,СВЦЭМ!$B$39:$B$782,Q$47)+'СЕТ СН'!$G$14+СВЦЭМ!$D$10+'СЕТ СН'!$G$5-'СЕТ СН'!$G$24</f>
        <v>2795.0009515000002</v>
      </c>
      <c r="R54" s="36">
        <f>SUMIFS(СВЦЭМ!$D$39:$D$782,СВЦЭМ!$A$39:$A$782,$A54,СВЦЭМ!$B$39:$B$782,R$47)+'СЕТ СН'!$G$14+СВЦЭМ!$D$10+'СЕТ СН'!$G$5-'СЕТ СН'!$G$24</f>
        <v>2789.9778050300001</v>
      </c>
      <c r="S54" s="36">
        <f>SUMIFS(СВЦЭМ!$D$39:$D$782,СВЦЭМ!$A$39:$A$782,$A54,СВЦЭМ!$B$39:$B$782,S$47)+'СЕТ СН'!$G$14+СВЦЭМ!$D$10+'СЕТ СН'!$G$5-'СЕТ СН'!$G$24</f>
        <v>2763.99316804</v>
      </c>
      <c r="T54" s="36">
        <f>SUMIFS(СВЦЭМ!$D$39:$D$782,СВЦЭМ!$A$39:$A$782,$A54,СВЦЭМ!$B$39:$B$782,T$47)+'СЕТ СН'!$G$14+СВЦЭМ!$D$10+'СЕТ СН'!$G$5-'СЕТ СН'!$G$24</f>
        <v>2722.5411235900001</v>
      </c>
      <c r="U54" s="36">
        <f>SUMIFS(СВЦЭМ!$D$39:$D$782,СВЦЭМ!$A$39:$A$782,$A54,СВЦЭМ!$B$39:$B$782,U$47)+'СЕТ СН'!$G$14+СВЦЭМ!$D$10+'СЕТ СН'!$G$5-'СЕТ СН'!$G$24</f>
        <v>2712.10049372</v>
      </c>
      <c r="V54" s="36">
        <f>SUMIFS(СВЦЭМ!$D$39:$D$782,СВЦЭМ!$A$39:$A$782,$A54,СВЦЭМ!$B$39:$B$782,V$47)+'СЕТ СН'!$G$14+СВЦЭМ!$D$10+'СЕТ СН'!$G$5-'СЕТ СН'!$G$24</f>
        <v>2709.0293937900001</v>
      </c>
      <c r="W54" s="36">
        <f>SUMIFS(СВЦЭМ!$D$39:$D$782,СВЦЭМ!$A$39:$A$782,$A54,СВЦЭМ!$B$39:$B$782,W$47)+'СЕТ СН'!$G$14+СВЦЭМ!$D$10+'СЕТ СН'!$G$5-'СЕТ СН'!$G$24</f>
        <v>2699.4014471400001</v>
      </c>
      <c r="X54" s="36">
        <f>SUMIFS(СВЦЭМ!$D$39:$D$782,СВЦЭМ!$A$39:$A$782,$A54,СВЦЭМ!$B$39:$B$782,X$47)+'СЕТ СН'!$G$14+СВЦЭМ!$D$10+'СЕТ СН'!$G$5-'СЕТ СН'!$G$24</f>
        <v>2698.0997379</v>
      </c>
      <c r="Y54" s="36">
        <f>SUMIFS(СВЦЭМ!$D$39:$D$782,СВЦЭМ!$A$39:$A$782,$A54,СВЦЭМ!$B$39:$B$782,Y$47)+'СЕТ СН'!$G$14+СВЦЭМ!$D$10+'СЕТ СН'!$G$5-'СЕТ СН'!$G$24</f>
        <v>2686.81451788</v>
      </c>
    </row>
    <row r="55" spans="1:25" ht="15.75" x14ac:dyDescent="0.2">
      <c r="A55" s="35">
        <f t="shared" si="1"/>
        <v>44385</v>
      </c>
      <c r="B55" s="36">
        <f>SUMIFS(СВЦЭМ!$D$39:$D$782,СВЦЭМ!$A$39:$A$782,$A55,СВЦЭМ!$B$39:$B$782,B$47)+'СЕТ СН'!$G$14+СВЦЭМ!$D$10+'СЕТ СН'!$G$5-'СЕТ СН'!$G$24</f>
        <v>2765.3034044000001</v>
      </c>
      <c r="C55" s="36">
        <f>SUMIFS(СВЦЭМ!$D$39:$D$782,СВЦЭМ!$A$39:$A$782,$A55,СВЦЭМ!$B$39:$B$782,C$47)+'СЕТ СН'!$G$14+СВЦЭМ!$D$10+'СЕТ СН'!$G$5-'СЕТ СН'!$G$24</f>
        <v>2860.2415413600002</v>
      </c>
      <c r="D55" s="36">
        <f>SUMIFS(СВЦЭМ!$D$39:$D$782,СВЦЭМ!$A$39:$A$782,$A55,СВЦЭМ!$B$39:$B$782,D$47)+'СЕТ СН'!$G$14+СВЦЭМ!$D$10+'СЕТ СН'!$G$5-'СЕТ СН'!$G$24</f>
        <v>2901.74577585</v>
      </c>
      <c r="E55" s="36">
        <f>SUMIFS(СВЦЭМ!$D$39:$D$782,СВЦЭМ!$A$39:$A$782,$A55,СВЦЭМ!$B$39:$B$782,E$47)+'СЕТ СН'!$G$14+СВЦЭМ!$D$10+'СЕТ СН'!$G$5-'СЕТ СН'!$G$24</f>
        <v>2921.3742871200002</v>
      </c>
      <c r="F55" s="36">
        <f>SUMIFS(СВЦЭМ!$D$39:$D$782,СВЦЭМ!$A$39:$A$782,$A55,СВЦЭМ!$B$39:$B$782,F$47)+'СЕТ СН'!$G$14+СВЦЭМ!$D$10+'СЕТ СН'!$G$5-'СЕТ СН'!$G$24</f>
        <v>2915.3512937599999</v>
      </c>
      <c r="G55" s="36">
        <f>SUMIFS(СВЦЭМ!$D$39:$D$782,СВЦЭМ!$A$39:$A$782,$A55,СВЦЭМ!$B$39:$B$782,G$47)+'СЕТ СН'!$G$14+СВЦЭМ!$D$10+'СЕТ СН'!$G$5-'СЕТ СН'!$G$24</f>
        <v>2906.6098169900001</v>
      </c>
      <c r="H55" s="36">
        <f>SUMIFS(СВЦЭМ!$D$39:$D$782,СВЦЭМ!$A$39:$A$782,$A55,СВЦЭМ!$B$39:$B$782,H$47)+'СЕТ СН'!$G$14+СВЦЭМ!$D$10+'СЕТ СН'!$G$5-'СЕТ СН'!$G$24</f>
        <v>2872.2794843000001</v>
      </c>
      <c r="I55" s="36">
        <f>SUMIFS(СВЦЭМ!$D$39:$D$782,СВЦЭМ!$A$39:$A$782,$A55,СВЦЭМ!$B$39:$B$782,I$47)+'СЕТ СН'!$G$14+СВЦЭМ!$D$10+'СЕТ СН'!$G$5-'СЕТ СН'!$G$24</f>
        <v>2820.43839058</v>
      </c>
      <c r="J55" s="36">
        <f>SUMIFS(СВЦЭМ!$D$39:$D$782,СВЦЭМ!$A$39:$A$782,$A55,СВЦЭМ!$B$39:$B$782,J$47)+'СЕТ СН'!$G$14+СВЦЭМ!$D$10+'СЕТ СН'!$G$5-'СЕТ СН'!$G$24</f>
        <v>2761.3660599999998</v>
      </c>
      <c r="K55" s="36">
        <f>SUMIFS(СВЦЭМ!$D$39:$D$782,СВЦЭМ!$A$39:$A$782,$A55,СВЦЭМ!$B$39:$B$782,K$47)+'СЕТ СН'!$G$14+СВЦЭМ!$D$10+'СЕТ СН'!$G$5-'СЕТ СН'!$G$24</f>
        <v>2725.9519414699998</v>
      </c>
      <c r="L55" s="36">
        <f>SUMIFS(СВЦЭМ!$D$39:$D$782,СВЦЭМ!$A$39:$A$782,$A55,СВЦЭМ!$B$39:$B$782,L$47)+'СЕТ СН'!$G$14+СВЦЭМ!$D$10+'СЕТ СН'!$G$5-'СЕТ СН'!$G$24</f>
        <v>2729.3956145000002</v>
      </c>
      <c r="M55" s="36">
        <f>SUMIFS(СВЦЭМ!$D$39:$D$782,СВЦЭМ!$A$39:$A$782,$A55,СВЦЭМ!$B$39:$B$782,M$47)+'СЕТ СН'!$G$14+СВЦЭМ!$D$10+'СЕТ СН'!$G$5-'СЕТ СН'!$G$24</f>
        <v>2747.67787813</v>
      </c>
      <c r="N55" s="36">
        <f>SUMIFS(СВЦЭМ!$D$39:$D$782,СВЦЭМ!$A$39:$A$782,$A55,СВЦЭМ!$B$39:$B$782,N$47)+'СЕТ СН'!$G$14+СВЦЭМ!$D$10+'СЕТ СН'!$G$5-'СЕТ СН'!$G$24</f>
        <v>2774.6524641400001</v>
      </c>
      <c r="O55" s="36">
        <f>SUMIFS(СВЦЭМ!$D$39:$D$782,СВЦЭМ!$A$39:$A$782,$A55,СВЦЭМ!$B$39:$B$782,O$47)+'СЕТ СН'!$G$14+СВЦЭМ!$D$10+'СЕТ СН'!$G$5-'СЕТ СН'!$G$24</f>
        <v>2787.7529545399998</v>
      </c>
      <c r="P55" s="36">
        <f>SUMIFS(СВЦЭМ!$D$39:$D$782,СВЦЭМ!$A$39:$A$782,$A55,СВЦЭМ!$B$39:$B$782,P$47)+'СЕТ СН'!$G$14+СВЦЭМ!$D$10+'СЕТ СН'!$G$5-'СЕТ СН'!$G$24</f>
        <v>2815.1806822200001</v>
      </c>
      <c r="Q55" s="36">
        <f>SUMIFS(СВЦЭМ!$D$39:$D$782,СВЦЭМ!$A$39:$A$782,$A55,СВЦЭМ!$B$39:$B$782,Q$47)+'СЕТ СН'!$G$14+СВЦЭМ!$D$10+'СЕТ СН'!$G$5-'СЕТ СН'!$G$24</f>
        <v>2778.1902132699997</v>
      </c>
      <c r="R55" s="36">
        <f>SUMIFS(СВЦЭМ!$D$39:$D$782,СВЦЭМ!$A$39:$A$782,$A55,СВЦЭМ!$B$39:$B$782,R$47)+'СЕТ СН'!$G$14+СВЦЭМ!$D$10+'СЕТ СН'!$G$5-'СЕТ СН'!$G$24</f>
        <v>2773.5981841499997</v>
      </c>
      <c r="S55" s="36">
        <f>SUMIFS(СВЦЭМ!$D$39:$D$782,СВЦЭМ!$A$39:$A$782,$A55,СВЦЭМ!$B$39:$B$782,S$47)+'СЕТ СН'!$G$14+СВЦЭМ!$D$10+'СЕТ СН'!$G$5-'СЕТ СН'!$G$24</f>
        <v>2753.0298782499999</v>
      </c>
      <c r="T55" s="36">
        <f>SUMIFS(СВЦЭМ!$D$39:$D$782,СВЦЭМ!$A$39:$A$782,$A55,СВЦЭМ!$B$39:$B$782,T$47)+'СЕТ СН'!$G$14+СВЦЭМ!$D$10+'СЕТ СН'!$G$5-'СЕТ СН'!$G$24</f>
        <v>2721.2466016200001</v>
      </c>
      <c r="U55" s="36">
        <f>SUMIFS(СВЦЭМ!$D$39:$D$782,СВЦЭМ!$A$39:$A$782,$A55,СВЦЭМ!$B$39:$B$782,U$47)+'СЕТ СН'!$G$14+СВЦЭМ!$D$10+'СЕТ СН'!$G$5-'СЕТ СН'!$G$24</f>
        <v>2698.4767898099999</v>
      </c>
      <c r="V55" s="36">
        <f>SUMIFS(СВЦЭМ!$D$39:$D$782,СВЦЭМ!$A$39:$A$782,$A55,СВЦЭМ!$B$39:$B$782,V$47)+'СЕТ СН'!$G$14+СВЦЭМ!$D$10+'СЕТ СН'!$G$5-'СЕТ СН'!$G$24</f>
        <v>2697.7596439399999</v>
      </c>
      <c r="W55" s="36">
        <f>SUMIFS(СВЦЭМ!$D$39:$D$782,СВЦЭМ!$A$39:$A$782,$A55,СВЦЭМ!$B$39:$B$782,W$47)+'СЕТ СН'!$G$14+СВЦЭМ!$D$10+'СЕТ СН'!$G$5-'СЕТ СН'!$G$24</f>
        <v>2699.2784830999999</v>
      </c>
      <c r="X55" s="36">
        <f>SUMIFS(СВЦЭМ!$D$39:$D$782,СВЦЭМ!$A$39:$A$782,$A55,СВЦЭМ!$B$39:$B$782,X$47)+'СЕТ СН'!$G$14+СВЦЭМ!$D$10+'СЕТ СН'!$G$5-'СЕТ СН'!$G$24</f>
        <v>2705.7706519499998</v>
      </c>
      <c r="Y55" s="36">
        <f>SUMIFS(СВЦЭМ!$D$39:$D$782,СВЦЭМ!$A$39:$A$782,$A55,СВЦЭМ!$B$39:$B$782,Y$47)+'СЕТ СН'!$G$14+СВЦЭМ!$D$10+'СЕТ СН'!$G$5-'СЕТ СН'!$G$24</f>
        <v>2757.3068902699997</v>
      </c>
    </row>
    <row r="56" spans="1:25" ht="15.75" x14ac:dyDescent="0.2">
      <c r="A56" s="35">
        <f t="shared" si="1"/>
        <v>44386</v>
      </c>
      <c r="B56" s="36">
        <f>SUMIFS(СВЦЭМ!$D$39:$D$782,СВЦЭМ!$A$39:$A$782,$A56,СВЦЭМ!$B$39:$B$782,B$47)+'СЕТ СН'!$G$14+СВЦЭМ!$D$10+'СЕТ СН'!$G$5-'СЕТ СН'!$G$24</f>
        <v>2857.9935542899998</v>
      </c>
      <c r="C56" s="36">
        <f>SUMIFS(СВЦЭМ!$D$39:$D$782,СВЦЭМ!$A$39:$A$782,$A56,СВЦЭМ!$B$39:$B$782,C$47)+'СЕТ СН'!$G$14+СВЦЭМ!$D$10+'СЕТ СН'!$G$5-'СЕТ СН'!$G$24</f>
        <v>2944.74206362</v>
      </c>
      <c r="D56" s="36">
        <f>SUMIFS(СВЦЭМ!$D$39:$D$782,СВЦЭМ!$A$39:$A$782,$A56,СВЦЭМ!$B$39:$B$782,D$47)+'СЕТ СН'!$G$14+СВЦЭМ!$D$10+'СЕТ СН'!$G$5-'СЕТ СН'!$G$24</f>
        <v>2978.2303406599999</v>
      </c>
      <c r="E56" s="36">
        <f>SUMIFS(СВЦЭМ!$D$39:$D$782,СВЦЭМ!$A$39:$A$782,$A56,СВЦЭМ!$B$39:$B$782,E$47)+'СЕТ СН'!$G$14+СВЦЭМ!$D$10+'СЕТ СН'!$G$5-'СЕТ СН'!$G$24</f>
        <v>3004.02954116</v>
      </c>
      <c r="F56" s="36">
        <f>SUMIFS(СВЦЭМ!$D$39:$D$782,СВЦЭМ!$A$39:$A$782,$A56,СВЦЭМ!$B$39:$B$782,F$47)+'СЕТ СН'!$G$14+СВЦЭМ!$D$10+'СЕТ СН'!$G$5-'СЕТ СН'!$G$24</f>
        <v>2995.1926927699997</v>
      </c>
      <c r="G56" s="36">
        <f>SUMIFS(СВЦЭМ!$D$39:$D$782,СВЦЭМ!$A$39:$A$782,$A56,СВЦЭМ!$B$39:$B$782,G$47)+'СЕТ СН'!$G$14+СВЦЭМ!$D$10+'СЕТ СН'!$G$5-'СЕТ СН'!$G$24</f>
        <v>2969.7291407799999</v>
      </c>
      <c r="H56" s="36">
        <f>SUMIFS(СВЦЭМ!$D$39:$D$782,СВЦЭМ!$A$39:$A$782,$A56,СВЦЭМ!$B$39:$B$782,H$47)+'СЕТ СН'!$G$14+СВЦЭМ!$D$10+'СЕТ СН'!$G$5-'СЕТ СН'!$G$24</f>
        <v>2923.1979632499997</v>
      </c>
      <c r="I56" s="36">
        <f>SUMIFS(СВЦЭМ!$D$39:$D$782,СВЦЭМ!$A$39:$A$782,$A56,СВЦЭМ!$B$39:$B$782,I$47)+'СЕТ СН'!$G$14+СВЦЭМ!$D$10+'СЕТ СН'!$G$5-'СЕТ СН'!$G$24</f>
        <v>2831.9046613299997</v>
      </c>
      <c r="J56" s="36">
        <f>SUMIFS(СВЦЭМ!$D$39:$D$782,СВЦЭМ!$A$39:$A$782,$A56,СВЦЭМ!$B$39:$B$782,J$47)+'СЕТ СН'!$G$14+СВЦЭМ!$D$10+'СЕТ СН'!$G$5-'СЕТ СН'!$G$24</f>
        <v>2755.9102764600002</v>
      </c>
      <c r="K56" s="36">
        <f>SUMIFS(СВЦЭМ!$D$39:$D$782,СВЦЭМ!$A$39:$A$782,$A56,СВЦЭМ!$B$39:$B$782,K$47)+'СЕТ СН'!$G$14+СВЦЭМ!$D$10+'СЕТ СН'!$G$5-'СЕТ СН'!$G$24</f>
        <v>2731.5397479100002</v>
      </c>
      <c r="L56" s="36">
        <f>SUMIFS(СВЦЭМ!$D$39:$D$782,СВЦЭМ!$A$39:$A$782,$A56,СВЦЭМ!$B$39:$B$782,L$47)+'СЕТ СН'!$G$14+СВЦЭМ!$D$10+'СЕТ СН'!$G$5-'СЕТ СН'!$G$24</f>
        <v>2708.87448877</v>
      </c>
      <c r="M56" s="36">
        <f>SUMIFS(СВЦЭМ!$D$39:$D$782,СВЦЭМ!$A$39:$A$782,$A56,СВЦЭМ!$B$39:$B$782,M$47)+'СЕТ СН'!$G$14+СВЦЭМ!$D$10+'СЕТ СН'!$G$5-'СЕТ СН'!$G$24</f>
        <v>2721.1517299100001</v>
      </c>
      <c r="N56" s="36">
        <f>SUMIFS(СВЦЭМ!$D$39:$D$782,СВЦЭМ!$A$39:$A$782,$A56,СВЦЭМ!$B$39:$B$782,N$47)+'СЕТ СН'!$G$14+СВЦЭМ!$D$10+'СЕТ СН'!$G$5-'СЕТ СН'!$G$24</f>
        <v>2740.24161736</v>
      </c>
      <c r="O56" s="36">
        <f>SUMIFS(СВЦЭМ!$D$39:$D$782,СВЦЭМ!$A$39:$A$782,$A56,СВЦЭМ!$B$39:$B$782,O$47)+'СЕТ СН'!$G$14+СВЦЭМ!$D$10+'СЕТ СН'!$G$5-'СЕТ СН'!$G$24</f>
        <v>2746.1822368100002</v>
      </c>
      <c r="P56" s="36">
        <f>SUMIFS(СВЦЭМ!$D$39:$D$782,СВЦЭМ!$A$39:$A$782,$A56,СВЦЭМ!$B$39:$B$782,P$47)+'СЕТ СН'!$G$14+СВЦЭМ!$D$10+'СЕТ СН'!$G$5-'СЕТ СН'!$G$24</f>
        <v>2751.25166287</v>
      </c>
      <c r="Q56" s="36">
        <f>SUMIFS(СВЦЭМ!$D$39:$D$782,СВЦЭМ!$A$39:$A$782,$A56,СВЦЭМ!$B$39:$B$782,Q$47)+'СЕТ СН'!$G$14+СВЦЭМ!$D$10+'СЕТ СН'!$G$5-'СЕТ СН'!$G$24</f>
        <v>2753.7514242699999</v>
      </c>
      <c r="R56" s="36">
        <f>SUMIFS(СВЦЭМ!$D$39:$D$782,СВЦЭМ!$A$39:$A$782,$A56,СВЦЭМ!$B$39:$B$782,R$47)+'СЕТ СН'!$G$14+СВЦЭМ!$D$10+'СЕТ СН'!$G$5-'СЕТ СН'!$G$24</f>
        <v>2742.6326434600001</v>
      </c>
      <c r="S56" s="36">
        <f>SUMIFS(СВЦЭМ!$D$39:$D$782,СВЦЭМ!$A$39:$A$782,$A56,СВЦЭМ!$B$39:$B$782,S$47)+'СЕТ СН'!$G$14+СВЦЭМ!$D$10+'СЕТ СН'!$G$5-'СЕТ СН'!$G$24</f>
        <v>2731.4928981600001</v>
      </c>
      <c r="T56" s="36">
        <f>SUMIFS(СВЦЭМ!$D$39:$D$782,СВЦЭМ!$A$39:$A$782,$A56,СВЦЭМ!$B$39:$B$782,T$47)+'СЕТ СН'!$G$14+СВЦЭМ!$D$10+'СЕТ СН'!$G$5-'СЕТ СН'!$G$24</f>
        <v>2706.8801553600001</v>
      </c>
      <c r="U56" s="36">
        <f>SUMIFS(СВЦЭМ!$D$39:$D$782,СВЦЭМ!$A$39:$A$782,$A56,СВЦЭМ!$B$39:$B$782,U$47)+'СЕТ СН'!$G$14+СВЦЭМ!$D$10+'СЕТ СН'!$G$5-'СЕТ СН'!$G$24</f>
        <v>2691.8288363000001</v>
      </c>
      <c r="V56" s="36">
        <f>SUMIFS(СВЦЭМ!$D$39:$D$782,СВЦЭМ!$A$39:$A$782,$A56,СВЦЭМ!$B$39:$B$782,V$47)+'СЕТ СН'!$G$14+СВЦЭМ!$D$10+'СЕТ СН'!$G$5-'СЕТ СН'!$G$24</f>
        <v>2681.53277828</v>
      </c>
      <c r="W56" s="36">
        <f>SUMIFS(СВЦЭМ!$D$39:$D$782,СВЦЭМ!$A$39:$A$782,$A56,СВЦЭМ!$B$39:$B$782,W$47)+'СЕТ СН'!$G$14+СВЦЭМ!$D$10+'СЕТ СН'!$G$5-'СЕТ СН'!$G$24</f>
        <v>2697.3029920600002</v>
      </c>
      <c r="X56" s="36">
        <f>SUMIFS(СВЦЭМ!$D$39:$D$782,СВЦЭМ!$A$39:$A$782,$A56,СВЦЭМ!$B$39:$B$782,X$47)+'СЕТ СН'!$G$14+СВЦЭМ!$D$10+'СЕТ СН'!$G$5-'СЕТ СН'!$G$24</f>
        <v>2682.9027294899997</v>
      </c>
      <c r="Y56" s="36">
        <f>SUMIFS(СВЦЭМ!$D$39:$D$782,СВЦЭМ!$A$39:$A$782,$A56,СВЦЭМ!$B$39:$B$782,Y$47)+'СЕТ СН'!$G$14+СВЦЭМ!$D$10+'СЕТ СН'!$G$5-'СЕТ СН'!$G$24</f>
        <v>2701.7068881599998</v>
      </c>
    </row>
    <row r="57" spans="1:25" ht="15.75" x14ac:dyDescent="0.2">
      <c r="A57" s="35">
        <f t="shared" si="1"/>
        <v>44387</v>
      </c>
      <c r="B57" s="36">
        <f>SUMIFS(СВЦЭМ!$D$39:$D$782,СВЦЭМ!$A$39:$A$782,$A57,СВЦЭМ!$B$39:$B$782,B$47)+'СЕТ СН'!$G$14+СВЦЭМ!$D$10+'СЕТ СН'!$G$5-'СЕТ СН'!$G$24</f>
        <v>2784.51093442</v>
      </c>
      <c r="C57" s="36">
        <f>SUMIFS(СВЦЭМ!$D$39:$D$782,СВЦЭМ!$A$39:$A$782,$A57,СВЦЭМ!$B$39:$B$782,C$47)+'СЕТ СН'!$G$14+СВЦЭМ!$D$10+'СЕТ СН'!$G$5-'СЕТ СН'!$G$24</f>
        <v>2845.0941646599999</v>
      </c>
      <c r="D57" s="36">
        <f>SUMIFS(СВЦЭМ!$D$39:$D$782,СВЦЭМ!$A$39:$A$782,$A57,СВЦЭМ!$B$39:$B$782,D$47)+'СЕТ СН'!$G$14+СВЦЭМ!$D$10+'СЕТ СН'!$G$5-'СЕТ СН'!$G$24</f>
        <v>2879.0399498299998</v>
      </c>
      <c r="E57" s="36">
        <f>SUMIFS(СВЦЭМ!$D$39:$D$782,СВЦЭМ!$A$39:$A$782,$A57,СВЦЭМ!$B$39:$B$782,E$47)+'СЕТ СН'!$G$14+СВЦЭМ!$D$10+'СЕТ СН'!$G$5-'СЕТ СН'!$G$24</f>
        <v>2890.2403000499999</v>
      </c>
      <c r="F57" s="36">
        <f>SUMIFS(СВЦЭМ!$D$39:$D$782,СВЦЭМ!$A$39:$A$782,$A57,СВЦЭМ!$B$39:$B$782,F$47)+'СЕТ СН'!$G$14+СВЦЭМ!$D$10+'СЕТ СН'!$G$5-'СЕТ СН'!$G$24</f>
        <v>2896.0142880600001</v>
      </c>
      <c r="G57" s="36">
        <f>SUMIFS(СВЦЭМ!$D$39:$D$782,СВЦЭМ!$A$39:$A$782,$A57,СВЦЭМ!$B$39:$B$782,G$47)+'СЕТ СН'!$G$14+СВЦЭМ!$D$10+'СЕТ СН'!$G$5-'СЕТ СН'!$G$24</f>
        <v>2881.8191210499999</v>
      </c>
      <c r="H57" s="36">
        <f>SUMIFS(СВЦЭМ!$D$39:$D$782,СВЦЭМ!$A$39:$A$782,$A57,СВЦЭМ!$B$39:$B$782,H$47)+'СЕТ СН'!$G$14+СВЦЭМ!$D$10+'СЕТ СН'!$G$5-'СЕТ СН'!$G$24</f>
        <v>2868.8311516899998</v>
      </c>
      <c r="I57" s="36">
        <f>SUMIFS(СВЦЭМ!$D$39:$D$782,СВЦЭМ!$A$39:$A$782,$A57,СВЦЭМ!$B$39:$B$782,I$47)+'СЕТ СН'!$G$14+СВЦЭМ!$D$10+'СЕТ СН'!$G$5-'СЕТ СН'!$G$24</f>
        <v>2805.29175566</v>
      </c>
      <c r="J57" s="36">
        <f>SUMIFS(СВЦЭМ!$D$39:$D$782,СВЦЭМ!$A$39:$A$782,$A57,СВЦЭМ!$B$39:$B$782,J$47)+'СЕТ СН'!$G$14+СВЦЭМ!$D$10+'СЕТ СН'!$G$5-'СЕТ СН'!$G$24</f>
        <v>2748.8039473700001</v>
      </c>
      <c r="K57" s="36">
        <f>SUMIFS(СВЦЭМ!$D$39:$D$782,СВЦЭМ!$A$39:$A$782,$A57,СВЦЭМ!$B$39:$B$782,K$47)+'СЕТ СН'!$G$14+СВЦЭМ!$D$10+'СЕТ СН'!$G$5-'СЕТ СН'!$G$24</f>
        <v>2689.8486251200002</v>
      </c>
      <c r="L57" s="36">
        <f>SUMIFS(СВЦЭМ!$D$39:$D$782,СВЦЭМ!$A$39:$A$782,$A57,СВЦЭМ!$B$39:$B$782,L$47)+'СЕТ СН'!$G$14+СВЦЭМ!$D$10+'СЕТ СН'!$G$5-'СЕТ СН'!$G$24</f>
        <v>2675.5362968300001</v>
      </c>
      <c r="M57" s="36">
        <f>SUMIFS(СВЦЭМ!$D$39:$D$782,СВЦЭМ!$A$39:$A$782,$A57,СВЦЭМ!$B$39:$B$782,M$47)+'СЕТ СН'!$G$14+СВЦЭМ!$D$10+'СЕТ СН'!$G$5-'СЕТ СН'!$G$24</f>
        <v>2669.51387884</v>
      </c>
      <c r="N57" s="36">
        <f>SUMIFS(СВЦЭМ!$D$39:$D$782,СВЦЭМ!$A$39:$A$782,$A57,СВЦЭМ!$B$39:$B$782,N$47)+'СЕТ СН'!$G$14+СВЦЭМ!$D$10+'СЕТ СН'!$G$5-'СЕТ СН'!$G$24</f>
        <v>2702.5343218099997</v>
      </c>
      <c r="O57" s="36">
        <f>SUMIFS(СВЦЭМ!$D$39:$D$782,СВЦЭМ!$A$39:$A$782,$A57,СВЦЭМ!$B$39:$B$782,O$47)+'СЕТ СН'!$G$14+СВЦЭМ!$D$10+'СЕТ СН'!$G$5-'СЕТ СН'!$G$24</f>
        <v>2718.7840442900001</v>
      </c>
      <c r="P57" s="36">
        <f>SUMIFS(СВЦЭМ!$D$39:$D$782,СВЦЭМ!$A$39:$A$782,$A57,СВЦЭМ!$B$39:$B$782,P$47)+'СЕТ СН'!$G$14+СВЦЭМ!$D$10+'СЕТ СН'!$G$5-'СЕТ СН'!$G$24</f>
        <v>2732.0362119199999</v>
      </c>
      <c r="Q57" s="36">
        <f>SUMIFS(СВЦЭМ!$D$39:$D$782,СВЦЭМ!$A$39:$A$782,$A57,СВЦЭМ!$B$39:$B$782,Q$47)+'СЕТ СН'!$G$14+СВЦЭМ!$D$10+'СЕТ СН'!$G$5-'СЕТ СН'!$G$24</f>
        <v>2741.4564676700002</v>
      </c>
      <c r="R57" s="36">
        <f>SUMIFS(СВЦЭМ!$D$39:$D$782,СВЦЭМ!$A$39:$A$782,$A57,СВЦЭМ!$B$39:$B$782,R$47)+'СЕТ СН'!$G$14+СВЦЭМ!$D$10+'СЕТ СН'!$G$5-'СЕТ СН'!$G$24</f>
        <v>2742.9376786600001</v>
      </c>
      <c r="S57" s="36">
        <f>SUMIFS(СВЦЭМ!$D$39:$D$782,СВЦЭМ!$A$39:$A$782,$A57,СВЦЭМ!$B$39:$B$782,S$47)+'СЕТ СН'!$G$14+СВЦЭМ!$D$10+'СЕТ СН'!$G$5-'СЕТ СН'!$G$24</f>
        <v>2738.1612851</v>
      </c>
      <c r="T57" s="36">
        <f>SUMIFS(СВЦЭМ!$D$39:$D$782,СВЦЭМ!$A$39:$A$782,$A57,СВЦЭМ!$B$39:$B$782,T$47)+'СЕТ СН'!$G$14+СВЦЭМ!$D$10+'СЕТ СН'!$G$5-'СЕТ СН'!$G$24</f>
        <v>2722.6632816800002</v>
      </c>
      <c r="U57" s="36">
        <f>SUMIFS(СВЦЭМ!$D$39:$D$782,СВЦЭМ!$A$39:$A$782,$A57,СВЦЭМ!$B$39:$B$782,U$47)+'СЕТ СН'!$G$14+СВЦЭМ!$D$10+'СЕТ СН'!$G$5-'СЕТ СН'!$G$24</f>
        <v>2706.74904578</v>
      </c>
      <c r="V57" s="36">
        <f>SUMIFS(СВЦЭМ!$D$39:$D$782,СВЦЭМ!$A$39:$A$782,$A57,СВЦЭМ!$B$39:$B$782,V$47)+'СЕТ СН'!$G$14+СВЦЭМ!$D$10+'СЕТ СН'!$G$5-'СЕТ СН'!$G$24</f>
        <v>2699.5862332400002</v>
      </c>
      <c r="W57" s="36">
        <f>SUMIFS(СВЦЭМ!$D$39:$D$782,СВЦЭМ!$A$39:$A$782,$A57,СВЦЭМ!$B$39:$B$782,W$47)+'СЕТ СН'!$G$14+СВЦЭМ!$D$10+'СЕТ СН'!$G$5-'СЕТ СН'!$G$24</f>
        <v>2686.87321931</v>
      </c>
      <c r="X57" s="36">
        <f>SUMIFS(СВЦЭМ!$D$39:$D$782,СВЦЭМ!$A$39:$A$782,$A57,СВЦЭМ!$B$39:$B$782,X$47)+'СЕТ СН'!$G$14+СВЦЭМ!$D$10+'СЕТ СН'!$G$5-'СЕТ СН'!$G$24</f>
        <v>2685.6511744199997</v>
      </c>
      <c r="Y57" s="36">
        <f>SUMIFS(СВЦЭМ!$D$39:$D$782,СВЦЭМ!$A$39:$A$782,$A57,СВЦЭМ!$B$39:$B$782,Y$47)+'СЕТ СН'!$G$14+СВЦЭМ!$D$10+'СЕТ СН'!$G$5-'СЕТ СН'!$G$24</f>
        <v>2747.5551902299999</v>
      </c>
    </row>
    <row r="58" spans="1:25" ht="15.75" x14ac:dyDescent="0.2">
      <c r="A58" s="35">
        <f t="shared" si="1"/>
        <v>44388</v>
      </c>
      <c r="B58" s="36">
        <f>SUMIFS(СВЦЭМ!$D$39:$D$782,СВЦЭМ!$A$39:$A$782,$A58,СВЦЭМ!$B$39:$B$782,B$47)+'СЕТ СН'!$G$14+СВЦЭМ!$D$10+'СЕТ СН'!$G$5-'СЕТ СН'!$G$24</f>
        <v>2776.9590062100001</v>
      </c>
      <c r="C58" s="36">
        <f>SUMIFS(СВЦЭМ!$D$39:$D$782,СВЦЭМ!$A$39:$A$782,$A58,СВЦЭМ!$B$39:$B$782,C$47)+'СЕТ СН'!$G$14+СВЦЭМ!$D$10+'СЕТ СН'!$G$5-'СЕТ СН'!$G$24</f>
        <v>2841.54599461</v>
      </c>
      <c r="D58" s="36">
        <f>SUMIFS(СВЦЭМ!$D$39:$D$782,СВЦЭМ!$A$39:$A$782,$A58,СВЦЭМ!$B$39:$B$782,D$47)+'СЕТ СН'!$G$14+СВЦЭМ!$D$10+'СЕТ СН'!$G$5-'СЕТ СН'!$G$24</f>
        <v>2891.4117130899999</v>
      </c>
      <c r="E58" s="36">
        <f>SUMIFS(СВЦЭМ!$D$39:$D$782,СВЦЭМ!$A$39:$A$782,$A58,СВЦЭМ!$B$39:$B$782,E$47)+'СЕТ СН'!$G$14+СВЦЭМ!$D$10+'СЕТ СН'!$G$5-'СЕТ СН'!$G$24</f>
        <v>2900.9367209900001</v>
      </c>
      <c r="F58" s="36">
        <f>SUMIFS(СВЦЭМ!$D$39:$D$782,СВЦЭМ!$A$39:$A$782,$A58,СВЦЭМ!$B$39:$B$782,F$47)+'СЕТ СН'!$G$14+СВЦЭМ!$D$10+'СЕТ СН'!$G$5-'СЕТ СН'!$G$24</f>
        <v>2897.0064728899997</v>
      </c>
      <c r="G58" s="36">
        <f>SUMIFS(СВЦЭМ!$D$39:$D$782,СВЦЭМ!$A$39:$A$782,$A58,СВЦЭМ!$B$39:$B$782,G$47)+'СЕТ СН'!$G$14+СВЦЭМ!$D$10+'СЕТ СН'!$G$5-'СЕТ СН'!$G$24</f>
        <v>2895.2832939700002</v>
      </c>
      <c r="H58" s="36">
        <f>SUMIFS(СВЦЭМ!$D$39:$D$782,СВЦЭМ!$A$39:$A$782,$A58,СВЦЭМ!$B$39:$B$782,H$47)+'СЕТ СН'!$G$14+СВЦЭМ!$D$10+'СЕТ СН'!$G$5-'СЕТ СН'!$G$24</f>
        <v>2888.0540633299997</v>
      </c>
      <c r="I58" s="36">
        <f>SUMIFS(СВЦЭМ!$D$39:$D$782,СВЦЭМ!$A$39:$A$782,$A58,СВЦЭМ!$B$39:$B$782,I$47)+'СЕТ СН'!$G$14+СВЦЭМ!$D$10+'СЕТ СН'!$G$5-'СЕТ СН'!$G$24</f>
        <v>2841.68441588</v>
      </c>
      <c r="J58" s="36">
        <f>SUMIFS(СВЦЭМ!$D$39:$D$782,СВЦЭМ!$A$39:$A$782,$A58,СВЦЭМ!$B$39:$B$782,J$47)+'СЕТ СН'!$G$14+СВЦЭМ!$D$10+'СЕТ СН'!$G$5-'СЕТ СН'!$G$24</f>
        <v>2765.3803886000001</v>
      </c>
      <c r="K58" s="36">
        <f>SUMIFS(СВЦЭМ!$D$39:$D$782,СВЦЭМ!$A$39:$A$782,$A58,СВЦЭМ!$B$39:$B$782,K$47)+'СЕТ СН'!$G$14+СВЦЭМ!$D$10+'СЕТ СН'!$G$5-'СЕТ СН'!$G$24</f>
        <v>2723.44361093</v>
      </c>
      <c r="L58" s="36">
        <f>SUMIFS(СВЦЭМ!$D$39:$D$782,СВЦЭМ!$A$39:$A$782,$A58,СВЦЭМ!$B$39:$B$782,L$47)+'СЕТ СН'!$G$14+СВЦЭМ!$D$10+'СЕТ СН'!$G$5-'СЕТ СН'!$G$24</f>
        <v>2683.68804443</v>
      </c>
      <c r="M58" s="36">
        <f>SUMIFS(СВЦЭМ!$D$39:$D$782,СВЦЭМ!$A$39:$A$782,$A58,СВЦЭМ!$B$39:$B$782,M$47)+'СЕТ СН'!$G$14+СВЦЭМ!$D$10+'СЕТ СН'!$G$5-'СЕТ СН'!$G$24</f>
        <v>2683.1444835799998</v>
      </c>
      <c r="N58" s="36">
        <f>SUMIFS(СВЦЭМ!$D$39:$D$782,СВЦЭМ!$A$39:$A$782,$A58,СВЦЭМ!$B$39:$B$782,N$47)+'СЕТ СН'!$G$14+СВЦЭМ!$D$10+'СЕТ СН'!$G$5-'СЕТ СН'!$G$24</f>
        <v>2699.2624927900001</v>
      </c>
      <c r="O58" s="36">
        <f>SUMIFS(СВЦЭМ!$D$39:$D$782,СВЦЭМ!$A$39:$A$782,$A58,СВЦЭМ!$B$39:$B$782,O$47)+'СЕТ СН'!$G$14+СВЦЭМ!$D$10+'СЕТ СН'!$G$5-'СЕТ СН'!$G$24</f>
        <v>2710.1769248999999</v>
      </c>
      <c r="P58" s="36">
        <f>SUMIFS(СВЦЭМ!$D$39:$D$782,СВЦЭМ!$A$39:$A$782,$A58,СВЦЭМ!$B$39:$B$782,P$47)+'СЕТ СН'!$G$14+СВЦЭМ!$D$10+'СЕТ СН'!$G$5-'СЕТ СН'!$G$24</f>
        <v>2711.2319826499997</v>
      </c>
      <c r="Q58" s="36">
        <f>SUMIFS(СВЦЭМ!$D$39:$D$782,СВЦЭМ!$A$39:$A$782,$A58,СВЦЭМ!$B$39:$B$782,Q$47)+'СЕТ СН'!$G$14+СВЦЭМ!$D$10+'СЕТ СН'!$G$5-'СЕТ СН'!$G$24</f>
        <v>2711.8576246399998</v>
      </c>
      <c r="R58" s="36">
        <f>SUMIFS(СВЦЭМ!$D$39:$D$782,СВЦЭМ!$A$39:$A$782,$A58,СВЦЭМ!$B$39:$B$782,R$47)+'СЕТ СН'!$G$14+СВЦЭМ!$D$10+'СЕТ СН'!$G$5-'СЕТ СН'!$G$24</f>
        <v>2704.1359432499999</v>
      </c>
      <c r="S58" s="36">
        <f>SUMIFS(СВЦЭМ!$D$39:$D$782,СВЦЭМ!$A$39:$A$782,$A58,СВЦЭМ!$B$39:$B$782,S$47)+'СЕТ СН'!$G$14+СВЦЭМ!$D$10+'СЕТ СН'!$G$5-'СЕТ СН'!$G$24</f>
        <v>2713.1904035799998</v>
      </c>
      <c r="T58" s="36">
        <f>SUMIFS(СВЦЭМ!$D$39:$D$782,СВЦЭМ!$A$39:$A$782,$A58,СВЦЭМ!$B$39:$B$782,T$47)+'СЕТ СН'!$G$14+СВЦЭМ!$D$10+'СЕТ СН'!$G$5-'СЕТ СН'!$G$24</f>
        <v>2677.8489288400001</v>
      </c>
      <c r="U58" s="36">
        <f>SUMIFS(СВЦЭМ!$D$39:$D$782,СВЦЭМ!$A$39:$A$782,$A58,СВЦЭМ!$B$39:$B$782,U$47)+'СЕТ СН'!$G$14+СВЦЭМ!$D$10+'СЕТ СН'!$G$5-'СЕТ СН'!$G$24</f>
        <v>2672.3229602900001</v>
      </c>
      <c r="V58" s="36">
        <f>SUMIFS(СВЦЭМ!$D$39:$D$782,СВЦЭМ!$A$39:$A$782,$A58,СВЦЭМ!$B$39:$B$782,V$47)+'СЕТ СН'!$G$14+СВЦЭМ!$D$10+'СЕТ СН'!$G$5-'СЕТ СН'!$G$24</f>
        <v>2642.1875042900001</v>
      </c>
      <c r="W58" s="36">
        <f>SUMIFS(СВЦЭМ!$D$39:$D$782,СВЦЭМ!$A$39:$A$782,$A58,СВЦЭМ!$B$39:$B$782,W$47)+'СЕТ СН'!$G$14+СВЦЭМ!$D$10+'СЕТ СН'!$G$5-'СЕТ СН'!$G$24</f>
        <v>2638.9023594299997</v>
      </c>
      <c r="X58" s="36">
        <f>SUMIFS(СВЦЭМ!$D$39:$D$782,СВЦЭМ!$A$39:$A$782,$A58,СВЦЭМ!$B$39:$B$782,X$47)+'СЕТ СН'!$G$14+СВЦЭМ!$D$10+'СЕТ СН'!$G$5-'СЕТ СН'!$G$24</f>
        <v>2662.2967596200001</v>
      </c>
      <c r="Y58" s="36">
        <f>SUMIFS(СВЦЭМ!$D$39:$D$782,СВЦЭМ!$A$39:$A$782,$A58,СВЦЭМ!$B$39:$B$782,Y$47)+'СЕТ СН'!$G$14+СВЦЭМ!$D$10+'СЕТ СН'!$G$5-'СЕТ СН'!$G$24</f>
        <v>2641.0230378400001</v>
      </c>
    </row>
    <row r="59" spans="1:25" ht="15.75" x14ac:dyDescent="0.2">
      <c r="A59" s="35">
        <f t="shared" si="1"/>
        <v>44389</v>
      </c>
      <c r="B59" s="36">
        <f>SUMIFS(СВЦЭМ!$D$39:$D$782,СВЦЭМ!$A$39:$A$782,$A59,СВЦЭМ!$B$39:$B$782,B$47)+'СЕТ СН'!$G$14+СВЦЭМ!$D$10+'СЕТ СН'!$G$5-'СЕТ СН'!$G$24</f>
        <v>2730.3401304899999</v>
      </c>
      <c r="C59" s="36">
        <f>SUMIFS(СВЦЭМ!$D$39:$D$782,СВЦЭМ!$A$39:$A$782,$A59,СВЦЭМ!$B$39:$B$782,C$47)+'СЕТ СН'!$G$14+СВЦЭМ!$D$10+'СЕТ СН'!$G$5-'СЕТ СН'!$G$24</f>
        <v>2806.6460466399999</v>
      </c>
      <c r="D59" s="36">
        <f>SUMIFS(СВЦЭМ!$D$39:$D$782,СВЦЭМ!$A$39:$A$782,$A59,СВЦЭМ!$B$39:$B$782,D$47)+'СЕТ СН'!$G$14+СВЦЭМ!$D$10+'СЕТ СН'!$G$5-'СЕТ СН'!$G$24</f>
        <v>2867.97001469</v>
      </c>
      <c r="E59" s="36">
        <f>SUMIFS(СВЦЭМ!$D$39:$D$782,СВЦЭМ!$A$39:$A$782,$A59,СВЦЭМ!$B$39:$B$782,E$47)+'СЕТ СН'!$G$14+СВЦЭМ!$D$10+'СЕТ СН'!$G$5-'СЕТ СН'!$G$24</f>
        <v>2894.4574026099999</v>
      </c>
      <c r="F59" s="36">
        <f>SUMIFS(СВЦЭМ!$D$39:$D$782,СВЦЭМ!$A$39:$A$782,$A59,СВЦЭМ!$B$39:$B$782,F$47)+'СЕТ СН'!$G$14+СВЦЭМ!$D$10+'СЕТ СН'!$G$5-'СЕТ СН'!$G$24</f>
        <v>2912.44236804</v>
      </c>
      <c r="G59" s="36">
        <f>SUMIFS(СВЦЭМ!$D$39:$D$782,СВЦЭМ!$A$39:$A$782,$A59,СВЦЭМ!$B$39:$B$782,G$47)+'СЕТ СН'!$G$14+СВЦЭМ!$D$10+'СЕТ СН'!$G$5-'СЕТ СН'!$G$24</f>
        <v>2892.2072100599999</v>
      </c>
      <c r="H59" s="36">
        <f>SUMIFS(СВЦЭМ!$D$39:$D$782,СВЦЭМ!$A$39:$A$782,$A59,СВЦЭМ!$B$39:$B$782,H$47)+'СЕТ СН'!$G$14+СВЦЭМ!$D$10+'СЕТ СН'!$G$5-'СЕТ СН'!$G$24</f>
        <v>2841.6696300200001</v>
      </c>
      <c r="I59" s="36">
        <f>SUMIFS(СВЦЭМ!$D$39:$D$782,СВЦЭМ!$A$39:$A$782,$A59,СВЦЭМ!$B$39:$B$782,I$47)+'СЕТ СН'!$G$14+СВЦЭМ!$D$10+'СЕТ СН'!$G$5-'СЕТ СН'!$G$24</f>
        <v>2749.7394201899997</v>
      </c>
      <c r="J59" s="36">
        <f>SUMIFS(СВЦЭМ!$D$39:$D$782,СВЦЭМ!$A$39:$A$782,$A59,СВЦЭМ!$B$39:$B$782,J$47)+'СЕТ СН'!$G$14+СВЦЭМ!$D$10+'СЕТ СН'!$G$5-'СЕТ СН'!$G$24</f>
        <v>2693.5678431699998</v>
      </c>
      <c r="K59" s="36">
        <f>SUMIFS(СВЦЭМ!$D$39:$D$782,СВЦЭМ!$A$39:$A$782,$A59,СВЦЭМ!$B$39:$B$782,K$47)+'СЕТ СН'!$G$14+СВЦЭМ!$D$10+'СЕТ СН'!$G$5-'СЕТ СН'!$G$24</f>
        <v>2721.10231363</v>
      </c>
      <c r="L59" s="36">
        <f>SUMIFS(СВЦЭМ!$D$39:$D$782,СВЦЭМ!$A$39:$A$782,$A59,СВЦЭМ!$B$39:$B$782,L$47)+'СЕТ СН'!$G$14+СВЦЭМ!$D$10+'СЕТ СН'!$G$5-'СЕТ СН'!$G$24</f>
        <v>2731.7512906000002</v>
      </c>
      <c r="M59" s="36">
        <f>SUMIFS(СВЦЭМ!$D$39:$D$782,СВЦЭМ!$A$39:$A$782,$A59,СВЦЭМ!$B$39:$B$782,M$47)+'СЕТ СН'!$G$14+СВЦЭМ!$D$10+'СЕТ СН'!$G$5-'СЕТ СН'!$G$24</f>
        <v>2739.8962709299999</v>
      </c>
      <c r="N59" s="36">
        <f>SUMIFS(СВЦЭМ!$D$39:$D$782,СВЦЭМ!$A$39:$A$782,$A59,СВЦЭМ!$B$39:$B$782,N$47)+'СЕТ СН'!$G$14+СВЦЭМ!$D$10+'СЕТ СН'!$G$5-'СЕТ СН'!$G$24</f>
        <v>2743.5035636699999</v>
      </c>
      <c r="O59" s="36">
        <f>SUMIFS(СВЦЭМ!$D$39:$D$782,СВЦЭМ!$A$39:$A$782,$A59,СВЦЭМ!$B$39:$B$782,O$47)+'СЕТ СН'!$G$14+СВЦЭМ!$D$10+'СЕТ СН'!$G$5-'СЕТ СН'!$G$24</f>
        <v>2755.17463438</v>
      </c>
      <c r="P59" s="36">
        <f>SUMIFS(СВЦЭМ!$D$39:$D$782,СВЦЭМ!$A$39:$A$782,$A59,СВЦЭМ!$B$39:$B$782,P$47)+'СЕТ СН'!$G$14+СВЦЭМ!$D$10+'СЕТ СН'!$G$5-'СЕТ СН'!$G$24</f>
        <v>2723.4958416600002</v>
      </c>
      <c r="Q59" s="36">
        <f>SUMIFS(СВЦЭМ!$D$39:$D$782,СВЦЭМ!$A$39:$A$782,$A59,СВЦЭМ!$B$39:$B$782,Q$47)+'СЕТ СН'!$G$14+СВЦЭМ!$D$10+'СЕТ СН'!$G$5-'СЕТ СН'!$G$24</f>
        <v>2736.1004914300001</v>
      </c>
      <c r="R59" s="36">
        <f>SUMIFS(СВЦЭМ!$D$39:$D$782,СВЦЭМ!$A$39:$A$782,$A59,СВЦЭМ!$B$39:$B$782,R$47)+'СЕТ СН'!$G$14+СВЦЭМ!$D$10+'СЕТ СН'!$G$5-'СЕТ СН'!$G$24</f>
        <v>2723.6052109500001</v>
      </c>
      <c r="S59" s="36">
        <f>SUMIFS(СВЦЭМ!$D$39:$D$782,СВЦЭМ!$A$39:$A$782,$A59,СВЦЭМ!$B$39:$B$782,S$47)+'СЕТ СН'!$G$14+СВЦЭМ!$D$10+'СЕТ СН'!$G$5-'СЕТ СН'!$G$24</f>
        <v>2708.3314932899998</v>
      </c>
      <c r="T59" s="36">
        <f>SUMIFS(СВЦЭМ!$D$39:$D$782,СВЦЭМ!$A$39:$A$782,$A59,СВЦЭМ!$B$39:$B$782,T$47)+'СЕТ СН'!$G$14+СВЦЭМ!$D$10+'СЕТ СН'!$G$5-'СЕТ СН'!$G$24</f>
        <v>2755.69494854</v>
      </c>
      <c r="U59" s="36">
        <f>SUMIFS(СВЦЭМ!$D$39:$D$782,СВЦЭМ!$A$39:$A$782,$A59,СВЦЭМ!$B$39:$B$782,U$47)+'СЕТ СН'!$G$14+СВЦЭМ!$D$10+'СЕТ СН'!$G$5-'СЕТ СН'!$G$24</f>
        <v>2775.7698646600002</v>
      </c>
      <c r="V59" s="36">
        <f>SUMIFS(СВЦЭМ!$D$39:$D$782,СВЦЭМ!$A$39:$A$782,$A59,СВЦЭМ!$B$39:$B$782,V$47)+'СЕТ СН'!$G$14+СВЦЭМ!$D$10+'СЕТ СН'!$G$5-'СЕТ СН'!$G$24</f>
        <v>2793.6958810599999</v>
      </c>
      <c r="W59" s="36">
        <f>SUMIFS(СВЦЭМ!$D$39:$D$782,СВЦЭМ!$A$39:$A$782,$A59,СВЦЭМ!$B$39:$B$782,W$47)+'СЕТ СН'!$G$14+СВЦЭМ!$D$10+'СЕТ СН'!$G$5-'СЕТ СН'!$G$24</f>
        <v>2794.1876465</v>
      </c>
      <c r="X59" s="36">
        <f>SUMIFS(СВЦЭМ!$D$39:$D$782,СВЦЭМ!$A$39:$A$782,$A59,СВЦЭМ!$B$39:$B$782,X$47)+'СЕТ СН'!$G$14+СВЦЭМ!$D$10+'СЕТ СН'!$G$5-'СЕТ СН'!$G$24</f>
        <v>2749.4408696599999</v>
      </c>
      <c r="Y59" s="36">
        <f>SUMIFS(СВЦЭМ!$D$39:$D$782,СВЦЭМ!$A$39:$A$782,$A59,СВЦЭМ!$B$39:$B$782,Y$47)+'СЕТ СН'!$G$14+СВЦЭМ!$D$10+'СЕТ СН'!$G$5-'СЕТ СН'!$G$24</f>
        <v>2707.72375332</v>
      </c>
    </row>
    <row r="60" spans="1:25" ht="15.75" x14ac:dyDescent="0.2">
      <c r="A60" s="35">
        <f t="shared" si="1"/>
        <v>44390</v>
      </c>
      <c r="B60" s="36">
        <f>SUMIFS(СВЦЭМ!$D$39:$D$782,СВЦЭМ!$A$39:$A$782,$A60,СВЦЭМ!$B$39:$B$782,B$47)+'СЕТ СН'!$G$14+СВЦЭМ!$D$10+'СЕТ СН'!$G$5-'СЕТ СН'!$G$24</f>
        <v>2779.1388618199999</v>
      </c>
      <c r="C60" s="36">
        <f>SUMIFS(СВЦЭМ!$D$39:$D$782,СВЦЭМ!$A$39:$A$782,$A60,СВЦЭМ!$B$39:$B$782,C$47)+'СЕТ СН'!$G$14+СВЦЭМ!$D$10+'СЕТ СН'!$G$5-'СЕТ СН'!$G$24</f>
        <v>2848.0869344499997</v>
      </c>
      <c r="D60" s="36">
        <f>SUMIFS(СВЦЭМ!$D$39:$D$782,СВЦЭМ!$A$39:$A$782,$A60,СВЦЭМ!$B$39:$B$782,D$47)+'СЕТ СН'!$G$14+СВЦЭМ!$D$10+'СЕТ СН'!$G$5-'СЕТ СН'!$G$24</f>
        <v>2901.7338952800001</v>
      </c>
      <c r="E60" s="36">
        <f>SUMIFS(СВЦЭМ!$D$39:$D$782,СВЦЭМ!$A$39:$A$782,$A60,СВЦЭМ!$B$39:$B$782,E$47)+'СЕТ СН'!$G$14+СВЦЭМ!$D$10+'СЕТ СН'!$G$5-'СЕТ СН'!$G$24</f>
        <v>2899.02891765</v>
      </c>
      <c r="F60" s="36">
        <f>SUMIFS(СВЦЭМ!$D$39:$D$782,СВЦЭМ!$A$39:$A$782,$A60,СВЦЭМ!$B$39:$B$782,F$47)+'СЕТ СН'!$G$14+СВЦЭМ!$D$10+'СЕТ СН'!$G$5-'СЕТ СН'!$G$24</f>
        <v>2903.2537962000001</v>
      </c>
      <c r="G60" s="36">
        <f>SUMIFS(СВЦЭМ!$D$39:$D$782,СВЦЭМ!$A$39:$A$782,$A60,СВЦЭМ!$B$39:$B$782,G$47)+'СЕТ СН'!$G$14+СВЦЭМ!$D$10+'СЕТ СН'!$G$5-'СЕТ СН'!$G$24</f>
        <v>2905.5930105500001</v>
      </c>
      <c r="H60" s="36">
        <f>SUMIFS(СВЦЭМ!$D$39:$D$782,СВЦЭМ!$A$39:$A$782,$A60,СВЦЭМ!$B$39:$B$782,H$47)+'СЕТ СН'!$G$14+СВЦЭМ!$D$10+'СЕТ СН'!$G$5-'СЕТ СН'!$G$24</f>
        <v>2859.1601863799997</v>
      </c>
      <c r="I60" s="36">
        <f>SUMIFS(СВЦЭМ!$D$39:$D$782,СВЦЭМ!$A$39:$A$782,$A60,СВЦЭМ!$B$39:$B$782,I$47)+'СЕТ СН'!$G$14+СВЦЭМ!$D$10+'СЕТ СН'!$G$5-'СЕТ СН'!$G$24</f>
        <v>2777.5115772700001</v>
      </c>
      <c r="J60" s="36">
        <f>SUMIFS(СВЦЭМ!$D$39:$D$782,СВЦЭМ!$A$39:$A$782,$A60,СВЦЭМ!$B$39:$B$782,J$47)+'СЕТ СН'!$G$14+СВЦЭМ!$D$10+'СЕТ СН'!$G$5-'СЕТ СН'!$G$24</f>
        <v>2719.0433171200002</v>
      </c>
      <c r="K60" s="36">
        <f>SUMIFS(СВЦЭМ!$D$39:$D$782,СВЦЭМ!$A$39:$A$782,$A60,СВЦЭМ!$B$39:$B$782,K$47)+'СЕТ СН'!$G$14+СВЦЭМ!$D$10+'СЕТ СН'!$G$5-'СЕТ СН'!$G$24</f>
        <v>2716.9310844699999</v>
      </c>
      <c r="L60" s="36">
        <f>SUMIFS(СВЦЭМ!$D$39:$D$782,СВЦЭМ!$A$39:$A$782,$A60,СВЦЭМ!$B$39:$B$782,L$47)+'СЕТ СН'!$G$14+СВЦЭМ!$D$10+'СЕТ СН'!$G$5-'СЕТ СН'!$G$24</f>
        <v>2772.8664260400001</v>
      </c>
      <c r="M60" s="36">
        <f>SUMIFS(СВЦЭМ!$D$39:$D$782,СВЦЭМ!$A$39:$A$782,$A60,СВЦЭМ!$B$39:$B$782,M$47)+'СЕТ СН'!$G$14+СВЦЭМ!$D$10+'СЕТ СН'!$G$5-'СЕТ СН'!$G$24</f>
        <v>2845.4412083100001</v>
      </c>
      <c r="N60" s="36">
        <f>SUMIFS(СВЦЭМ!$D$39:$D$782,СВЦЭМ!$A$39:$A$782,$A60,СВЦЭМ!$B$39:$B$782,N$47)+'СЕТ СН'!$G$14+СВЦЭМ!$D$10+'СЕТ СН'!$G$5-'СЕТ СН'!$G$24</f>
        <v>2743.5043967199999</v>
      </c>
      <c r="O60" s="36">
        <f>SUMIFS(СВЦЭМ!$D$39:$D$782,СВЦЭМ!$A$39:$A$782,$A60,СВЦЭМ!$B$39:$B$782,O$47)+'СЕТ СН'!$G$14+СВЦЭМ!$D$10+'СЕТ СН'!$G$5-'СЕТ СН'!$G$24</f>
        <v>2738.76474151</v>
      </c>
      <c r="P60" s="36">
        <f>SUMIFS(СВЦЭМ!$D$39:$D$782,СВЦЭМ!$A$39:$A$782,$A60,СВЦЭМ!$B$39:$B$782,P$47)+'СЕТ СН'!$G$14+СВЦЭМ!$D$10+'СЕТ СН'!$G$5-'СЕТ СН'!$G$24</f>
        <v>2718.7670941000001</v>
      </c>
      <c r="Q60" s="36">
        <f>SUMIFS(СВЦЭМ!$D$39:$D$782,СВЦЭМ!$A$39:$A$782,$A60,СВЦЭМ!$B$39:$B$782,Q$47)+'СЕТ СН'!$G$14+СВЦЭМ!$D$10+'СЕТ СН'!$G$5-'СЕТ СН'!$G$24</f>
        <v>2712.8874692099998</v>
      </c>
      <c r="R60" s="36">
        <f>SUMIFS(СВЦЭМ!$D$39:$D$782,СВЦЭМ!$A$39:$A$782,$A60,СВЦЭМ!$B$39:$B$782,R$47)+'СЕТ СН'!$G$14+СВЦЭМ!$D$10+'СЕТ СН'!$G$5-'СЕТ СН'!$G$24</f>
        <v>2716.43321831</v>
      </c>
      <c r="S60" s="36">
        <f>SUMIFS(СВЦЭМ!$D$39:$D$782,СВЦЭМ!$A$39:$A$782,$A60,СВЦЭМ!$B$39:$B$782,S$47)+'СЕТ СН'!$G$14+СВЦЭМ!$D$10+'СЕТ СН'!$G$5-'СЕТ СН'!$G$24</f>
        <v>2703.3664051699998</v>
      </c>
      <c r="T60" s="36">
        <f>SUMIFS(СВЦЭМ!$D$39:$D$782,СВЦЭМ!$A$39:$A$782,$A60,СВЦЭМ!$B$39:$B$782,T$47)+'СЕТ СН'!$G$14+СВЦЭМ!$D$10+'СЕТ СН'!$G$5-'СЕТ СН'!$G$24</f>
        <v>2763.2229419599998</v>
      </c>
      <c r="U60" s="36">
        <f>SUMIFS(СВЦЭМ!$D$39:$D$782,СВЦЭМ!$A$39:$A$782,$A60,СВЦЭМ!$B$39:$B$782,U$47)+'СЕТ СН'!$G$14+СВЦЭМ!$D$10+'СЕТ СН'!$G$5-'СЕТ СН'!$G$24</f>
        <v>2781.8794837099999</v>
      </c>
      <c r="V60" s="36">
        <f>SUMIFS(СВЦЭМ!$D$39:$D$782,СВЦЭМ!$A$39:$A$782,$A60,СВЦЭМ!$B$39:$B$782,V$47)+'СЕТ СН'!$G$14+СВЦЭМ!$D$10+'СЕТ СН'!$G$5-'СЕТ СН'!$G$24</f>
        <v>2784.1735009200002</v>
      </c>
      <c r="W60" s="36">
        <f>SUMIFS(СВЦЭМ!$D$39:$D$782,СВЦЭМ!$A$39:$A$782,$A60,СВЦЭМ!$B$39:$B$782,W$47)+'СЕТ СН'!$G$14+СВЦЭМ!$D$10+'СЕТ СН'!$G$5-'СЕТ СН'!$G$24</f>
        <v>2788.2264802600002</v>
      </c>
      <c r="X60" s="36">
        <f>SUMIFS(СВЦЭМ!$D$39:$D$782,СВЦЭМ!$A$39:$A$782,$A60,СВЦЭМ!$B$39:$B$782,X$47)+'СЕТ СН'!$G$14+СВЦЭМ!$D$10+'СЕТ СН'!$G$5-'СЕТ СН'!$G$24</f>
        <v>2766.0458335799999</v>
      </c>
      <c r="Y60" s="36">
        <f>SUMIFS(СВЦЭМ!$D$39:$D$782,СВЦЭМ!$A$39:$A$782,$A60,СВЦЭМ!$B$39:$B$782,Y$47)+'СЕТ СН'!$G$14+СВЦЭМ!$D$10+'СЕТ СН'!$G$5-'СЕТ СН'!$G$24</f>
        <v>2717.6176252199998</v>
      </c>
    </row>
    <row r="61" spans="1:25" ht="15.75" x14ac:dyDescent="0.2">
      <c r="A61" s="35">
        <f t="shared" si="1"/>
        <v>44391</v>
      </c>
      <c r="B61" s="36">
        <f>SUMIFS(СВЦЭМ!$D$39:$D$782,СВЦЭМ!$A$39:$A$782,$A61,СВЦЭМ!$B$39:$B$782,B$47)+'СЕТ СН'!$G$14+СВЦЭМ!$D$10+'СЕТ СН'!$G$5-'СЕТ СН'!$G$24</f>
        <v>2775.66549089</v>
      </c>
      <c r="C61" s="36">
        <f>SUMIFS(СВЦЭМ!$D$39:$D$782,СВЦЭМ!$A$39:$A$782,$A61,СВЦЭМ!$B$39:$B$782,C$47)+'СЕТ СН'!$G$14+СВЦЭМ!$D$10+'СЕТ СН'!$G$5-'СЕТ СН'!$G$24</f>
        <v>2856.0049474100001</v>
      </c>
      <c r="D61" s="36">
        <f>SUMIFS(СВЦЭМ!$D$39:$D$782,СВЦЭМ!$A$39:$A$782,$A61,СВЦЭМ!$B$39:$B$782,D$47)+'СЕТ СН'!$G$14+СВЦЭМ!$D$10+'СЕТ СН'!$G$5-'СЕТ СН'!$G$24</f>
        <v>2902.2987577700001</v>
      </c>
      <c r="E61" s="36">
        <f>SUMIFS(СВЦЭМ!$D$39:$D$782,СВЦЭМ!$A$39:$A$782,$A61,СВЦЭМ!$B$39:$B$782,E$47)+'СЕТ СН'!$G$14+СВЦЭМ!$D$10+'СЕТ СН'!$G$5-'СЕТ СН'!$G$24</f>
        <v>2888.4616678000002</v>
      </c>
      <c r="F61" s="36">
        <f>SUMIFS(СВЦЭМ!$D$39:$D$782,СВЦЭМ!$A$39:$A$782,$A61,СВЦЭМ!$B$39:$B$782,F$47)+'СЕТ СН'!$G$14+СВЦЭМ!$D$10+'СЕТ СН'!$G$5-'СЕТ СН'!$G$24</f>
        <v>2896.3502323399998</v>
      </c>
      <c r="G61" s="36">
        <f>SUMIFS(СВЦЭМ!$D$39:$D$782,СВЦЭМ!$A$39:$A$782,$A61,СВЦЭМ!$B$39:$B$782,G$47)+'СЕТ СН'!$G$14+СВЦЭМ!$D$10+'СЕТ СН'!$G$5-'СЕТ СН'!$G$24</f>
        <v>2897.3406259100002</v>
      </c>
      <c r="H61" s="36">
        <f>SUMIFS(СВЦЭМ!$D$39:$D$782,СВЦЭМ!$A$39:$A$782,$A61,СВЦЭМ!$B$39:$B$782,H$47)+'СЕТ СН'!$G$14+СВЦЭМ!$D$10+'СЕТ СН'!$G$5-'СЕТ СН'!$G$24</f>
        <v>2867.8342868999998</v>
      </c>
      <c r="I61" s="36">
        <f>SUMIFS(СВЦЭМ!$D$39:$D$782,СВЦЭМ!$A$39:$A$782,$A61,СВЦЭМ!$B$39:$B$782,I$47)+'СЕТ СН'!$G$14+СВЦЭМ!$D$10+'СЕТ СН'!$G$5-'СЕТ СН'!$G$24</f>
        <v>2846.76071641</v>
      </c>
      <c r="J61" s="36">
        <f>SUMIFS(СВЦЭМ!$D$39:$D$782,СВЦЭМ!$A$39:$A$782,$A61,СВЦЭМ!$B$39:$B$782,J$47)+'СЕТ СН'!$G$14+СВЦЭМ!$D$10+'СЕТ СН'!$G$5-'СЕТ СН'!$G$24</f>
        <v>2858.8072630400002</v>
      </c>
      <c r="K61" s="36">
        <f>SUMIFS(СВЦЭМ!$D$39:$D$782,СВЦЭМ!$A$39:$A$782,$A61,СВЦЭМ!$B$39:$B$782,K$47)+'СЕТ СН'!$G$14+СВЦЭМ!$D$10+'СЕТ СН'!$G$5-'СЕТ СН'!$G$24</f>
        <v>2882.2074703899998</v>
      </c>
      <c r="L61" s="36">
        <f>SUMIFS(СВЦЭМ!$D$39:$D$782,СВЦЭМ!$A$39:$A$782,$A61,СВЦЭМ!$B$39:$B$782,L$47)+'СЕТ СН'!$G$14+СВЦЭМ!$D$10+'СЕТ СН'!$G$5-'СЕТ СН'!$G$24</f>
        <v>2885.8659370400001</v>
      </c>
      <c r="M61" s="36">
        <f>SUMIFS(СВЦЭМ!$D$39:$D$782,СВЦЭМ!$A$39:$A$782,$A61,СВЦЭМ!$B$39:$B$782,M$47)+'СЕТ СН'!$G$14+СВЦЭМ!$D$10+'СЕТ СН'!$G$5-'СЕТ СН'!$G$24</f>
        <v>2898.1766474000001</v>
      </c>
      <c r="N61" s="36">
        <f>SUMIFS(СВЦЭМ!$D$39:$D$782,СВЦЭМ!$A$39:$A$782,$A61,СВЦЭМ!$B$39:$B$782,N$47)+'СЕТ СН'!$G$14+СВЦЭМ!$D$10+'СЕТ СН'!$G$5-'СЕТ СН'!$G$24</f>
        <v>2911.0869764999998</v>
      </c>
      <c r="O61" s="36">
        <f>SUMIFS(СВЦЭМ!$D$39:$D$782,СВЦЭМ!$A$39:$A$782,$A61,СВЦЭМ!$B$39:$B$782,O$47)+'СЕТ СН'!$G$14+СВЦЭМ!$D$10+'СЕТ СН'!$G$5-'СЕТ СН'!$G$24</f>
        <v>2913.53099462</v>
      </c>
      <c r="P61" s="36">
        <f>SUMIFS(СВЦЭМ!$D$39:$D$782,СВЦЭМ!$A$39:$A$782,$A61,СВЦЭМ!$B$39:$B$782,P$47)+'СЕТ СН'!$G$14+СВЦЭМ!$D$10+'СЕТ СН'!$G$5-'СЕТ СН'!$G$24</f>
        <v>2909.8838001200002</v>
      </c>
      <c r="Q61" s="36">
        <f>SUMIFS(СВЦЭМ!$D$39:$D$782,СВЦЭМ!$A$39:$A$782,$A61,СВЦЭМ!$B$39:$B$782,Q$47)+'СЕТ СН'!$G$14+СВЦЭМ!$D$10+'СЕТ СН'!$G$5-'СЕТ СН'!$G$24</f>
        <v>2912.4192835399999</v>
      </c>
      <c r="R61" s="36">
        <f>SUMIFS(СВЦЭМ!$D$39:$D$782,СВЦЭМ!$A$39:$A$782,$A61,СВЦЭМ!$B$39:$B$782,R$47)+'СЕТ СН'!$G$14+СВЦЭМ!$D$10+'СЕТ СН'!$G$5-'СЕТ СН'!$G$24</f>
        <v>2908.1319949999997</v>
      </c>
      <c r="S61" s="36">
        <f>SUMIFS(СВЦЭМ!$D$39:$D$782,СВЦЭМ!$A$39:$A$782,$A61,СВЦЭМ!$B$39:$B$782,S$47)+'СЕТ СН'!$G$14+СВЦЭМ!$D$10+'СЕТ СН'!$G$5-'СЕТ СН'!$G$24</f>
        <v>2891.0648668499998</v>
      </c>
      <c r="T61" s="36">
        <f>SUMIFS(СВЦЭМ!$D$39:$D$782,СВЦЭМ!$A$39:$A$782,$A61,СВЦЭМ!$B$39:$B$782,T$47)+'СЕТ СН'!$G$14+СВЦЭМ!$D$10+'СЕТ СН'!$G$5-'СЕТ СН'!$G$24</f>
        <v>2871.60159114</v>
      </c>
      <c r="U61" s="36">
        <f>SUMIFS(СВЦЭМ!$D$39:$D$782,СВЦЭМ!$A$39:$A$782,$A61,СВЦЭМ!$B$39:$B$782,U$47)+'СЕТ СН'!$G$14+СВЦЭМ!$D$10+'СЕТ СН'!$G$5-'СЕТ СН'!$G$24</f>
        <v>2860.18473864</v>
      </c>
      <c r="V61" s="36">
        <f>SUMIFS(СВЦЭМ!$D$39:$D$782,СВЦЭМ!$A$39:$A$782,$A61,СВЦЭМ!$B$39:$B$782,V$47)+'СЕТ СН'!$G$14+СВЦЭМ!$D$10+'СЕТ СН'!$G$5-'СЕТ СН'!$G$24</f>
        <v>2854.1239937</v>
      </c>
      <c r="W61" s="36">
        <f>SUMIFS(СВЦЭМ!$D$39:$D$782,СВЦЭМ!$A$39:$A$782,$A61,СВЦЭМ!$B$39:$B$782,W$47)+'СЕТ СН'!$G$14+СВЦЭМ!$D$10+'СЕТ СН'!$G$5-'СЕТ СН'!$G$24</f>
        <v>2865.5915474499998</v>
      </c>
      <c r="X61" s="36">
        <f>SUMIFS(СВЦЭМ!$D$39:$D$782,СВЦЭМ!$A$39:$A$782,$A61,СВЦЭМ!$B$39:$B$782,X$47)+'СЕТ СН'!$G$14+СВЦЭМ!$D$10+'СЕТ СН'!$G$5-'СЕТ СН'!$G$24</f>
        <v>2839.1937498299999</v>
      </c>
      <c r="Y61" s="36">
        <f>SUMIFS(СВЦЭМ!$D$39:$D$782,СВЦЭМ!$A$39:$A$782,$A61,СВЦЭМ!$B$39:$B$782,Y$47)+'СЕТ СН'!$G$14+СВЦЭМ!$D$10+'СЕТ СН'!$G$5-'СЕТ СН'!$G$24</f>
        <v>2811.2286951400001</v>
      </c>
    </row>
    <row r="62" spans="1:25" ht="15.75" x14ac:dyDescent="0.2">
      <c r="A62" s="35">
        <f t="shared" si="1"/>
        <v>44392</v>
      </c>
      <c r="B62" s="36">
        <f>SUMIFS(СВЦЭМ!$D$39:$D$782,СВЦЭМ!$A$39:$A$782,$A62,СВЦЭМ!$B$39:$B$782,B$47)+'СЕТ СН'!$G$14+СВЦЭМ!$D$10+'СЕТ СН'!$G$5-'СЕТ СН'!$G$24</f>
        <v>2851.0402849900001</v>
      </c>
      <c r="C62" s="36">
        <f>SUMIFS(СВЦЭМ!$D$39:$D$782,СВЦЭМ!$A$39:$A$782,$A62,СВЦЭМ!$B$39:$B$782,C$47)+'СЕТ СН'!$G$14+СВЦЭМ!$D$10+'СЕТ СН'!$G$5-'СЕТ СН'!$G$24</f>
        <v>2932.5837894000001</v>
      </c>
      <c r="D62" s="36">
        <f>SUMIFS(СВЦЭМ!$D$39:$D$782,СВЦЭМ!$A$39:$A$782,$A62,СВЦЭМ!$B$39:$B$782,D$47)+'СЕТ СН'!$G$14+СВЦЭМ!$D$10+'СЕТ СН'!$G$5-'СЕТ СН'!$G$24</f>
        <v>2980.8994788</v>
      </c>
      <c r="E62" s="36">
        <f>SUMIFS(СВЦЭМ!$D$39:$D$782,СВЦЭМ!$A$39:$A$782,$A62,СВЦЭМ!$B$39:$B$782,E$47)+'СЕТ СН'!$G$14+СВЦЭМ!$D$10+'СЕТ СН'!$G$5-'СЕТ СН'!$G$24</f>
        <v>2998.8049343299999</v>
      </c>
      <c r="F62" s="36">
        <f>SUMIFS(СВЦЭМ!$D$39:$D$782,СВЦЭМ!$A$39:$A$782,$A62,СВЦЭМ!$B$39:$B$782,F$47)+'СЕТ СН'!$G$14+СВЦЭМ!$D$10+'СЕТ СН'!$G$5-'СЕТ СН'!$G$24</f>
        <v>2993.22903357</v>
      </c>
      <c r="G62" s="36">
        <f>SUMIFS(СВЦЭМ!$D$39:$D$782,СВЦЭМ!$A$39:$A$782,$A62,СВЦЭМ!$B$39:$B$782,G$47)+'СЕТ СН'!$G$14+СВЦЭМ!$D$10+'СЕТ СН'!$G$5-'СЕТ СН'!$G$24</f>
        <v>2972.27669401</v>
      </c>
      <c r="H62" s="36">
        <f>SUMIFS(СВЦЭМ!$D$39:$D$782,СВЦЭМ!$A$39:$A$782,$A62,СВЦЭМ!$B$39:$B$782,H$47)+'СЕТ СН'!$G$14+СВЦЭМ!$D$10+'СЕТ СН'!$G$5-'СЕТ СН'!$G$24</f>
        <v>2925.0109794499999</v>
      </c>
      <c r="I62" s="36">
        <f>SUMIFS(СВЦЭМ!$D$39:$D$782,СВЦЭМ!$A$39:$A$782,$A62,СВЦЭМ!$B$39:$B$782,I$47)+'СЕТ СН'!$G$14+СВЦЭМ!$D$10+'СЕТ СН'!$G$5-'СЕТ СН'!$G$24</f>
        <v>2835.2240253099999</v>
      </c>
      <c r="J62" s="36">
        <f>SUMIFS(СВЦЭМ!$D$39:$D$782,СВЦЭМ!$A$39:$A$782,$A62,СВЦЭМ!$B$39:$B$782,J$47)+'СЕТ СН'!$G$14+СВЦЭМ!$D$10+'СЕТ СН'!$G$5-'СЕТ СН'!$G$24</f>
        <v>2754.1447246899997</v>
      </c>
      <c r="K62" s="36">
        <f>SUMIFS(СВЦЭМ!$D$39:$D$782,СВЦЭМ!$A$39:$A$782,$A62,СВЦЭМ!$B$39:$B$782,K$47)+'СЕТ СН'!$G$14+СВЦЭМ!$D$10+'СЕТ СН'!$G$5-'СЕТ СН'!$G$24</f>
        <v>2767.83077503</v>
      </c>
      <c r="L62" s="36">
        <f>SUMIFS(СВЦЭМ!$D$39:$D$782,СВЦЭМ!$A$39:$A$782,$A62,СВЦЭМ!$B$39:$B$782,L$47)+'СЕТ СН'!$G$14+СВЦЭМ!$D$10+'СЕТ СН'!$G$5-'СЕТ СН'!$G$24</f>
        <v>2790.2481739999998</v>
      </c>
      <c r="M62" s="36">
        <f>SUMIFS(СВЦЭМ!$D$39:$D$782,СВЦЭМ!$A$39:$A$782,$A62,СВЦЭМ!$B$39:$B$782,M$47)+'СЕТ СН'!$G$14+СВЦЭМ!$D$10+'СЕТ СН'!$G$5-'СЕТ СН'!$G$24</f>
        <v>2755.73573919</v>
      </c>
      <c r="N62" s="36">
        <f>SUMIFS(СВЦЭМ!$D$39:$D$782,СВЦЭМ!$A$39:$A$782,$A62,СВЦЭМ!$B$39:$B$782,N$47)+'СЕТ СН'!$G$14+СВЦЭМ!$D$10+'СЕТ СН'!$G$5-'СЕТ СН'!$G$24</f>
        <v>2799.9477560300002</v>
      </c>
      <c r="O62" s="36">
        <f>SUMIFS(СВЦЭМ!$D$39:$D$782,СВЦЭМ!$A$39:$A$782,$A62,СВЦЭМ!$B$39:$B$782,O$47)+'СЕТ СН'!$G$14+СВЦЭМ!$D$10+'СЕТ СН'!$G$5-'СЕТ СН'!$G$24</f>
        <v>2794.9063835799998</v>
      </c>
      <c r="P62" s="36">
        <f>SUMIFS(СВЦЭМ!$D$39:$D$782,СВЦЭМ!$A$39:$A$782,$A62,СВЦЭМ!$B$39:$B$782,P$47)+'СЕТ СН'!$G$14+СВЦЭМ!$D$10+'СЕТ СН'!$G$5-'СЕТ СН'!$G$24</f>
        <v>2799.2785157500002</v>
      </c>
      <c r="Q62" s="36">
        <f>SUMIFS(СВЦЭМ!$D$39:$D$782,СВЦЭМ!$A$39:$A$782,$A62,СВЦЭМ!$B$39:$B$782,Q$47)+'СЕТ СН'!$G$14+СВЦЭМ!$D$10+'СЕТ СН'!$G$5-'СЕТ СН'!$G$24</f>
        <v>2821.2074656999998</v>
      </c>
      <c r="R62" s="36">
        <f>SUMIFS(СВЦЭМ!$D$39:$D$782,СВЦЭМ!$A$39:$A$782,$A62,СВЦЭМ!$B$39:$B$782,R$47)+'СЕТ СН'!$G$14+СВЦЭМ!$D$10+'СЕТ СН'!$G$5-'СЕТ СН'!$G$24</f>
        <v>2810.6089732</v>
      </c>
      <c r="S62" s="36">
        <f>SUMIFS(СВЦЭМ!$D$39:$D$782,СВЦЭМ!$A$39:$A$782,$A62,СВЦЭМ!$B$39:$B$782,S$47)+'СЕТ СН'!$G$14+СВЦЭМ!$D$10+'СЕТ СН'!$G$5-'СЕТ СН'!$G$24</f>
        <v>2784.5119209999998</v>
      </c>
      <c r="T62" s="36">
        <f>SUMIFS(СВЦЭМ!$D$39:$D$782,СВЦЭМ!$A$39:$A$782,$A62,СВЦЭМ!$B$39:$B$782,T$47)+'СЕТ СН'!$G$14+СВЦЭМ!$D$10+'СЕТ СН'!$G$5-'СЕТ СН'!$G$24</f>
        <v>2782.42299843</v>
      </c>
      <c r="U62" s="36">
        <f>SUMIFS(СВЦЭМ!$D$39:$D$782,СВЦЭМ!$A$39:$A$782,$A62,СВЦЭМ!$B$39:$B$782,U$47)+'СЕТ СН'!$G$14+СВЦЭМ!$D$10+'СЕТ СН'!$G$5-'СЕТ СН'!$G$24</f>
        <v>2812.71116854</v>
      </c>
      <c r="V62" s="36">
        <f>SUMIFS(СВЦЭМ!$D$39:$D$782,СВЦЭМ!$A$39:$A$782,$A62,СВЦЭМ!$B$39:$B$782,V$47)+'СЕТ СН'!$G$14+СВЦЭМ!$D$10+'СЕТ СН'!$G$5-'СЕТ СН'!$G$24</f>
        <v>2806.3034505000001</v>
      </c>
      <c r="W62" s="36">
        <f>SUMIFS(СВЦЭМ!$D$39:$D$782,СВЦЭМ!$A$39:$A$782,$A62,СВЦЭМ!$B$39:$B$782,W$47)+'СЕТ СН'!$G$14+СВЦЭМ!$D$10+'СЕТ СН'!$G$5-'СЕТ СН'!$G$24</f>
        <v>2835.19330937</v>
      </c>
      <c r="X62" s="36">
        <f>SUMIFS(СВЦЭМ!$D$39:$D$782,СВЦЭМ!$A$39:$A$782,$A62,СВЦЭМ!$B$39:$B$782,X$47)+'СЕТ СН'!$G$14+СВЦЭМ!$D$10+'СЕТ СН'!$G$5-'СЕТ СН'!$G$24</f>
        <v>2792.1228983599999</v>
      </c>
      <c r="Y62" s="36">
        <f>SUMIFS(СВЦЭМ!$D$39:$D$782,СВЦЭМ!$A$39:$A$782,$A62,СВЦЭМ!$B$39:$B$782,Y$47)+'СЕТ СН'!$G$14+СВЦЭМ!$D$10+'СЕТ СН'!$G$5-'СЕТ СН'!$G$24</f>
        <v>2767.7454350099997</v>
      </c>
    </row>
    <row r="63" spans="1:25" ht="15.75" x14ac:dyDescent="0.2">
      <c r="A63" s="35">
        <f t="shared" si="1"/>
        <v>44393</v>
      </c>
      <c r="B63" s="36">
        <f>SUMIFS(СВЦЭМ!$D$39:$D$782,СВЦЭМ!$A$39:$A$782,$A63,СВЦЭМ!$B$39:$B$782,B$47)+'СЕТ СН'!$G$14+СВЦЭМ!$D$10+'СЕТ СН'!$G$5-'СЕТ СН'!$G$24</f>
        <v>2773.1425125599999</v>
      </c>
      <c r="C63" s="36">
        <f>SUMIFS(СВЦЭМ!$D$39:$D$782,СВЦЭМ!$A$39:$A$782,$A63,СВЦЭМ!$B$39:$B$782,C$47)+'СЕТ СН'!$G$14+СВЦЭМ!$D$10+'СЕТ СН'!$G$5-'СЕТ СН'!$G$24</f>
        <v>2844.25619405</v>
      </c>
      <c r="D63" s="36">
        <f>SUMIFS(СВЦЭМ!$D$39:$D$782,СВЦЭМ!$A$39:$A$782,$A63,СВЦЭМ!$B$39:$B$782,D$47)+'СЕТ СН'!$G$14+СВЦЭМ!$D$10+'СЕТ СН'!$G$5-'СЕТ СН'!$G$24</f>
        <v>2898.2291519999999</v>
      </c>
      <c r="E63" s="36">
        <f>SUMIFS(СВЦЭМ!$D$39:$D$782,СВЦЭМ!$A$39:$A$782,$A63,СВЦЭМ!$B$39:$B$782,E$47)+'СЕТ СН'!$G$14+СВЦЭМ!$D$10+'СЕТ СН'!$G$5-'СЕТ СН'!$G$24</f>
        <v>2911.7931826099998</v>
      </c>
      <c r="F63" s="36">
        <f>SUMIFS(СВЦЭМ!$D$39:$D$782,СВЦЭМ!$A$39:$A$782,$A63,СВЦЭМ!$B$39:$B$782,F$47)+'СЕТ СН'!$G$14+СВЦЭМ!$D$10+'СЕТ СН'!$G$5-'СЕТ СН'!$G$24</f>
        <v>2915.4365081000001</v>
      </c>
      <c r="G63" s="36">
        <f>SUMIFS(СВЦЭМ!$D$39:$D$782,СВЦЭМ!$A$39:$A$782,$A63,СВЦЭМ!$B$39:$B$782,G$47)+'СЕТ СН'!$G$14+СВЦЭМ!$D$10+'СЕТ СН'!$G$5-'СЕТ СН'!$G$24</f>
        <v>2897.6667666100002</v>
      </c>
      <c r="H63" s="36">
        <f>SUMIFS(СВЦЭМ!$D$39:$D$782,СВЦЭМ!$A$39:$A$782,$A63,СВЦЭМ!$B$39:$B$782,H$47)+'СЕТ СН'!$G$14+СВЦЭМ!$D$10+'СЕТ СН'!$G$5-'СЕТ СН'!$G$24</f>
        <v>2862.90050217</v>
      </c>
      <c r="I63" s="36">
        <f>SUMIFS(СВЦЭМ!$D$39:$D$782,СВЦЭМ!$A$39:$A$782,$A63,СВЦЭМ!$B$39:$B$782,I$47)+'СЕТ СН'!$G$14+СВЦЭМ!$D$10+'СЕТ СН'!$G$5-'СЕТ СН'!$G$24</f>
        <v>2803.2356719499999</v>
      </c>
      <c r="J63" s="36">
        <f>SUMIFS(СВЦЭМ!$D$39:$D$782,СВЦЭМ!$A$39:$A$782,$A63,СВЦЭМ!$B$39:$B$782,J$47)+'СЕТ СН'!$G$14+СВЦЭМ!$D$10+'СЕТ СН'!$G$5-'СЕТ СН'!$G$24</f>
        <v>2744.0323695699999</v>
      </c>
      <c r="K63" s="36">
        <f>SUMIFS(СВЦЭМ!$D$39:$D$782,СВЦЭМ!$A$39:$A$782,$A63,СВЦЭМ!$B$39:$B$782,K$47)+'СЕТ СН'!$G$14+СВЦЭМ!$D$10+'СЕТ СН'!$G$5-'СЕТ СН'!$G$24</f>
        <v>2790.9083104199999</v>
      </c>
      <c r="L63" s="36">
        <f>SUMIFS(СВЦЭМ!$D$39:$D$782,СВЦЭМ!$A$39:$A$782,$A63,СВЦЭМ!$B$39:$B$782,L$47)+'СЕТ СН'!$G$14+СВЦЭМ!$D$10+'СЕТ СН'!$G$5-'СЕТ СН'!$G$24</f>
        <v>2809.12487513</v>
      </c>
      <c r="M63" s="36">
        <f>SUMIFS(СВЦЭМ!$D$39:$D$782,СВЦЭМ!$A$39:$A$782,$A63,СВЦЭМ!$B$39:$B$782,M$47)+'СЕТ СН'!$G$14+СВЦЭМ!$D$10+'СЕТ СН'!$G$5-'СЕТ СН'!$G$24</f>
        <v>2740.7268812000002</v>
      </c>
      <c r="N63" s="36">
        <f>SUMIFS(СВЦЭМ!$D$39:$D$782,СВЦЭМ!$A$39:$A$782,$A63,СВЦЭМ!$B$39:$B$782,N$47)+'СЕТ СН'!$G$14+СВЦЭМ!$D$10+'СЕТ СН'!$G$5-'СЕТ СН'!$G$24</f>
        <v>2686.72645874</v>
      </c>
      <c r="O63" s="36">
        <f>SUMIFS(СВЦЭМ!$D$39:$D$782,СВЦЭМ!$A$39:$A$782,$A63,СВЦЭМ!$B$39:$B$782,O$47)+'СЕТ СН'!$G$14+СВЦЭМ!$D$10+'СЕТ СН'!$G$5-'СЕТ СН'!$G$24</f>
        <v>2702.2053509400002</v>
      </c>
      <c r="P63" s="36">
        <f>SUMIFS(СВЦЭМ!$D$39:$D$782,СВЦЭМ!$A$39:$A$782,$A63,СВЦЭМ!$B$39:$B$782,P$47)+'СЕТ СН'!$G$14+СВЦЭМ!$D$10+'СЕТ СН'!$G$5-'СЕТ СН'!$G$24</f>
        <v>2708.6661306799997</v>
      </c>
      <c r="Q63" s="36">
        <f>SUMIFS(СВЦЭМ!$D$39:$D$782,СВЦЭМ!$A$39:$A$782,$A63,СВЦЭМ!$B$39:$B$782,Q$47)+'СЕТ СН'!$G$14+СВЦЭМ!$D$10+'СЕТ СН'!$G$5-'СЕТ СН'!$G$24</f>
        <v>2707.8334991900001</v>
      </c>
      <c r="R63" s="36">
        <f>SUMIFS(СВЦЭМ!$D$39:$D$782,СВЦЭМ!$A$39:$A$782,$A63,СВЦЭМ!$B$39:$B$782,R$47)+'СЕТ СН'!$G$14+СВЦЭМ!$D$10+'СЕТ СН'!$G$5-'СЕТ СН'!$G$24</f>
        <v>2695.8604432500001</v>
      </c>
      <c r="S63" s="36">
        <f>SUMIFS(СВЦЭМ!$D$39:$D$782,СВЦЭМ!$A$39:$A$782,$A63,СВЦЭМ!$B$39:$B$782,S$47)+'СЕТ СН'!$G$14+СВЦЭМ!$D$10+'СЕТ СН'!$G$5-'СЕТ СН'!$G$24</f>
        <v>2757.9644485399999</v>
      </c>
      <c r="T63" s="36">
        <f>SUMIFS(СВЦЭМ!$D$39:$D$782,СВЦЭМ!$A$39:$A$782,$A63,СВЦЭМ!$B$39:$B$782,T$47)+'СЕТ СН'!$G$14+СВЦЭМ!$D$10+'СЕТ СН'!$G$5-'СЕТ СН'!$G$24</f>
        <v>2761.99729204</v>
      </c>
      <c r="U63" s="36">
        <f>SUMIFS(СВЦЭМ!$D$39:$D$782,СВЦЭМ!$A$39:$A$782,$A63,СВЦЭМ!$B$39:$B$782,U$47)+'СЕТ СН'!$G$14+СВЦЭМ!$D$10+'СЕТ СН'!$G$5-'СЕТ СН'!$G$24</f>
        <v>2771.73353318</v>
      </c>
      <c r="V63" s="36">
        <f>SUMIFS(СВЦЭМ!$D$39:$D$782,СВЦЭМ!$A$39:$A$782,$A63,СВЦЭМ!$B$39:$B$782,V$47)+'СЕТ СН'!$G$14+СВЦЭМ!$D$10+'СЕТ СН'!$G$5-'СЕТ СН'!$G$24</f>
        <v>2769.5611978100001</v>
      </c>
      <c r="W63" s="36">
        <f>SUMIFS(СВЦЭМ!$D$39:$D$782,СВЦЭМ!$A$39:$A$782,$A63,СВЦЭМ!$B$39:$B$782,W$47)+'СЕТ СН'!$G$14+СВЦЭМ!$D$10+'СЕТ СН'!$G$5-'СЕТ СН'!$G$24</f>
        <v>2797.4729507100001</v>
      </c>
      <c r="X63" s="36">
        <f>SUMIFS(СВЦЭМ!$D$39:$D$782,СВЦЭМ!$A$39:$A$782,$A63,СВЦЭМ!$B$39:$B$782,X$47)+'СЕТ СН'!$G$14+СВЦЭМ!$D$10+'СЕТ СН'!$G$5-'СЕТ СН'!$G$24</f>
        <v>2780.2140450299999</v>
      </c>
      <c r="Y63" s="36">
        <f>SUMIFS(СВЦЭМ!$D$39:$D$782,СВЦЭМ!$A$39:$A$782,$A63,СВЦЭМ!$B$39:$B$782,Y$47)+'СЕТ СН'!$G$14+СВЦЭМ!$D$10+'СЕТ СН'!$G$5-'СЕТ СН'!$G$24</f>
        <v>2715.2179949800002</v>
      </c>
    </row>
    <row r="64" spans="1:25" ht="15.75" x14ac:dyDescent="0.2">
      <c r="A64" s="35">
        <f t="shared" si="1"/>
        <v>44394</v>
      </c>
      <c r="B64" s="36">
        <f>SUMIFS(СВЦЭМ!$D$39:$D$782,СВЦЭМ!$A$39:$A$782,$A64,СВЦЭМ!$B$39:$B$782,B$47)+'СЕТ СН'!$G$14+СВЦЭМ!$D$10+'СЕТ СН'!$G$5-'СЕТ СН'!$G$24</f>
        <v>2752.2953503799999</v>
      </c>
      <c r="C64" s="36">
        <f>SUMIFS(СВЦЭМ!$D$39:$D$782,СВЦЭМ!$A$39:$A$782,$A64,СВЦЭМ!$B$39:$B$782,C$47)+'СЕТ СН'!$G$14+СВЦЭМ!$D$10+'СЕТ СН'!$G$5-'СЕТ СН'!$G$24</f>
        <v>2826.5901343999999</v>
      </c>
      <c r="D64" s="36">
        <f>SUMIFS(СВЦЭМ!$D$39:$D$782,СВЦЭМ!$A$39:$A$782,$A64,СВЦЭМ!$B$39:$B$782,D$47)+'СЕТ СН'!$G$14+СВЦЭМ!$D$10+'СЕТ СН'!$G$5-'СЕТ СН'!$G$24</f>
        <v>2866.20096375</v>
      </c>
      <c r="E64" s="36">
        <f>SUMIFS(СВЦЭМ!$D$39:$D$782,СВЦЭМ!$A$39:$A$782,$A64,СВЦЭМ!$B$39:$B$782,E$47)+'СЕТ СН'!$G$14+СВЦЭМ!$D$10+'СЕТ СН'!$G$5-'СЕТ СН'!$G$24</f>
        <v>2877.6690083100002</v>
      </c>
      <c r="F64" s="36">
        <f>SUMIFS(СВЦЭМ!$D$39:$D$782,СВЦЭМ!$A$39:$A$782,$A64,СВЦЭМ!$B$39:$B$782,F$47)+'СЕТ СН'!$G$14+СВЦЭМ!$D$10+'СЕТ СН'!$G$5-'СЕТ СН'!$G$24</f>
        <v>2880.0979491399999</v>
      </c>
      <c r="G64" s="36">
        <f>SUMIFS(СВЦЭМ!$D$39:$D$782,СВЦЭМ!$A$39:$A$782,$A64,СВЦЭМ!$B$39:$B$782,G$47)+'СЕТ СН'!$G$14+СВЦЭМ!$D$10+'СЕТ СН'!$G$5-'СЕТ СН'!$G$24</f>
        <v>2872.7107271899999</v>
      </c>
      <c r="H64" s="36">
        <f>SUMIFS(СВЦЭМ!$D$39:$D$782,СВЦЭМ!$A$39:$A$782,$A64,СВЦЭМ!$B$39:$B$782,H$47)+'СЕТ СН'!$G$14+СВЦЭМ!$D$10+'СЕТ СН'!$G$5-'СЕТ СН'!$G$24</f>
        <v>2867.5855176699997</v>
      </c>
      <c r="I64" s="36">
        <f>SUMIFS(СВЦЭМ!$D$39:$D$782,СВЦЭМ!$A$39:$A$782,$A64,СВЦЭМ!$B$39:$B$782,I$47)+'СЕТ СН'!$G$14+СВЦЭМ!$D$10+'СЕТ СН'!$G$5-'СЕТ СН'!$G$24</f>
        <v>2814.11306831</v>
      </c>
      <c r="J64" s="36">
        <f>SUMIFS(СВЦЭМ!$D$39:$D$782,СВЦЭМ!$A$39:$A$782,$A64,СВЦЭМ!$B$39:$B$782,J$47)+'СЕТ СН'!$G$14+СВЦЭМ!$D$10+'СЕТ СН'!$G$5-'СЕТ СН'!$G$24</f>
        <v>2770.1954700000001</v>
      </c>
      <c r="K64" s="36">
        <f>SUMIFS(СВЦЭМ!$D$39:$D$782,СВЦЭМ!$A$39:$A$782,$A64,СВЦЭМ!$B$39:$B$782,K$47)+'СЕТ СН'!$G$14+СВЦЭМ!$D$10+'СЕТ СН'!$G$5-'СЕТ СН'!$G$24</f>
        <v>2733.9163364300002</v>
      </c>
      <c r="L64" s="36">
        <f>SUMIFS(СВЦЭМ!$D$39:$D$782,СВЦЭМ!$A$39:$A$782,$A64,СВЦЭМ!$B$39:$B$782,L$47)+'СЕТ СН'!$G$14+СВЦЭМ!$D$10+'СЕТ СН'!$G$5-'СЕТ СН'!$G$24</f>
        <v>2765.4952105799998</v>
      </c>
      <c r="M64" s="36">
        <f>SUMIFS(СВЦЭМ!$D$39:$D$782,СВЦЭМ!$A$39:$A$782,$A64,СВЦЭМ!$B$39:$B$782,M$47)+'СЕТ СН'!$G$14+СВЦЭМ!$D$10+'СЕТ СН'!$G$5-'СЕТ СН'!$G$24</f>
        <v>2718.26646996</v>
      </c>
      <c r="N64" s="36">
        <f>SUMIFS(СВЦЭМ!$D$39:$D$782,СВЦЭМ!$A$39:$A$782,$A64,СВЦЭМ!$B$39:$B$782,N$47)+'СЕТ СН'!$G$14+СВЦЭМ!$D$10+'СЕТ СН'!$G$5-'СЕТ СН'!$G$24</f>
        <v>2732.9582435399998</v>
      </c>
      <c r="O64" s="36">
        <f>SUMIFS(СВЦЭМ!$D$39:$D$782,СВЦЭМ!$A$39:$A$782,$A64,СВЦЭМ!$B$39:$B$782,O$47)+'СЕТ СН'!$G$14+СВЦЭМ!$D$10+'СЕТ СН'!$G$5-'СЕТ СН'!$G$24</f>
        <v>2748.2266094900001</v>
      </c>
      <c r="P64" s="36">
        <f>SUMIFS(СВЦЭМ!$D$39:$D$782,СВЦЭМ!$A$39:$A$782,$A64,СВЦЭМ!$B$39:$B$782,P$47)+'СЕТ СН'!$G$14+СВЦЭМ!$D$10+'СЕТ СН'!$G$5-'СЕТ СН'!$G$24</f>
        <v>2780.4430503200001</v>
      </c>
      <c r="Q64" s="36">
        <f>SUMIFS(СВЦЭМ!$D$39:$D$782,СВЦЭМ!$A$39:$A$782,$A64,СВЦЭМ!$B$39:$B$782,Q$47)+'СЕТ СН'!$G$14+СВЦЭМ!$D$10+'СЕТ СН'!$G$5-'СЕТ СН'!$G$24</f>
        <v>2799.2369172799999</v>
      </c>
      <c r="R64" s="36">
        <f>SUMIFS(СВЦЭМ!$D$39:$D$782,СВЦЭМ!$A$39:$A$782,$A64,СВЦЭМ!$B$39:$B$782,R$47)+'СЕТ СН'!$G$14+СВЦЭМ!$D$10+'СЕТ СН'!$G$5-'СЕТ СН'!$G$24</f>
        <v>2781.9816144699998</v>
      </c>
      <c r="S64" s="36">
        <f>SUMIFS(СВЦЭМ!$D$39:$D$782,СВЦЭМ!$A$39:$A$782,$A64,СВЦЭМ!$B$39:$B$782,S$47)+'СЕТ СН'!$G$14+СВЦЭМ!$D$10+'СЕТ СН'!$G$5-'СЕТ СН'!$G$24</f>
        <v>2752.9484432300001</v>
      </c>
      <c r="T64" s="36">
        <f>SUMIFS(СВЦЭМ!$D$39:$D$782,СВЦЭМ!$A$39:$A$782,$A64,СВЦЭМ!$B$39:$B$782,T$47)+'СЕТ СН'!$G$14+СВЦЭМ!$D$10+'СЕТ СН'!$G$5-'СЕТ СН'!$G$24</f>
        <v>2782.8678420400001</v>
      </c>
      <c r="U64" s="36">
        <f>SUMIFS(СВЦЭМ!$D$39:$D$782,СВЦЭМ!$A$39:$A$782,$A64,СВЦЭМ!$B$39:$B$782,U$47)+'СЕТ СН'!$G$14+СВЦЭМ!$D$10+'СЕТ СН'!$G$5-'СЕТ СН'!$G$24</f>
        <v>2789.16501595</v>
      </c>
      <c r="V64" s="36">
        <f>SUMIFS(СВЦЭМ!$D$39:$D$782,СВЦЭМ!$A$39:$A$782,$A64,СВЦЭМ!$B$39:$B$782,V$47)+'СЕТ СН'!$G$14+СВЦЭМ!$D$10+'СЕТ СН'!$G$5-'СЕТ СН'!$G$24</f>
        <v>2783.7526965899997</v>
      </c>
      <c r="W64" s="36">
        <f>SUMIFS(СВЦЭМ!$D$39:$D$782,СВЦЭМ!$A$39:$A$782,$A64,СВЦЭМ!$B$39:$B$782,W$47)+'СЕТ СН'!$G$14+СВЦЭМ!$D$10+'СЕТ СН'!$G$5-'СЕТ СН'!$G$24</f>
        <v>2795.3544815199998</v>
      </c>
      <c r="X64" s="36">
        <f>SUMIFS(СВЦЭМ!$D$39:$D$782,СВЦЭМ!$A$39:$A$782,$A64,СВЦЭМ!$B$39:$B$782,X$47)+'СЕТ СН'!$G$14+СВЦЭМ!$D$10+'СЕТ СН'!$G$5-'СЕТ СН'!$G$24</f>
        <v>2774.68057937</v>
      </c>
      <c r="Y64" s="36">
        <f>SUMIFS(СВЦЭМ!$D$39:$D$782,СВЦЭМ!$A$39:$A$782,$A64,СВЦЭМ!$B$39:$B$782,Y$47)+'СЕТ СН'!$G$14+СВЦЭМ!$D$10+'СЕТ СН'!$G$5-'СЕТ СН'!$G$24</f>
        <v>2733.1688463199998</v>
      </c>
    </row>
    <row r="65" spans="1:26" ht="15.75" x14ac:dyDescent="0.2">
      <c r="A65" s="35">
        <f t="shared" si="1"/>
        <v>44395</v>
      </c>
      <c r="B65" s="36">
        <f>SUMIFS(СВЦЭМ!$D$39:$D$782,СВЦЭМ!$A$39:$A$782,$A65,СВЦЭМ!$B$39:$B$782,B$47)+'СЕТ СН'!$G$14+СВЦЭМ!$D$10+'СЕТ СН'!$G$5-'СЕТ СН'!$G$24</f>
        <v>2755.6214021999999</v>
      </c>
      <c r="C65" s="36">
        <f>SUMIFS(СВЦЭМ!$D$39:$D$782,СВЦЭМ!$A$39:$A$782,$A65,СВЦЭМ!$B$39:$B$782,C$47)+'СЕТ СН'!$G$14+СВЦЭМ!$D$10+'СЕТ СН'!$G$5-'СЕТ СН'!$G$24</f>
        <v>2814.5214589699999</v>
      </c>
      <c r="D65" s="36">
        <f>SUMIFS(СВЦЭМ!$D$39:$D$782,СВЦЭМ!$A$39:$A$782,$A65,СВЦЭМ!$B$39:$B$782,D$47)+'СЕТ СН'!$G$14+СВЦЭМ!$D$10+'СЕТ СН'!$G$5-'СЕТ СН'!$G$24</f>
        <v>2853.2366284499999</v>
      </c>
      <c r="E65" s="36">
        <f>SUMIFS(СВЦЭМ!$D$39:$D$782,СВЦЭМ!$A$39:$A$782,$A65,СВЦЭМ!$B$39:$B$782,E$47)+'СЕТ СН'!$G$14+СВЦЭМ!$D$10+'СЕТ СН'!$G$5-'СЕТ СН'!$G$24</f>
        <v>2864.8702678</v>
      </c>
      <c r="F65" s="36">
        <f>SUMIFS(СВЦЭМ!$D$39:$D$782,СВЦЭМ!$A$39:$A$782,$A65,СВЦЭМ!$B$39:$B$782,F$47)+'СЕТ СН'!$G$14+СВЦЭМ!$D$10+'СЕТ СН'!$G$5-'СЕТ СН'!$G$24</f>
        <v>2876.6038251499999</v>
      </c>
      <c r="G65" s="36">
        <f>SUMIFS(СВЦЭМ!$D$39:$D$782,СВЦЭМ!$A$39:$A$782,$A65,СВЦЭМ!$B$39:$B$782,G$47)+'СЕТ СН'!$G$14+СВЦЭМ!$D$10+'СЕТ СН'!$G$5-'СЕТ СН'!$G$24</f>
        <v>2878.4115731000002</v>
      </c>
      <c r="H65" s="36">
        <f>SUMIFS(СВЦЭМ!$D$39:$D$782,СВЦЭМ!$A$39:$A$782,$A65,СВЦЭМ!$B$39:$B$782,H$47)+'СЕТ СН'!$G$14+СВЦЭМ!$D$10+'СЕТ СН'!$G$5-'СЕТ СН'!$G$24</f>
        <v>2864.9869732100001</v>
      </c>
      <c r="I65" s="36">
        <f>SUMIFS(СВЦЭМ!$D$39:$D$782,СВЦЭМ!$A$39:$A$782,$A65,СВЦЭМ!$B$39:$B$782,I$47)+'СЕТ СН'!$G$14+СВЦЭМ!$D$10+'СЕТ СН'!$G$5-'СЕТ СН'!$G$24</f>
        <v>2810.4927579</v>
      </c>
      <c r="J65" s="36">
        <f>SUMIFS(СВЦЭМ!$D$39:$D$782,СВЦЭМ!$A$39:$A$782,$A65,СВЦЭМ!$B$39:$B$782,J$47)+'СЕТ СН'!$G$14+СВЦЭМ!$D$10+'СЕТ СН'!$G$5-'СЕТ СН'!$G$24</f>
        <v>2737.9129537700001</v>
      </c>
      <c r="K65" s="36">
        <f>SUMIFS(СВЦЭМ!$D$39:$D$782,СВЦЭМ!$A$39:$A$782,$A65,СВЦЭМ!$B$39:$B$782,K$47)+'СЕТ СН'!$G$14+СВЦЭМ!$D$10+'СЕТ СН'!$G$5-'СЕТ СН'!$G$24</f>
        <v>2717.59390291</v>
      </c>
      <c r="L65" s="36">
        <f>SUMIFS(СВЦЭМ!$D$39:$D$782,СВЦЭМ!$A$39:$A$782,$A65,СВЦЭМ!$B$39:$B$782,L$47)+'СЕТ СН'!$G$14+СВЦЭМ!$D$10+'СЕТ СН'!$G$5-'СЕТ СН'!$G$24</f>
        <v>2712.43041765</v>
      </c>
      <c r="M65" s="36">
        <f>SUMIFS(СВЦЭМ!$D$39:$D$782,СВЦЭМ!$A$39:$A$782,$A65,СВЦЭМ!$B$39:$B$782,M$47)+'СЕТ СН'!$G$14+СВЦЭМ!$D$10+'СЕТ СН'!$G$5-'СЕТ СН'!$G$24</f>
        <v>2726.4516892800002</v>
      </c>
      <c r="N65" s="36">
        <f>SUMIFS(СВЦЭМ!$D$39:$D$782,СВЦЭМ!$A$39:$A$782,$A65,СВЦЭМ!$B$39:$B$782,N$47)+'СЕТ СН'!$G$14+СВЦЭМ!$D$10+'СЕТ СН'!$G$5-'СЕТ СН'!$G$24</f>
        <v>2741.3477297099998</v>
      </c>
      <c r="O65" s="36">
        <f>SUMIFS(СВЦЭМ!$D$39:$D$782,СВЦЭМ!$A$39:$A$782,$A65,СВЦЭМ!$B$39:$B$782,O$47)+'СЕТ СН'!$G$14+СВЦЭМ!$D$10+'СЕТ СН'!$G$5-'СЕТ СН'!$G$24</f>
        <v>2748.0302138699999</v>
      </c>
      <c r="P65" s="36">
        <f>SUMIFS(СВЦЭМ!$D$39:$D$782,СВЦЭМ!$A$39:$A$782,$A65,СВЦЭМ!$B$39:$B$782,P$47)+'СЕТ СН'!$G$14+СВЦЭМ!$D$10+'СЕТ СН'!$G$5-'СЕТ СН'!$G$24</f>
        <v>2755.4055192400001</v>
      </c>
      <c r="Q65" s="36">
        <f>SUMIFS(СВЦЭМ!$D$39:$D$782,СВЦЭМ!$A$39:$A$782,$A65,СВЦЭМ!$B$39:$B$782,Q$47)+'СЕТ СН'!$G$14+СВЦЭМ!$D$10+'СЕТ СН'!$G$5-'СЕТ СН'!$G$24</f>
        <v>2768.8129986399999</v>
      </c>
      <c r="R65" s="36">
        <f>SUMIFS(СВЦЭМ!$D$39:$D$782,СВЦЭМ!$A$39:$A$782,$A65,СВЦЭМ!$B$39:$B$782,R$47)+'СЕТ СН'!$G$14+СВЦЭМ!$D$10+'СЕТ СН'!$G$5-'СЕТ СН'!$G$24</f>
        <v>2750.5164770800002</v>
      </c>
      <c r="S65" s="36">
        <f>SUMIFS(СВЦЭМ!$D$39:$D$782,СВЦЭМ!$A$39:$A$782,$A65,СВЦЭМ!$B$39:$B$782,S$47)+'СЕТ СН'!$G$14+СВЦЭМ!$D$10+'СЕТ СН'!$G$5-'СЕТ СН'!$G$24</f>
        <v>2757.4319078500002</v>
      </c>
      <c r="T65" s="36">
        <f>SUMIFS(СВЦЭМ!$D$39:$D$782,СВЦЭМ!$A$39:$A$782,$A65,СВЦЭМ!$B$39:$B$782,T$47)+'СЕТ СН'!$G$14+СВЦЭМ!$D$10+'СЕТ СН'!$G$5-'СЕТ СН'!$G$24</f>
        <v>2758.0298292899997</v>
      </c>
      <c r="U65" s="36">
        <f>SUMIFS(СВЦЭМ!$D$39:$D$782,СВЦЭМ!$A$39:$A$782,$A65,СВЦЭМ!$B$39:$B$782,U$47)+'СЕТ СН'!$G$14+СВЦЭМ!$D$10+'СЕТ СН'!$G$5-'СЕТ СН'!$G$24</f>
        <v>2726.8171856499998</v>
      </c>
      <c r="V65" s="36">
        <f>SUMIFS(СВЦЭМ!$D$39:$D$782,СВЦЭМ!$A$39:$A$782,$A65,СВЦЭМ!$B$39:$B$782,V$47)+'СЕТ СН'!$G$14+СВЦЭМ!$D$10+'СЕТ СН'!$G$5-'СЕТ СН'!$G$24</f>
        <v>2724.5641585499998</v>
      </c>
      <c r="W65" s="36">
        <f>SUMIFS(СВЦЭМ!$D$39:$D$782,СВЦЭМ!$A$39:$A$782,$A65,СВЦЭМ!$B$39:$B$782,W$47)+'СЕТ СН'!$G$14+СВЦЭМ!$D$10+'СЕТ СН'!$G$5-'СЕТ СН'!$G$24</f>
        <v>2694.9947923599998</v>
      </c>
      <c r="X65" s="36">
        <f>SUMIFS(СВЦЭМ!$D$39:$D$782,СВЦЭМ!$A$39:$A$782,$A65,СВЦЭМ!$B$39:$B$782,X$47)+'СЕТ СН'!$G$14+СВЦЭМ!$D$10+'СЕТ СН'!$G$5-'СЕТ СН'!$G$24</f>
        <v>2717.0558198399999</v>
      </c>
      <c r="Y65" s="36">
        <f>SUMIFS(СВЦЭМ!$D$39:$D$782,СВЦЭМ!$A$39:$A$782,$A65,СВЦЭМ!$B$39:$B$782,Y$47)+'СЕТ СН'!$G$14+СВЦЭМ!$D$10+'СЕТ СН'!$G$5-'СЕТ СН'!$G$24</f>
        <v>2775.7872365600001</v>
      </c>
    </row>
    <row r="66" spans="1:26" ht="15.75" x14ac:dyDescent="0.2">
      <c r="A66" s="35">
        <f t="shared" si="1"/>
        <v>44396</v>
      </c>
      <c r="B66" s="36">
        <f>SUMIFS(СВЦЭМ!$D$39:$D$782,СВЦЭМ!$A$39:$A$782,$A66,СВЦЭМ!$B$39:$B$782,B$47)+'СЕТ СН'!$G$14+СВЦЭМ!$D$10+'СЕТ СН'!$G$5-'СЕТ СН'!$G$24</f>
        <v>2859.3665845099999</v>
      </c>
      <c r="C66" s="36">
        <f>SUMIFS(СВЦЭМ!$D$39:$D$782,СВЦЭМ!$A$39:$A$782,$A66,СВЦЭМ!$B$39:$B$782,C$47)+'СЕТ СН'!$G$14+СВЦЭМ!$D$10+'СЕТ СН'!$G$5-'СЕТ СН'!$G$24</f>
        <v>2918.3660706599999</v>
      </c>
      <c r="D66" s="36">
        <f>SUMIFS(СВЦЭМ!$D$39:$D$782,СВЦЭМ!$A$39:$A$782,$A66,СВЦЭМ!$B$39:$B$782,D$47)+'СЕТ СН'!$G$14+СВЦЭМ!$D$10+'СЕТ СН'!$G$5-'СЕТ СН'!$G$24</f>
        <v>2942.4802317599997</v>
      </c>
      <c r="E66" s="36">
        <f>SUMIFS(СВЦЭМ!$D$39:$D$782,СВЦЭМ!$A$39:$A$782,$A66,СВЦЭМ!$B$39:$B$782,E$47)+'СЕТ СН'!$G$14+СВЦЭМ!$D$10+'СЕТ СН'!$G$5-'СЕТ СН'!$G$24</f>
        <v>2937.1933945199999</v>
      </c>
      <c r="F66" s="36">
        <f>SUMIFS(СВЦЭМ!$D$39:$D$782,СВЦЭМ!$A$39:$A$782,$A66,СВЦЭМ!$B$39:$B$782,F$47)+'СЕТ СН'!$G$14+СВЦЭМ!$D$10+'СЕТ СН'!$G$5-'СЕТ СН'!$G$24</f>
        <v>2936.3064988199999</v>
      </c>
      <c r="G66" s="36">
        <f>SUMIFS(СВЦЭМ!$D$39:$D$782,СВЦЭМ!$A$39:$A$782,$A66,СВЦЭМ!$B$39:$B$782,G$47)+'СЕТ СН'!$G$14+СВЦЭМ!$D$10+'СЕТ СН'!$G$5-'СЕТ СН'!$G$24</f>
        <v>2924.9780748900002</v>
      </c>
      <c r="H66" s="36">
        <f>SUMIFS(СВЦЭМ!$D$39:$D$782,СВЦЭМ!$A$39:$A$782,$A66,СВЦЭМ!$B$39:$B$782,H$47)+'СЕТ СН'!$G$14+СВЦЭМ!$D$10+'СЕТ СН'!$G$5-'СЕТ СН'!$G$24</f>
        <v>2949.7905443199998</v>
      </c>
      <c r="I66" s="36">
        <f>SUMIFS(СВЦЭМ!$D$39:$D$782,СВЦЭМ!$A$39:$A$782,$A66,СВЦЭМ!$B$39:$B$782,I$47)+'СЕТ СН'!$G$14+СВЦЭМ!$D$10+'СЕТ СН'!$G$5-'СЕТ СН'!$G$24</f>
        <v>2874.18218032</v>
      </c>
      <c r="J66" s="36">
        <f>SUMIFS(СВЦЭМ!$D$39:$D$782,СВЦЭМ!$A$39:$A$782,$A66,СВЦЭМ!$B$39:$B$782,J$47)+'СЕТ СН'!$G$14+СВЦЭМ!$D$10+'СЕТ СН'!$G$5-'СЕТ СН'!$G$24</f>
        <v>2810.1641439699997</v>
      </c>
      <c r="K66" s="36">
        <f>SUMIFS(СВЦЭМ!$D$39:$D$782,СВЦЭМ!$A$39:$A$782,$A66,СВЦЭМ!$B$39:$B$782,K$47)+'СЕТ СН'!$G$14+СВЦЭМ!$D$10+'СЕТ СН'!$G$5-'СЕТ СН'!$G$24</f>
        <v>2761.6681877800002</v>
      </c>
      <c r="L66" s="36">
        <f>SUMIFS(СВЦЭМ!$D$39:$D$782,СВЦЭМ!$A$39:$A$782,$A66,СВЦЭМ!$B$39:$B$782,L$47)+'СЕТ СН'!$G$14+СВЦЭМ!$D$10+'СЕТ СН'!$G$5-'СЕТ СН'!$G$24</f>
        <v>2733.6344788799997</v>
      </c>
      <c r="M66" s="36">
        <f>SUMIFS(СВЦЭМ!$D$39:$D$782,СВЦЭМ!$A$39:$A$782,$A66,СВЦЭМ!$B$39:$B$782,M$47)+'СЕТ СН'!$G$14+СВЦЭМ!$D$10+'СЕТ СН'!$G$5-'СЕТ СН'!$G$24</f>
        <v>2756.4002443600002</v>
      </c>
      <c r="N66" s="36">
        <f>SUMIFS(СВЦЭМ!$D$39:$D$782,СВЦЭМ!$A$39:$A$782,$A66,СВЦЭМ!$B$39:$B$782,N$47)+'СЕТ СН'!$G$14+СВЦЭМ!$D$10+'СЕТ СН'!$G$5-'СЕТ СН'!$G$24</f>
        <v>2769.2201157999998</v>
      </c>
      <c r="O66" s="36">
        <f>SUMIFS(СВЦЭМ!$D$39:$D$782,СВЦЭМ!$A$39:$A$782,$A66,СВЦЭМ!$B$39:$B$782,O$47)+'СЕТ СН'!$G$14+СВЦЭМ!$D$10+'СЕТ СН'!$G$5-'СЕТ СН'!$G$24</f>
        <v>2781.3730520999998</v>
      </c>
      <c r="P66" s="36">
        <f>SUMIFS(СВЦЭМ!$D$39:$D$782,СВЦЭМ!$A$39:$A$782,$A66,СВЦЭМ!$B$39:$B$782,P$47)+'СЕТ СН'!$G$14+СВЦЭМ!$D$10+'СЕТ СН'!$G$5-'СЕТ СН'!$G$24</f>
        <v>2763.5075929999998</v>
      </c>
      <c r="Q66" s="36">
        <f>SUMIFS(СВЦЭМ!$D$39:$D$782,СВЦЭМ!$A$39:$A$782,$A66,СВЦЭМ!$B$39:$B$782,Q$47)+'СЕТ СН'!$G$14+СВЦЭМ!$D$10+'СЕТ СН'!$G$5-'СЕТ СН'!$G$24</f>
        <v>2755.3996201300001</v>
      </c>
      <c r="R66" s="36">
        <f>SUMIFS(СВЦЭМ!$D$39:$D$782,СВЦЭМ!$A$39:$A$782,$A66,СВЦЭМ!$B$39:$B$782,R$47)+'СЕТ СН'!$G$14+СВЦЭМ!$D$10+'СЕТ СН'!$G$5-'СЕТ СН'!$G$24</f>
        <v>2745.2972787799999</v>
      </c>
      <c r="S66" s="36">
        <f>SUMIFS(СВЦЭМ!$D$39:$D$782,СВЦЭМ!$A$39:$A$782,$A66,СВЦЭМ!$B$39:$B$782,S$47)+'СЕТ СН'!$G$14+СВЦЭМ!$D$10+'СЕТ СН'!$G$5-'СЕТ СН'!$G$24</f>
        <v>2730.9794440400001</v>
      </c>
      <c r="T66" s="36">
        <f>SUMIFS(СВЦЭМ!$D$39:$D$782,СВЦЭМ!$A$39:$A$782,$A66,СВЦЭМ!$B$39:$B$782,T$47)+'СЕТ СН'!$G$14+СВЦЭМ!$D$10+'СЕТ СН'!$G$5-'СЕТ СН'!$G$24</f>
        <v>2724.0778192799999</v>
      </c>
      <c r="U66" s="36">
        <f>SUMIFS(СВЦЭМ!$D$39:$D$782,СВЦЭМ!$A$39:$A$782,$A66,СВЦЭМ!$B$39:$B$782,U$47)+'СЕТ СН'!$G$14+СВЦЭМ!$D$10+'СЕТ СН'!$G$5-'СЕТ СН'!$G$24</f>
        <v>2733.2622986699998</v>
      </c>
      <c r="V66" s="36">
        <f>SUMIFS(СВЦЭМ!$D$39:$D$782,СВЦЭМ!$A$39:$A$782,$A66,СВЦЭМ!$B$39:$B$782,V$47)+'СЕТ СН'!$G$14+СВЦЭМ!$D$10+'СЕТ СН'!$G$5-'СЕТ СН'!$G$24</f>
        <v>2731.01469662</v>
      </c>
      <c r="W66" s="36">
        <f>SUMIFS(СВЦЭМ!$D$39:$D$782,СВЦЭМ!$A$39:$A$782,$A66,СВЦЭМ!$B$39:$B$782,W$47)+'СЕТ СН'!$G$14+СВЦЭМ!$D$10+'СЕТ СН'!$G$5-'СЕТ СН'!$G$24</f>
        <v>2745.2511585000002</v>
      </c>
      <c r="X66" s="36">
        <f>SUMIFS(СВЦЭМ!$D$39:$D$782,СВЦЭМ!$A$39:$A$782,$A66,СВЦЭМ!$B$39:$B$782,X$47)+'СЕТ СН'!$G$14+СВЦЭМ!$D$10+'СЕТ СН'!$G$5-'СЕТ СН'!$G$24</f>
        <v>2738.2052848600001</v>
      </c>
      <c r="Y66" s="36">
        <f>SUMIFS(СВЦЭМ!$D$39:$D$782,СВЦЭМ!$A$39:$A$782,$A66,СВЦЭМ!$B$39:$B$782,Y$47)+'СЕТ СН'!$G$14+СВЦЭМ!$D$10+'СЕТ СН'!$G$5-'СЕТ СН'!$G$24</f>
        <v>2772.0090715699998</v>
      </c>
    </row>
    <row r="67" spans="1:26" ht="15.75" x14ac:dyDescent="0.2">
      <c r="A67" s="35">
        <f t="shared" si="1"/>
        <v>44397</v>
      </c>
      <c r="B67" s="36">
        <f>SUMIFS(СВЦЭМ!$D$39:$D$782,СВЦЭМ!$A$39:$A$782,$A67,СВЦЭМ!$B$39:$B$782,B$47)+'СЕТ СН'!$G$14+СВЦЭМ!$D$10+'СЕТ СН'!$G$5-'СЕТ СН'!$G$24</f>
        <v>2824.7574662899997</v>
      </c>
      <c r="C67" s="36">
        <f>SUMIFS(СВЦЭМ!$D$39:$D$782,СВЦЭМ!$A$39:$A$782,$A67,СВЦЭМ!$B$39:$B$782,C$47)+'СЕТ СН'!$G$14+СВЦЭМ!$D$10+'СЕТ СН'!$G$5-'СЕТ СН'!$G$24</f>
        <v>2909.0745112599998</v>
      </c>
      <c r="D67" s="36">
        <f>SUMIFS(СВЦЭМ!$D$39:$D$782,СВЦЭМ!$A$39:$A$782,$A67,СВЦЭМ!$B$39:$B$782,D$47)+'СЕТ СН'!$G$14+СВЦЭМ!$D$10+'СЕТ СН'!$G$5-'СЕТ СН'!$G$24</f>
        <v>2956.77117026</v>
      </c>
      <c r="E67" s="36">
        <f>SUMIFS(СВЦЭМ!$D$39:$D$782,СВЦЭМ!$A$39:$A$782,$A67,СВЦЭМ!$B$39:$B$782,E$47)+'СЕТ СН'!$G$14+СВЦЭМ!$D$10+'СЕТ СН'!$G$5-'СЕТ СН'!$G$24</f>
        <v>2970.4801108500001</v>
      </c>
      <c r="F67" s="36">
        <f>SUMIFS(СВЦЭМ!$D$39:$D$782,СВЦЭМ!$A$39:$A$782,$A67,СВЦЭМ!$B$39:$B$782,F$47)+'СЕТ СН'!$G$14+СВЦЭМ!$D$10+'СЕТ СН'!$G$5-'СЕТ СН'!$G$24</f>
        <v>2976.1515766000002</v>
      </c>
      <c r="G67" s="36">
        <f>SUMIFS(СВЦЭМ!$D$39:$D$782,СВЦЭМ!$A$39:$A$782,$A67,СВЦЭМ!$B$39:$B$782,G$47)+'СЕТ СН'!$G$14+СВЦЭМ!$D$10+'СЕТ СН'!$G$5-'СЕТ СН'!$G$24</f>
        <v>2947.5418970000001</v>
      </c>
      <c r="H67" s="36">
        <f>SUMIFS(СВЦЭМ!$D$39:$D$782,СВЦЭМ!$A$39:$A$782,$A67,СВЦЭМ!$B$39:$B$782,H$47)+'СЕТ СН'!$G$14+СВЦЭМ!$D$10+'СЕТ СН'!$G$5-'СЕТ СН'!$G$24</f>
        <v>2895.1287246399997</v>
      </c>
      <c r="I67" s="36">
        <f>SUMIFS(СВЦЭМ!$D$39:$D$782,СВЦЭМ!$A$39:$A$782,$A67,СВЦЭМ!$B$39:$B$782,I$47)+'СЕТ СН'!$G$14+СВЦЭМ!$D$10+'СЕТ СН'!$G$5-'СЕТ СН'!$G$24</f>
        <v>2813.92283176</v>
      </c>
      <c r="J67" s="36">
        <f>SUMIFS(СВЦЭМ!$D$39:$D$782,СВЦЭМ!$A$39:$A$782,$A67,СВЦЭМ!$B$39:$B$782,J$47)+'СЕТ СН'!$G$14+СВЦЭМ!$D$10+'СЕТ СН'!$G$5-'СЕТ СН'!$G$24</f>
        <v>2741.0018823</v>
      </c>
      <c r="K67" s="36">
        <f>SUMIFS(СВЦЭМ!$D$39:$D$782,СВЦЭМ!$A$39:$A$782,$A67,СВЦЭМ!$B$39:$B$782,K$47)+'СЕТ СН'!$G$14+СВЦЭМ!$D$10+'СЕТ СН'!$G$5-'СЕТ СН'!$G$24</f>
        <v>2722.5800528199998</v>
      </c>
      <c r="L67" s="36">
        <f>SUMIFS(СВЦЭМ!$D$39:$D$782,СВЦЭМ!$A$39:$A$782,$A67,СВЦЭМ!$B$39:$B$782,L$47)+'СЕТ СН'!$G$14+СВЦЭМ!$D$10+'СЕТ СН'!$G$5-'СЕТ СН'!$G$24</f>
        <v>2716.0836828699998</v>
      </c>
      <c r="M67" s="36">
        <f>SUMIFS(СВЦЭМ!$D$39:$D$782,СВЦЭМ!$A$39:$A$782,$A67,СВЦЭМ!$B$39:$B$782,M$47)+'СЕТ СН'!$G$14+СВЦЭМ!$D$10+'СЕТ СН'!$G$5-'СЕТ СН'!$G$24</f>
        <v>2704.0755810599999</v>
      </c>
      <c r="N67" s="36">
        <f>SUMIFS(СВЦЭМ!$D$39:$D$782,СВЦЭМ!$A$39:$A$782,$A67,СВЦЭМ!$B$39:$B$782,N$47)+'СЕТ СН'!$G$14+СВЦЭМ!$D$10+'СЕТ СН'!$G$5-'СЕТ СН'!$G$24</f>
        <v>2733.4831791199999</v>
      </c>
      <c r="O67" s="36">
        <f>SUMIFS(СВЦЭМ!$D$39:$D$782,СВЦЭМ!$A$39:$A$782,$A67,СВЦЭМ!$B$39:$B$782,O$47)+'СЕТ СН'!$G$14+СВЦЭМ!$D$10+'СЕТ СН'!$G$5-'СЕТ СН'!$G$24</f>
        <v>2725.3978278099999</v>
      </c>
      <c r="P67" s="36">
        <f>SUMIFS(СВЦЭМ!$D$39:$D$782,СВЦЭМ!$A$39:$A$782,$A67,СВЦЭМ!$B$39:$B$782,P$47)+'СЕТ СН'!$G$14+СВЦЭМ!$D$10+'СЕТ СН'!$G$5-'СЕТ СН'!$G$24</f>
        <v>2740.3747527999999</v>
      </c>
      <c r="Q67" s="36">
        <f>SUMIFS(СВЦЭМ!$D$39:$D$782,СВЦЭМ!$A$39:$A$782,$A67,СВЦЭМ!$B$39:$B$782,Q$47)+'СЕТ СН'!$G$14+СВЦЭМ!$D$10+'СЕТ СН'!$G$5-'СЕТ СН'!$G$24</f>
        <v>2724.2328950299998</v>
      </c>
      <c r="R67" s="36">
        <f>SUMIFS(СВЦЭМ!$D$39:$D$782,СВЦЭМ!$A$39:$A$782,$A67,СВЦЭМ!$B$39:$B$782,R$47)+'СЕТ СН'!$G$14+СВЦЭМ!$D$10+'СЕТ СН'!$G$5-'СЕТ СН'!$G$24</f>
        <v>2738.0330206499998</v>
      </c>
      <c r="S67" s="36">
        <f>SUMIFS(СВЦЭМ!$D$39:$D$782,СВЦЭМ!$A$39:$A$782,$A67,СВЦЭМ!$B$39:$B$782,S$47)+'СЕТ СН'!$G$14+СВЦЭМ!$D$10+'СЕТ СН'!$G$5-'СЕТ СН'!$G$24</f>
        <v>2704.1489094600001</v>
      </c>
      <c r="T67" s="36">
        <f>SUMIFS(СВЦЭМ!$D$39:$D$782,СВЦЭМ!$A$39:$A$782,$A67,СВЦЭМ!$B$39:$B$782,T$47)+'СЕТ СН'!$G$14+СВЦЭМ!$D$10+'СЕТ СН'!$G$5-'СЕТ СН'!$G$24</f>
        <v>2748.6129090499999</v>
      </c>
      <c r="U67" s="36">
        <f>SUMIFS(СВЦЭМ!$D$39:$D$782,СВЦЭМ!$A$39:$A$782,$A67,СВЦЭМ!$B$39:$B$782,U$47)+'СЕТ СН'!$G$14+СВЦЭМ!$D$10+'СЕТ СН'!$G$5-'СЕТ СН'!$G$24</f>
        <v>2759.18704364</v>
      </c>
      <c r="V67" s="36">
        <f>SUMIFS(СВЦЭМ!$D$39:$D$782,СВЦЭМ!$A$39:$A$782,$A67,СВЦЭМ!$B$39:$B$782,V$47)+'СЕТ СН'!$G$14+СВЦЭМ!$D$10+'СЕТ СН'!$G$5-'СЕТ СН'!$G$24</f>
        <v>2757.4813654300001</v>
      </c>
      <c r="W67" s="36">
        <f>SUMIFS(СВЦЭМ!$D$39:$D$782,СВЦЭМ!$A$39:$A$782,$A67,СВЦЭМ!$B$39:$B$782,W$47)+'СЕТ СН'!$G$14+СВЦЭМ!$D$10+'СЕТ СН'!$G$5-'СЕТ СН'!$G$24</f>
        <v>2785.5967076799998</v>
      </c>
      <c r="X67" s="36">
        <f>SUMIFS(СВЦЭМ!$D$39:$D$782,СВЦЭМ!$A$39:$A$782,$A67,СВЦЭМ!$B$39:$B$782,X$47)+'СЕТ СН'!$G$14+СВЦЭМ!$D$10+'СЕТ СН'!$G$5-'СЕТ СН'!$G$24</f>
        <v>2765.2509617699998</v>
      </c>
      <c r="Y67" s="36">
        <f>SUMIFS(СВЦЭМ!$D$39:$D$782,СВЦЭМ!$A$39:$A$782,$A67,СВЦЭМ!$B$39:$B$782,Y$47)+'СЕТ СН'!$G$14+СВЦЭМ!$D$10+'СЕТ СН'!$G$5-'СЕТ СН'!$G$24</f>
        <v>2766.0838706300001</v>
      </c>
    </row>
    <row r="68" spans="1:26" ht="15.75" x14ac:dyDescent="0.2">
      <c r="A68" s="35">
        <f t="shared" si="1"/>
        <v>44398</v>
      </c>
      <c r="B68" s="36">
        <f>SUMIFS(СВЦЭМ!$D$39:$D$782,СВЦЭМ!$A$39:$A$782,$A68,СВЦЭМ!$B$39:$B$782,B$47)+'СЕТ СН'!$G$14+СВЦЭМ!$D$10+'СЕТ СН'!$G$5-'СЕТ СН'!$G$24</f>
        <v>2939.1563382599998</v>
      </c>
      <c r="C68" s="36">
        <f>SUMIFS(СВЦЭМ!$D$39:$D$782,СВЦЭМ!$A$39:$A$782,$A68,СВЦЭМ!$B$39:$B$782,C$47)+'СЕТ СН'!$G$14+СВЦЭМ!$D$10+'СЕТ СН'!$G$5-'СЕТ СН'!$G$24</f>
        <v>3018.8412411999998</v>
      </c>
      <c r="D68" s="36">
        <f>SUMIFS(СВЦЭМ!$D$39:$D$782,СВЦЭМ!$A$39:$A$782,$A68,СВЦЭМ!$B$39:$B$782,D$47)+'СЕТ СН'!$G$14+СВЦЭМ!$D$10+'СЕТ СН'!$G$5-'СЕТ СН'!$G$24</f>
        <v>3091.1596268599997</v>
      </c>
      <c r="E68" s="36">
        <f>SUMIFS(СВЦЭМ!$D$39:$D$782,СВЦЭМ!$A$39:$A$782,$A68,СВЦЭМ!$B$39:$B$782,E$47)+'СЕТ СН'!$G$14+СВЦЭМ!$D$10+'СЕТ СН'!$G$5-'СЕТ СН'!$G$24</f>
        <v>3105.08824508</v>
      </c>
      <c r="F68" s="36">
        <f>SUMIFS(СВЦЭМ!$D$39:$D$782,СВЦЭМ!$A$39:$A$782,$A68,СВЦЭМ!$B$39:$B$782,F$47)+'СЕТ СН'!$G$14+СВЦЭМ!$D$10+'СЕТ СН'!$G$5-'СЕТ СН'!$G$24</f>
        <v>3106.3832795899998</v>
      </c>
      <c r="G68" s="36">
        <f>SUMIFS(СВЦЭМ!$D$39:$D$782,СВЦЭМ!$A$39:$A$782,$A68,СВЦЭМ!$B$39:$B$782,G$47)+'СЕТ СН'!$G$14+СВЦЭМ!$D$10+'СЕТ СН'!$G$5-'СЕТ СН'!$G$24</f>
        <v>3087.4967068799997</v>
      </c>
      <c r="H68" s="36">
        <f>SUMIFS(СВЦЭМ!$D$39:$D$782,СВЦЭМ!$A$39:$A$782,$A68,СВЦЭМ!$B$39:$B$782,H$47)+'СЕТ СН'!$G$14+СВЦЭМ!$D$10+'СЕТ СН'!$G$5-'СЕТ СН'!$G$24</f>
        <v>3063.4981091199998</v>
      </c>
      <c r="I68" s="36">
        <f>SUMIFS(СВЦЭМ!$D$39:$D$782,СВЦЭМ!$A$39:$A$782,$A68,СВЦЭМ!$B$39:$B$782,I$47)+'СЕТ СН'!$G$14+СВЦЭМ!$D$10+'СЕТ СН'!$G$5-'СЕТ СН'!$G$24</f>
        <v>2970.0797992099997</v>
      </c>
      <c r="J68" s="36">
        <f>SUMIFS(СВЦЭМ!$D$39:$D$782,СВЦЭМ!$A$39:$A$782,$A68,СВЦЭМ!$B$39:$B$782,J$47)+'СЕТ СН'!$G$14+СВЦЭМ!$D$10+'СЕТ СН'!$G$5-'СЕТ СН'!$G$24</f>
        <v>2903.0119532399999</v>
      </c>
      <c r="K68" s="36">
        <f>SUMIFS(СВЦЭМ!$D$39:$D$782,СВЦЭМ!$A$39:$A$782,$A68,СВЦЭМ!$B$39:$B$782,K$47)+'СЕТ СН'!$G$14+СВЦЭМ!$D$10+'СЕТ СН'!$G$5-'СЕТ СН'!$G$24</f>
        <v>2845.48043899</v>
      </c>
      <c r="L68" s="36">
        <f>SUMIFS(СВЦЭМ!$D$39:$D$782,СВЦЭМ!$A$39:$A$782,$A68,СВЦЭМ!$B$39:$B$782,L$47)+'СЕТ СН'!$G$14+СВЦЭМ!$D$10+'СЕТ СН'!$G$5-'СЕТ СН'!$G$24</f>
        <v>2794.56932508</v>
      </c>
      <c r="M68" s="36">
        <f>SUMIFS(СВЦЭМ!$D$39:$D$782,СВЦЭМ!$A$39:$A$782,$A68,СВЦЭМ!$B$39:$B$782,M$47)+'СЕТ СН'!$G$14+СВЦЭМ!$D$10+'СЕТ СН'!$G$5-'СЕТ СН'!$G$24</f>
        <v>2801.7280832699998</v>
      </c>
      <c r="N68" s="36">
        <f>SUMIFS(СВЦЭМ!$D$39:$D$782,СВЦЭМ!$A$39:$A$782,$A68,СВЦЭМ!$B$39:$B$782,N$47)+'СЕТ СН'!$G$14+СВЦЭМ!$D$10+'СЕТ СН'!$G$5-'СЕТ СН'!$G$24</f>
        <v>2840.9767193799998</v>
      </c>
      <c r="O68" s="36">
        <f>SUMIFS(СВЦЭМ!$D$39:$D$782,СВЦЭМ!$A$39:$A$782,$A68,СВЦЭМ!$B$39:$B$782,O$47)+'СЕТ СН'!$G$14+СВЦЭМ!$D$10+'СЕТ СН'!$G$5-'СЕТ СН'!$G$24</f>
        <v>2839.1279304700001</v>
      </c>
      <c r="P68" s="36">
        <f>SUMIFS(СВЦЭМ!$D$39:$D$782,СВЦЭМ!$A$39:$A$782,$A68,СВЦЭМ!$B$39:$B$782,P$47)+'СЕТ СН'!$G$14+СВЦЭМ!$D$10+'СЕТ СН'!$G$5-'СЕТ СН'!$G$24</f>
        <v>2855.8850094700001</v>
      </c>
      <c r="Q68" s="36">
        <f>SUMIFS(СВЦЭМ!$D$39:$D$782,СВЦЭМ!$A$39:$A$782,$A68,СВЦЭМ!$B$39:$B$782,Q$47)+'СЕТ СН'!$G$14+СВЦЭМ!$D$10+'СЕТ СН'!$G$5-'СЕТ СН'!$G$24</f>
        <v>2830.0627333699999</v>
      </c>
      <c r="R68" s="36">
        <f>SUMIFS(СВЦЭМ!$D$39:$D$782,СВЦЭМ!$A$39:$A$782,$A68,СВЦЭМ!$B$39:$B$782,R$47)+'СЕТ СН'!$G$14+СВЦЭМ!$D$10+'СЕТ СН'!$G$5-'СЕТ СН'!$G$24</f>
        <v>2831.1906427499998</v>
      </c>
      <c r="S68" s="36">
        <f>SUMIFS(СВЦЭМ!$D$39:$D$782,СВЦЭМ!$A$39:$A$782,$A68,СВЦЭМ!$B$39:$B$782,S$47)+'СЕТ СН'!$G$14+СВЦЭМ!$D$10+'СЕТ СН'!$G$5-'СЕТ СН'!$G$24</f>
        <v>2819.2602297399999</v>
      </c>
      <c r="T68" s="36">
        <f>SUMIFS(СВЦЭМ!$D$39:$D$782,СВЦЭМ!$A$39:$A$782,$A68,СВЦЭМ!$B$39:$B$782,T$47)+'СЕТ СН'!$G$14+СВЦЭМ!$D$10+'СЕТ СН'!$G$5-'СЕТ СН'!$G$24</f>
        <v>2802.4568908599999</v>
      </c>
      <c r="U68" s="36">
        <f>SUMIFS(СВЦЭМ!$D$39:$D$782,СВЦЭМ!$A$39:$A$782,$A68,СВЦЭМ!$B$39:$B$782,U$47)+'СЕТ СН'!$G$14+СВЦЭМ!$D$10+'СЕТ СН'!$G$5-'СЕТ СН'!$G$24</f>
        <v>2822.9143476999998</v>
      </c>
      <c r="V68" s="36">
        <f>SUMIFS(СВЦЭМ!$D$39:$D$782,СВЦЭМ!$A$39:$A$782,$A68,СВЦЭМ!$B$39:$B$782,V$47)+'СЕТ СН'!$G$14+СВЦЭМ!$D$10+'СЕТ СН'!$G$5-'СЕТ СН'!$G$24</f>
        <v>2832.1897581600001</v>
      </c>
      <c r="W68" s="36">
        <f>SUMIFS(СВЦЭМ!$D$39:$D$782,СВЦЭМ!$A$39:$A$782,$A68,СВЦЭМ!$B$39:$B$782,W$47)+'СЕТ СН'!$G$14+СВЦЭМ!$D$10+'СЕТ СН'!$G$5-'СЕТ СН'!$G$24</f>
        <v>2813.5997508400001</v>
      </c>
      <c r="X68" s="36">
        <f>SUMIFS(СВЦЭМ!$D$39:$D$782,СВЦЭМ!$A$39:$A$782,$A68,СВЦЭМ!$B$39:$B$782,X$47)+'СЕТ СН'!$G$14+СВЦЭМ!$D$10+'СЕТ СН'!$G$5-'СЕТ СН'!$G$24</f>
        <v>2851.8199092899999</v>
      </c>
      <c r="Y68" s="36">
        <f>SUMIFS(СВЦЭМ!$D$39:$D$782,СВЦЭМ!$A$39:$A$782,$A68,СВЦЭМ!$B$39:$B$782,Y$47)+'СЕТ СН'!$G$14+СВЦЭМ!$D$10+'СЕТ СН'!$G$5-'СЕТ СН'!$G$24</f>
        <v>2903.5328881099999</v>
      </c>
    </row>
    <row r="69" spans="1:26" ht="15.75" x14ac:dyDescent="0.2">
      <c r="A69" s="35">
        <f t="shared" si="1"/>
        <v>44399</v>
      </c>
      <c r="B69" s="36">
        <f>SUMIFS(СВЦЭМ!$D$39:$D$782,СВЦЭМ!$A$39:$A$782,$A69,СВЦЭМ!$B$39:$B$782,B$47)+'СЕТ СН'!$G$14+СВЦЭМ!$D$10+'СЕТ СН'!$G$5-'СЕТ СН'!$G$24</f>
        <v>2836.62556752</v>
      </c>
      <c r="C69" s="36">
        <f>SUMIFS(СВЦЭМ!$D$39:$D$782,СВЦЭМ!$A$39:$A$782,$A69,СВЦЭМ!$B$39:$B$782,C$47)+'СЕТ СН'!$G$14+СВЦЭМ!$D$10+'СЕТ СН'!$G$5-'СЕТ СН'!$G$24</f>
        <v>2900.38447318</v>
      </c>
      <c r="D69" s="36">
        <f>SUMIFS(СВЦЭМ!$D$39:$D$782,СВЦЭМ!$A$39:$A$782,$A69,СВЦЭМ!$B$39:$B$782,D$47)+'СЕТ СН'!$G$14+СВЦЭМ!$D$10+'СЕТ СН'!$G$5-'СЕТ СН'!$G$24</f>
        <v>2895.26811989</v>
      </c>
      <c r="E69" s="36">
        <f>SUMIFS(СВЦЭМ!$D$39:$D$782,СВЦЭМ!$A$39:$A$782,$A69,СВЦЭМ!$B$39:$B$782,E$47)+'СЕТ СН'!$G$14+СВЦЭМ!$D$10+'СЕТ СН'!$G$5-'СЕТ СН'!$G$24</f>
        <v>2920.74569716</v>
      </c>
      <c r="F69" s="36">
        <f>SUMIFS(СВЦЭМ!$D$39:$D$782,СВЦЭМ!$A$39:$A$782,$A69,СВЦЭМ!$B$39:$B$782,F$47)+'СЕТ СН'!$G$14+СВЦЭМ!$D$10+'СЕТ СН'!$G$5-'СЕТ СН'!$G$24</f>
        <v>2916.2119045300001</v>
      </c>
      <c r="G69" s="36">
        <f>SUMIFS(СВЦЭМ!$D$39:$D$782,СВЦЭМ!$A$39:$A$782,$A69,СВЦЭМ!$B$39:$B$782,G$47)+'СЕТ СН'!$G$14+СВЦЭМ!$D$10+'СЕТ СН'!$G$5-'СЕТ СН'!$G$24</f>
        <v>2902.2140905799997</v>
      </c>
      <c r="H69" s="36">
        <f>SUMIFS(СВЦЭМ!$D$39:$D$782,СВЦЭМ!$A$39:$A$782,$A69,СВЦЭМ!$B$39:$B$782,H$47)+'СЕТ СН'!$G$14+СВЦЭМ!$D$10+'СЕТ СН'!$G$5-'СЕТ СН'!$G$24</f>
        <v>2852.8420708799999</v>
      </c>
      <c r="I69" s="36">
        <f>SUMIFS(СВЦЭМ!$D$39:$D$782,СВЦЭМ!$A$39:$A$782,$A69,СВЦЭМ!$B$39:$B$782,I$47)+'СЕТ СН'!$G$14+СВЦЭМ!$D$10+'СЕТ СН'!$G$5-'СЕТ СН'!$G$24</f>
        <v>2796.3434590900001</v>
      </c>
      <c r="J69" s="36">
        <f>SUMIFS(СВЦЭМ!$D$39:$D$782,СВЦЭМ!$A$39:$A$782,$A69,СВЦЭМ!$B$39:$B$782,J$47)+'СЕТ СН'!$G$14+СВЦЭМ!$D$10+'СЕТ СН'!$G$5-'СЕТ СН'!$G$24</f>
        <v>2724.8653228600001</v>
      </c>
      <c r="K69" s="36">
        <f>SUMIFS(СВЦЭМ!$D$39:$D$782,СВЦЭМ!$A$39:$A$782,$A69,СВЦЭМ!$B$39:$B$782,K$47)+'СЕТ СН'!$G$14+СВЦЭМ!$D$10+'СЕТ СН'!$G$5-'СЕТ СН'!$G$24</f>
        <v>2699.22525326</v>
      </c>
      <c r="L69" s="36">
        <f>SUMIFS(СВЦЭМ!$D$39:$D$782,СВЦЭМ!$A$39:$A$782,$A69,СВЦЭМ!$B$39:$B$782,L$47)+'СЕТ СН'!$G$14+СВЦЭМ!$D$10+'СЕТ СН'!$G$5-'СЕТ СН'!$G$24</f>
        <v>2722.5264115099999</v>
      </c>
      <c r="M69" s="36">
        <f>SUMIFS(СВЦЭМ!$D$39:$D$782,СВЦЭМ!$A$39:$A$782,$A69,СВЦЭМ!$B$39:$B$782,M$47)+'СЕТ СН'!$G$14+СВЦЭМ!$D$10+'СЕТ СН'!$G$5-'СЕТ СН'!$G$24</f>
        <v>2683.1749293499997</v>
      </c>
      <c r="N69" s="36">
        <f>SUMIFS(СВЦЭМ!$D$39:$D$782,СВЦЭМ!$A$39:$A$782,$A69,СВЦЭМ!$B$39:$B$782,N$47)+'СЕТ СН'!$G$14+СВЦЭМ!$D$10+'СЕТ СН'!$G$5-'СЕТ СН'!$G$24</f>
        <v>2687.6780063000001</v>
      </c>
      <c r="O69" s="36">
        <f>SUMIFS(СВЦЭМ!$D$39:$D$782,СВЦЭМ!$A$39:$A$782,$A69,СВЦЭМ!$B$39:$B$782,O$47)+'СЕТ СН'!$G$14+СВЦЭМ!$D$10+'СЕТ СН'!$G$5-'СЕТ СН'!$G$24</f>
        <v>2686.27683299</v>
      </c>
      <c r="P69" s="36">
        <f>SUMIFS(СВЦЭМ!$D$39:$D$782,СВЦЭМ!$A$39:$A$782,$A69,СВЦЭМ!$B$39:$B$782,P$47)+'СЕТ СН'!$G$14+СВЦЭМ!$D$10+'СЕТ СН'!$G$5-'СЕТ СН'!$G$24</f>
        <v>2685.0967391700001</v>
      </c>
      <c r="Q69" s="36">
        <f>SUMIFS(СВЦЭМ!$D$39:$D$782,СВЦЭМ!$A$39:$A$782,$A69,СВЦЭМ!$B$39:$B$782,Q$47)+'СЕТ СН'!$G$14+СВЦЭМ!$D$10+'СЕТ СН'!$G$5-'СЕТ СН'!$G$24</f>
        <v>2683.9391015900001</v>
      </c>
      <c r="R69" s="36">
        <f>SUMIFS(СВЦЭМ!$D$39:$D$782,СВЦЭМ!$A$39:$A$782,$A69,СВЦЭМ!$B$39:$B$782,R$47)+'СЕТ СН'!$G$14+СВЦЭМ!$D$10+'СЕТ СН'!$G$5-'СЕТ СН'!$G$24</f>
        <v>2709.5519418899999</v>
      </c>
      <c r="S69" s="36">
        <f>SUMIFS(СВЦЭМ!$D$39:$D$782,СВЦЭМ!$A$39:$A$782,$A69,СВЦЭМ!$B$39:$B$782,S$47)+'СЕТ СН'!$G$14+СВЦЭМ!$D$10+'СЕТ СН'!$G$5-'СЕТ СН'!$G$24</f>
        <v>2678.2539518899998</v>
      </c>
      <c r="T69" s="36">
        <f>SUMIFS(СВЦЭМ!$D$39:$D$782,СВЦЭМ!$A$39:$A$782,$A69,СВЦЭМ!$B$39:$B$782,T$47)+'СЕТ СН'!$G$14+СВЦЭМ!$D$10+'СЕТ СН'!$G$5-'СЕТ СН'!$G$24</f>
        <v>2754.5511702599997</v>
      </c>
      <c r="U69" s="36">
        <f>SUMIFS(СВЦЭМ!$D$39:$D$782,СВЦЭМ!$A$39:$A$782,$A69,СВЦЭМ!$B$39:$B$782,U$47)+'СЕТ СН'!$G$14+СВЦЭМ!$D$10+'СЕТ СН'!$G$5-'СЕТ СН'!$G$24</f>
        <v>2766.2679787699999</v>
      </c>
      <c r="V69" s="36">
        <f>SUMIFS(СВЦЭМ!$D$39:$D$782,СВЦЭМ!$A$39:$A$782,$A69,СВЦЭМ!$B$39:$B$782,V$47)+'СЕТ СН'!$G$14+СВЦЭМ!$D$10+'СЕТ СН'!$G$5-'СЕТ СН'!$G$24</f>
        <v>2761.7733214599998</v>
      </c>
      <c r="W69" s="36">
        <f>SUMIFS(СВЦЭМ!$D$39:$D$782,СВЦЭМ!$A$39:$A$782,$A69,СВЦЭМ!$B$39:$B$782,W$47)+'СЕТ СН'!$G$14+СВЦЭМ!$D$10+'СЕТ СН'!$G$5-'СЕТ СН'!$G$24</f>
        <v>2779.5079403300001</v>
      </c>
      <c r="X69" s="36">
        <f>SUMIFS(СВЦЭМ!$D$39:$D$782,СВЦЭМ!$A$39:$A$782,$A69,СВЦЭМ!$B$39:$B$782,X$47)+'СЕТ СН'!$G$14+СВЦЭМ!$D$10+'СЕТ СН'!$G$5-'СЕТ СН'!$G$24</f>
        <v>2752.8627025000001</v>
      </c>
      <c r="Y69" s="36">
        <f>SUMIFS(СВЦЭМ!$D$39:$D$782,СВЦЭМ!$A$39:$A$782,$A69,СВЦЭМ!$B$39:$B$782,Y$47)+'СЕТ СН'!$G$14+СВЦЭМ!$D$10+'СЕТ СН'!$G$5-'СЕТ СН'!$G$24</f>
        <v>2731.06011945</v>
      </c>
    </row>
    <row r="70" spans="1:26" ht="15.75" x14ac:dyDescent="0.2">
      <c r="A70" s="35">
        <f t="shared" si="1"/>
        <v>44400</v>
      </c>
      <c r="B70" s="36">
        <f>SUMIFS(СВЦЭМ!$D$39:$D$782,СВЦЭМ!$A$39:$A$782,$A70,СВЦЭМ!$B$39:$B$782,B$47)+'СЕТ СН'!$G$14+СВЦЭМ!$D$10+'СЕТ СН'!$G$5-'СЕТ СН'!$G$24</f>
        <v>2765.4056059899999</v>
      </c>
      <c r="C70" s="36">
        <f>SUMIFS(СВЦЭМ!$D$39:$D$782,СВЦЭМ!$A$39:$A$782,$A70,СВЦЭМ!$B$39:$B$782,C$47)+'СЕТ СН'!$G$14+СВЦЭМ!$D$10+'СЕТ СН'!$G$5-'СЕТ СН'!$G$24</f>
        <v>2816.44907676</v>
      </c>
      <c r="D70" s="36">
        <f>SUMIFS(СВЦЭМ!$D$39:$D$782,СВЦЭМ!$A$39:$A$782,$A70,СВЦЭМ!$B$39:$B$782,D$47)+'СЕТ СН'!$G$14+СВЦЭМ!$D$10+'СЕТ СН'!$G$5-'СЕТ СН'!$G$24</f>
        <v>2838.0315690500001</v>
      </c>
      <c r="E70" s="36">
        <f>SUMIFS(СВЦЭМ!$D$39:$D$782,СВЦЭМ!$A$39:$A$782,$A70,СВЦЭМ!$B$39:$B$782,E$47)+'СЕТ СН'!$G$14+СВЦЭМ!$D$10+'СЕТ СН'!$G$5-'СЕТ СН'!$G$24</f>
        <v>2878.2616039300001</v>
      </c>
      <c r="F70" s="36">
        <f>SUMIFS(СВЦЭМ!$D$39:$D$782,СВЦЭМ!$A$39:$A$782,$A70,СВЦЭМ!$B$39:$B$782,F$47)+'СЕТ СН'!$G$14+СВЦЭМ!$D$10+'СЕТ СН'!$G$5-'СЕТ СН'!$G$24</f>
        <v>2874.2644805499999</v>
      </c>
      <c r="G70" s="36">
        <f>SUMIFS(СВЦЭМ!$D$39:$D$782,СВЦЭМ!$A$39:$A$782,$A70,СВЦЭМ!$B$39:$B$782,G$47)+'СЕТ СН'!$G$14+СВЦЭМ!$D$10+'СЕТ СН'!$G$5-'СЕТ СН'!$G$24</f>
        <v>2847.0853304699999</v>
      </c>
      <c r="H70" s="36">
        <f>SUMIFS(СВЦЭМ!$D$39:$D$782,СВЦЭМ!$A$39:$A$782,$A70,СВЦЭМ!$B$39:$B$782,H$47)+'СЕТ СН'!$G$14+СВЦЭМ!$D$10+'СЕТ СН'!$G$5-'СЕТ СН'!$G$24</f>
        <v>2804.1698084999998</v>
      </c>
      <c r="I70" s="36">
        <f>SUMIFS(СВЦЭМ!$D$39:$D$782,СВЦЭМ!$A$39:$A$782,$A70,СВЦЭМ!$B$39:$B$782,I$47)+'СЕТ СН'!$G$14+СВЦЭМ!$D$10+'СЕТ СН'!$G$5-'СЕТ СН'!$G$24</f>
        <v>2697.61331402</v>
      </c>
      <c r="J70" s="36">
        <f>SUMIFS(СВЦЭМ!$D$39:$D$782,СВЦЭМ!$A$39:$A$782,$A70,СВЦЭМ!$B$39:$B$782,J$47)+'СЕТ СН'!$G$14+СВЦЭМ!$D$10+'СЕТ СН'!$G$5-'СЕТ СН'!$G$24</f>
        <v>2685.3754981399998</v>
      </c>
      <c r="K70" s="36">
        <f>SUMIFS(СВЦЭМ!$D$39:$D$782,СВЦЭМ!$A$39:$A$782,$A70,СВЦЭМ!$B$39:$B$782,K$47)+'СЕТ СН'!$G$14+СВЦЭМ!$D$10+'СЕТ СН'!$G$5-'СЕТ СН'!$G$24</f>
        <v>2707.3256926700001</v>
      </c>
      <c r="L70" s="36">
        <f>SUMIFS(СВЦЭМ!$D$39:$D$782,СВЦЭМ!$A$39:$A$782,$A70,СВЦЭМ!$B$39:$B$782,L$47)+'СЕТ СН'!$G$14+СВЦЭМ!$D$10+'СЕТ СН'!$G$5-'СЕТ СН'!$G$24</f>
        <v>2729.8818898</v>
      </c>
      <c r="M70" s="36">
        <f>SUMIFS(СВЦЭМ!$D$39:$D$782,СВЦЭМ!$A$39:$A$782,$A70,СВЦЭМ!$B$39:$B$782,M$47)+'СЕТ СН'!$G$14+СВЦЭМ!$D$10+'СЕТ СН'!$G$5-'СЕТ СН'!$G$24</f>
        <v>2719.1983100299999</v>
      </c>
      <c r="N70" s="36">
        <f>SUMIFS(СВЦЭМ!$D$39:$D$782,СВЦЭМ!$A$39:$A$782,$A70,СВЦЭМ!$B$39:$B$782,N$47)+'СЕТ СН'!$G$14+СВЦЭМ!$D$10+'СЕТ СН'!$G$5-'СЕТ СН'!$G$24</f>
        <v>2716.6483148799998</v>
      </c>
      <c r="O70" s="36">
        <f>SUMIFS(СВЦЭМ!$D$39:$D$782,СВЦЭМ!$A$39:$A$782,$A70,СВЦЭМ!$B$39:$B$782,O$47)+'СЕТ СН'!$G$14+СВЦЭМ!$D$10+'СЕТ СН'!$G$5-'СЕТ СН'!$G$24</f>
        <v>2696.3499907199998</v>
      </c>
      <c r="P70" s="36">
        <f>SUMIFS(СВЦЭМ!$D$39:$D$782,СВЦЭМ!$A$39:$A$782,$A70,СВЦЭМ!$B$39:$B$782,P$47)+'СЕТ СН'!$G$14+СВЦЭМ!$D$10+'СЕТ СН'!$G$5-'СЕТ СН'!$G$24</f>
        <v>2698.4717302199997</v>
      </c>
      <c r="Q70" s="36">
        <f>SUMIFS(СВЦЭМ!$D$39:$D$782,СВЦЭМ!$A$39:$A$782,$A70,СВЦЭМ!$B$39:$B$782,Q$47)+'СЕТ СН'!$G$14+СВЦЭМ!$D$10+'СЕТ СН'!$G$5-'СЕТ СН'!$G$24</f>
        <v>2693.89915638</v>
      </c>
      <c r="R70" s="36">
        <f>SUMIFS(СВЦЭМ!$D$39:$D$782,СВЦЭМ!$A$39:$A$782,$A70,СВЦЭМ!$B$39:$B$782,R$47)+'СЕТ СН'!$G$14+СВЦЭМ!$D$10+'СЕТ СН'!$G$5-'СЕТ СН'!$G$24</f>
        <v>2700.9577281800002</v>
      </c>
      <c r="S70" s="36">
        <f>SUMIFS(СВЦЭМ!$D$39:$D$782,СВЦЭМ!$A$39:$A$782,$A70,СВЦЭМ!$B$39:$B$782,S$47)+'СЕТ СН'!$G$14+СВЦЭМ!$D$10+'СЕТ СН'!$G$5-'СЕТ СН'!$G$24</f>
        <v>2720.07883472</v>
      </c>
      <c r="T70" s="36">
        <f>SUMIFS(СВЦЭМ!$D$39:$D$782,СВЦЭМ!$A$39:$A$782,$A70,СВЦЭМ!$B$39:$B$782,T$47)+'СЕТ СН'!$G$14+СВЦЭМ!$D$10+'СЕТ СН'!$G$5-'СЕТ СН'!$G$24</f>
        <v>2732.59877022</v>
      </c>
      <c r="U70" s="36">
        <f>SUMIFS(СВЦЭМ!$D$39:$D$782,СВЦЭМ!$A$39:$A$782,$A70,СВЦЭМ!$B$39:$B$782,U$47)+'СЕТ СН'!$G$14+СВЦЭМ!$D$10+'СЕТ СН'!$G$5-'СЕТ СН'!$G$24</f>
        <v>2728.2353892599999</v>
      </c>
      <c r="V70" s="36">
        <f>SUMIFS(СВЦЭМ!$D$39:$D$782,СВЦЭМ!$A$39:$A$782,$A70,СВЦЭМ!$B$39:$B$782,V$47)+'СЕТ СН'!$G$14+СВЦЭМ!$D$10+'СЕТ СН'!$G$5-'СЕТ СН'!$G$24</f>
        <v>2718.93147748</v>
      </c>
      <c r="W70" s="36">
        <f>SUMIFS(СВЦЭМ!$D$39:$D$782,СВЦЭМ!$A$39:$A$782,$A70,СВЦЭМ!$B$39:$B$782,W$47)+'СЕТ СН'!$G$14+СВЦЭМ!$D$10+'СЕТ СН'!$G$5-'СЕТ СН'!$G$24</f>
        <v>2735.8318150199998</v>
      </c>
      <c r="X70" s="36">
        <f>SUMIFS(СВЦЭМ!$D$39:$D$782,СВЦЭМ!$A$39:$A$782,$A70,СВЦЭМ!$B$39:$B$782,X$47)+'СЕТ СН'!$G$14+СВЦЭМ!$D$10+'СЕТ СН'!$G$5-'СЕТ СН'!$G$24</f>
        <v>2739.6939408099997</v>
      </c>
      <c r="Y70" s="36">
        <f>SUMIFS(СВЦЭМ!$D$39:$D$782,СВЦЭМ!$A$39:$A$782,$A70,СВЦЭМ!$B$39:$B$782,Y$47)+'СЕТ СН'!$G$14+СВЦЭМ!$D$10+'СЕТ СН'!$G$5-'СЕТ СН'!$G$24</f>
        <v>2720.3877959699998</v>
      </c>
    </row>
    <row r="71" spans="1:26" ht="15.75" x14ac:dyDescent="0.2">
      <c r="A71" s="35">
        <f t="shared" si="1"/>
        <v>44401</v>
      </c>
      <c r="B71" s="36">
        <f>SUMIFS(СВЦЭМ!$D$39:$D$782,СВЦЭМ!$A$39:$A$782,$A71,СВЦЭМ!$B$39:$B$782,B$47)+'СЕТ СН'!$G$14+СВЦЭМ!$D$10+'СЕТ СН'!$G$5-'СЕТ СН'!$G$24</f>
        <v>2770.0564172999998</v>
      </c>
      <c r="C71" s="36">
        <f>SUMIFS(СВЦЭМ!$D$39:$D$782,СВЦЭМ!$A$39:$A$782,$A71,СВЦЭМ!$B$39:$B$782,C$47)+'СЕТ СН'!$G$14+СВЦЭМ!$D$10+'СЕТ СН'!$G$5-'СЕТ СН'!$G$24</f>
        <v>2743.6876967099997</v>
      </c>
      <c r="D71" s="36">
        <f>SUMIFS(СВЦЭМ!$D$39:$D$782,СВЦЭМ!$A$39:$A$782,$A71,СВЦЭМ!$B$39:$B$782,D$47)+'СЕТ СН'!$G$14+СВЦЭМ!$D$10+'СЕТ СН'!$G$5-'СЕТ СН'!$G$24</f>
        <v>2832.2216114600001</v>
      </c>
      <c r="E71" s="36">
        <f>SUMIFS(СВЦЭМ!$D$39:$D$782,СВЦЭМ!$A$39:$A$782,$A71,СВЦЭМ!$B$39:$B$782,E$47)+'СЕТ СН'!$G$14+СВЦЭМ!$D$10+'СЕТ СН'!$G$5-'СЕТ СН'!$G$24</f>
        <v>2847.8164344900001</v>
      </c>
      <c r="F71" s="36">
        <f>SUMIFS(СВЦЭМ!$D$39:$D$782,СВЦЭМ!$A$39:$A$782,$A71,СВЦЭМ!$B$39:$B$782,F$47)+'СЕТ СН'!$G$14+СВЦЭМ!$D$10+'СЕТ СН'!$G$5-'СЕТ СН'!$G$24</f>
        <v>2837.3306088700001</v>
      </c>
      <c r="G71" s="36">
        <f>SUMIFS(СВЦЭМ!$D$39:$D$782,СВЦЭМ!$A$39:$A$782,$A71,СВЦЭМ!$B$39:$B$782,G$47)+'СЕТ СН'!$G$14+СВЦЭМ!$D$10+'СЕТ СН'!$G$5-'СЕТ СН'!$G$24</f>
        <v>2820.5707649799997</v>
      </c>
      <c r="H71" s="36">
        <f>SUMIFS(СВЦЭМ!$D$39:$D$782,СВЦЭМ!$A$39:$A$782,$A71,СВЦЭМ!$B$39:$B$782,H$47)+'СЕТ СН'!$G$14+СВЦЭМ!$D$10+'СЕТ СН'!$G$5-'СЕТ СН'!$G$24</f>
        <v>2813.3899775700002</v>
      </c>
      <c r="I71" s="36">
        <f>SUMIFS(СВЦЭМ!$D$39:$D$782,СВЦЭМ!$A$39:$A$782,$A71,СВЦЭМ!$B$39:$B$782,I$47)+'СЕТ СН'!$G$14+СВЦЭМ!$D$10+'СЕТ СН'!$G$5-'СЕТ СН'!$G$24</f>
        <v>2727.7774819199999</v>
      </c>
      <c r="J71" s="36">
        <f>SUMIFS(СВЦЭМ!$D$39:$D$782,СВЦЭМ!$A$39:$A$782,$A71,СВЦЭМ!$B$39:$B$782,J$47)+'СЕТ СН'!$G$14+СВЦЭМ!$D$10+'СЕТ СН'!$G$5-'СЕТ СН'!$G$24</f>
        <v>2710.0638781799998</v>
      </c>
      <c r="K71" s="36">
        <f>SUMIFS(СВЦЭМ!$D$39:$D$782,СВЦЭМ!$A$39:$A$782,$A71,СВЦЭМ!$B$39:$B$782,K$47)+'СЕТ СН'!$G$14+СВЦЭМ!$D$10+'СЕТ СН'!$G$5-'СЕТ СН'!$G$24</f>
        <v>2687.1475286800001</v>
      </c>
      <c r="L71" s="36">
        <f>SUMIFS(СВЦЭМ!$D$39:$D$782,СВЦЭМ!$A$39:$A$782,$A71,СВЦЭМ!$B$39:$B$782,L$47)+'СЕТ СН'!$G$14+СВЦЭМ!$D$10+'СЕТ СН'!$G$5-'СЕТ СН'!$G$24</f>
        <v>2717.01585174</v>
      </c>
      <c r="M71" s="36">
        <f>SUMIFS(СВЦЭМ!$D$39:$D$782,СВЦЭМ!$A$39:$A$782,$A71,СВЦЭМ!$B$39:$B$782,M$47)+'СЕТ СН'!$G$14+СВЦЭМ!$D$10+'СЕТ СН'!$G$5-'СЕТ СН'!$G$24</f>
        <v>2698.9397392599999</v>
      </c>
      <c r="N71" s="36">
        <f>SUMIFS(СВЦЭМ!$D$39:$D$782,СВЦЭМ!$A$39:$A$782,$A71,СВЦЭМ!$B$39:$B$782,N$47)+'СЕТ СН'!$G$14+СВЦЭМ!$D$10+'СЕТ СН'!$G$5-'СЕТ СН'!$G$24</f>
        <v>2701.04044767</v>
      </c>
      <c r="O71" s="36">
        <f>SUMIFS(СВЦЭМ!$D$39:$D$782,СВЦЭМ!$A$39:$A$782,$A71,СВЦЭМ!$B$39:$B$782,O$47)+'СЕТ СН'!$G$14+СВЦЭМ!$D$10+'СЕТ СН'!$G$5-'СЕТ СН'!$G$24</f>
        <v>2735.3736002000001</v>
      </c>
      <c r="P71" s="36">
        <f>SUMIFS(СВЦЭМ!$D$39:$D$782,СВЦЭМ!$A$39:$A$782,$A71,СВЦЭМ!$B$39:$B$782,P$47)+'СЕТ СН'!$G$14+СВЦЭМ!$D$10+'СЕТ СН'!$G$5-'СЕТ СН'!$G$24</f>
        <v>2751.7029768000002</v>
      </c>
      <c r="Q71" s="36">
        <f>SUMIFS(СВЦЭМ!$D$39:$D$782,СВЦЭМ!$A$39:$A$782,$A71,СВЦЭМ!$B$39:$B$782,Q$47)+'СЕТ СН'!$G$14+СВЦЭМ!$D$10+'СЕТ СН'!$G$5-'СЕТ СН'!$G$24</f>
        <v>2742.0176426600001</v>
      </c>
      <c r="R71" s="36">
        <f>SUMIFS(СВЦЭМ!$D$39:$D$782,СВЦЭМ!$A$39:$A$782,$A71,СВЦЭМ!$B$39:$B$782,R$47)+'СЕТ СН'!$G$14+СВЦЭМ!$D$10+'СЕТ СН'!$G$5-'СЕТ СН'!$G$24</f>
        <v>2726.5709892599998</v>
      </c>
      <c r="S71" s="36">
        <f>SUMIFS(СВЦЭМ!$D$39:$D$782,СВЦЭМ!$A$39:$A$782,$A71,СВЦЭМ!$B$39:$B$782,S$47)+'СЕТ СН'!$G$14+СВЦЭМ!$D$10+'СЕТ СН'!$G$5-'СЕТ СН'!$G$24</f>
        <v>2674.33829332</v>
      </c>
      <c r="T71" s="36">
        <f>SUMIFS(СВЦЭМ!$D$39:$D$782,СВЦЭМ!$A$39:$A$782,$A71,СВЦЭМ!$B$39:$B$782,T$47)+'СЕТ СН'!$G$14+СВЦЭМ!$D$10+'СЕТ СН'!$G$5-'СЕТ СН'!$G$24</f>
        <v>2698.55785139</v>
      </c>
      <c r="U71" s="36">
        <f>SUMIFS(СВЦЭМ!$D$39:$D$782,СВЦЭМ!$A$39:$A$782,$A71,СВЦЭМ!$B$39:$B$782,U$47)+'СЕТ СН'!$G$14+СВЦЭМ!$D$10+'СЕТ СН'!$G$5-'СЕТ СН'!$G$24</f>
        <v>2660.9271946999997</v>
      </c>
      <c r="V71" s="36">
        <f>SUMIFS(СВЦЭМ!$D$39:$D$782,СВЦЭМ!$A$39:$A$782,$A71,СВЦЭМ!$B$39:$B$782,V$47)+'СЕТ СН'!$G$14+СВЦЭМ!$D$10+'СЕТ СН'!$G$5-'СЕТ СН'!$G$24</f>
        <v>2661.1673142499999</v>
      </c>
      <c r="W71" s="36">
        <f>SUMIFS(СВЦЭМ!$D$39:$D$782,СВЦЭМ!$A$39:$A$782,$A71,СВЦЭМ!$B$39:$B$782,W$47)+'СЕТ СН'!$G$14+СВЦЭМ!$D$10+'СЕТ СН'!$G$5-'СЕТ СН'!$G$24</f>
        <v>2680.1162866499999</v>
      </c>
      <c r="X71" s="36">
        <f>SUMIFS(СВЦЭМ!$D$39:$D$782,СВЦЭМ!$A$39:$A$782,$A71,СВЦЭМ!$B$39:$B$782,X$47)+'СЕТ СН'!$G$14+СВЦЭМ!$D$10+'СЕТ СН'!$G$5-'СЕТ СН'!$G$24</f>
        <v>2723.9709372400002</v>
      </c>
      <c r="Y71" s="36">
        <f>SUMIFS(СВЦЭМ!$D$39:$D$782,СВЦЭМ!$A$39:$A$782,$A71,СВЦЭМ!$B$39:$B$782,Y$47)+'СЕТ СН'!$G$14+СВЦЭМ!$D$10+'СЕТ СН'!$G$5-'СЕТ СН'!$G$24</f>
        <v>2734.6217227799998</v>
      </c>
    </row>
    <row r="72" spans="1:26" ht="15.75" x14ac:dyDescent="0.2">
      <c r="A72" s="35">
        <f t="shared" si="1"/>
        <v>44402</v>
      </c>
      <c r="B72" s="36">
        <f>SUMIFS(СВЦЭМ!$D$39:$D$782,СВЦЭМ!$A$39:$A$782,$A72,СВЦЭМ!$B$39:$B$782,B$47)+'СЕТ СН'!$G$14+СВЦЭМ!$D$10+'СЕТ СН'!$G$5-'СЕТ СН'!$G$24</f>
        <v>2705.6266166800001</v>
      </c>
      <c r="C72" s="36">
        <f>SUMIFS(СВЦЭМ!$D$39:$D$782,СВЦЭМ!$A$39:$A$782,$A72,СВЦЭМ!$B$39:$B$782,C$47)+'СЕТ СН'!$G$14+СВЦЭМ!$D$10+'СЕТ СН'!$G$5-'СЕТ СН'!$G$24</f>
        <v>2775.3662236199998</v>
      </c>
      <c r="D72" s="36">
        <f>SUMIFS(СВЦЭМ!$D$39:$D$782,СВЦЭМ!$A$39:$A$782,$A72,СВЦЭМ!$B$39:$B$782,D$47)+'СЕТ СН'!$G$14+СВЦЭМ!$D$10+'СЕТ СН'!$G$5-'СЕТ СН'!$G$24</f>
        <v>2814.1105187900002</v>
      </c>
      <c r="E72" s="36">
        <f>SUMIFS(СВЦЭМ!$D$39:$D$782,СВЦЭМ!$A$39:$A$782,$A72,СВЦЭМ!$B$39:$B$782,E$47)+'СЕТ СН'!$G$14+СВЦЭМ!$D$10+'СЕТ СН'!$G$5-'СЕТ СН'!$G$24</f>
        <v>2831.5337714100001</v>
      </c>
      <c r="F72" s="36">
        <f>SUMIFS(СВЦЭМ!$D$39:$D$782,СВЦЭМ!$A$39:$A$782,$A72,СВЦЭМ!$B$39:$B$782,F$47)+'СЕТ СН'!$G$14+СВЦЭМ!$D$10+'СЕТ СН'!$G$5-'СЕТ СН'!$G$24</f>
        <v>2837.5624971899997</v>
      </c>
      <c r="G72" s="36">
        <f>SUMIFS(СВЦЭМ!$D$39:$D$782,СВЦЭМ!$A$39:$A$782,$A72,СВЦЭМ!$B$39:$B$782,G$47)+'СЕТ СН'!$G$14+СВЦЭМ!$D$10+'СЕТ СН'!$G$5-'СЕТ СН'!$G$24</f>
        <v>2827.8163453500001</v>
      </c>
      <c r="H72" s="36">
        <f>SUMIFS(СВЦЭМ!$D$39:$D$782,СВЦЭМ!$A$39:$A$782,$A72,СВЦЭМ!$B$39:$B$782,H$47)+'СЕТ СН'!$G$14+СВЦЭМ!$D$10+'СЕТ СН'!$G$5-'СЕТ СН'!$G$24</f>
        <v>2807.4717483300001</v>
      </c>
      <c r="I72" s="36">
        <f>SUMIFS(СВЦЭМ!$D$39:$D$782,СВЦЭМ!$A$39:$A$782,$A72,СВЦЭМ!$B$39:$B$782,I$47)+'СЕТ СН'!$G$14+СВЦЭМ!$D$10+'СЕТ СН'!$G$5-'СЕТ СН'!$G$24</f>
        <v>2751.0676816999999</v>
      </c>
      <c r="J72" s="36">
        <f>SUMIFS(СВЦЭМ!$D$39:$D$782,СВЦЭМ!$A$39:$A$782,$A72,СВЦЭМ!$B$39:$B$782,J$47)+'СЕТ СН'!$G$14+СВЦЭМ!$D$10+'СЕТ СН'!$G$5-'СЕТ СН'!$G$24</f>
        <v>2683.9279103700001</v>
      </c>
      <c r="K72" s="36">
        <f>SUMIFS(СВЦЭМ!$D$39:$D$782,СВЦЭМ!$A$39:$A$782,$A72,СВЦЭМ!$B$39:$B$782,K$47)+'СЕТ СН'!$G$14+СВЦЭМ!$D$10+'СЕТ СН'!$G$5-'СЕТ СН'!$G$24</f>
        <v>2652.5442441499999</v>
      </c>
      <c r="L72" s="36">
        <f>SUMIFS(СВЦЭМ!$D$39:$D$782,СВЦЭМ!$A$39:$A$782,$A72,СВЦЭМ!$B$39:$B$782,L$47)+'СЕТ СН'!$G$14+СВЦЭМ!$D$10+'СЕТ СН'!$G$5-'СЕТ СН'!$G$24</f>
        <v>2650.6234296900002</v>
      </c>
      <c r="M72" s="36">
        <f>SUMIFS(СВЦЭМ!$D$39:$D$782,СВЦЭМ!$A$39:$A$782,$A72,СВЦЭМ!$B$39:$B$782,M$47)+'СЕТ СН'!$G$14+СВЦЭМ!$D$10+'СЕТ СН'!$G$5-'СЕТ СН'!$G$24</f>
        <v>2663.9604813599999</v>
      </c>
      <c r="N72" s="36">
        <f>SUMIFS(СВЦЭМ!$D$39:$D$782,СВЦЭМ!$A$39:$A$782,$A72,СВЦЭМ!$B$39:$B$782,N$47)+'СЕТ СН'!$G$14+СВЦЭМ!$D$10+'СЕТ СН'!$G$5-'СЕТ СН'!$G$24</f>
        <v>2715.72827039</v>
      </c>
      <c r="O72" s="36">
        <f>SUMIFS(СВЦЭМ!$D$39:$D$782,СВЦЭМ!$A$39:$A$782,$A72,СВЦЭМ!$B$39:$B$782,O$47)+'СЕТ СН'!$G$14+СВЦЭМ!$D$10+'СЕТ СН'!$G$5-'СЕТ СН'!$G$24</f>
        <v>2755.9995153099999</v>
      </c>
      <c r="P72" s="36">
        <f>SUMIFS(СВЦЭМ!$D$39:$D$782,СВЦЭМ!$A$39:$A$782,$A72,СВЦЭМ!$B$39:$B$782,P$47)+'СЕТ СН'!$G$14+СВЦЭМ!$D$10+'СЕТ СН'!$G$5-'СЕТ СН'!$G$24</f>
        <v>2755.6993720700002</v>
      </c>
      <c r="Q72" s="36">
        <f>SUMIFS(СВЦЭМ!$D$39:$D$782,СВЦЭМ!$A$39:$A$782,$A72,СВЦЭМ!$B$39:$B$782,Q$47)+'СЕТ СН'!$G$14+СВЦЭМ!$D$10+'СЕТ СН'!$G$5-'СЕТ СН'!$G$24</f>
        <v>2762.8225609699998</v>
      </c>
      <c r="R72" s="36">
        <f>SUMIFS(СВЦЭМ!$D$39:$D$782,СВЦЭМ!$A$39:$A$782,$A72,СВЦЭМ!$B$39:$B$782,R$47)+'СЕТ СН'!$G$14+СВЦЭМ!$D$10+'СЕТ СН'!$G$5-'СЕТ СН'!$G$24</f>
        <v>2720.8052889599999</v>
      </c>
      <c r="S72" s="36">
        <f>SUMIFS(СВЦЭМ!$D$39:$D$782,СВЦЭМ!$A$39:$A$782,$A72,СВЦЭМ!$B$39:$B$782,S$47)+'СЕТ СН'!$G$14+СВЦЭМ!$D$10+'СЕТ СН'!$G$5-'СЕТ СН'!$G$24</f>
        <v>2698.2337300700001</v>
      </c>
      <c r="T72" s="36">
        <f>SUMIFS(СВЦЭМ!$D$39:$D$782,СВЦЭМ!$A$39:$A$782,$A72,СВЦЭМ!$B$39:$B$782,T$47)+'СЕТ СН'!$G$14+СВЦЭМ!$D$10+'СЕТ СН'!$G$5-'СЕТ СН'!$G$24</f>
        <v>2666.0308623199999</v>
      </c>
      <c r="U72" s="36">
        <f>SUMIFS(СВЦЭМ!$D$39:$D$782,СВЦЭМ!$A$39:$A$782,$A72,СВЦЭМ!$B$39:$B$782,U$47)+'СЕТ СН'!$G$14+СВЦЭМ!$D$10+'СЕТ СН'!$G$5-'СЕТ СН'!$G$24</f>
        <v>2661.8320500199998</v>
      </c>
      <c r="V72" s="36">
        <f>SUMIFS(СВЦЭМ!$D$39:$D$782,СВЦЭМ!$A$39:$A$782,$A72,СВЦЭМ!$B$39:$B$782,V$47)+'СЕТ СН'!$G$14+СВЦЭМ!$D$10+'СЕТ СН'!$G$5-'СЕТ СН'!$G$24</f>
        <v>2665.4251447699999</v>
      </c>
      <c r="W72" s="36">
        <f>SUMIFS(СВЦЭМ!$D$39:$D$782,СВЦЭМ!$A$39:$A$782,$A72,СВЦЭМ!$B$39:$B$782,W$47)+'СЕТ СН'!$G$14+СВЦЭМ!$D$10+'СЕТ СН'!$G$5-'СЕТ СН'!$G$24</f>
        <v>2707.7861266800001</v>
      </c>
      <c r="X72" s="36">
        <f>SUMIFS(СВЦЭМ!$D$39:$D$782,СВЦЭМ!$A$39:$A$782,$A72,СВЦЭМ!$B$39:$B$782,X$47)+'СЕТ СН'!$G$14+СВЦЭМ!$D$10+'СЕТ СН'!$G$5-'СЕТ СН'!$G$24</f>
        <v>2671.2318069299999</v>
      </c>
      <c r="Y72" s="36">
        <f>SUMIFS(СВЦЭМ!$D$39:$D$782,СВЦЭМ!$A$39:$A$782,$A72,СВЦЭМ!$B$39:$B$782,Y$47)+'СЕТ СН'!$G$14+СВЦЭМ!$D$10+'СЕТ СН'!$G$5-'СЕТ СН'!$G$24</f>
        <v>2690.0963284199997</v>
      </c>
    </row>
    <row r="73" spans="1:26" ht="15.75" x14ac:dyDescent="0.2">
      <c r="A73" s="35">
        <f t="shared" si="1"/>
        <v>44403</v>
      </c>
      <c r="B73" s="36">
        <f>SUMIFS(СВЦЭМ!$D$39:$D$782,СВЦЭМ!$A$39:$A$782,$A73,СВЦЭМ!$B$39:$B$782,B$47)+'СЕТ СН'!$G$14+СВЦЭМ!$D$10+'СЕТ СН'!$G$5-'СЕТ СН'!$G$24</f>
        <v>2715.2938361799997</v>
      </c>
      <c r="C73" s="36">
        <f>SUMIFS(СВЦЭМ!$D$39:$D$782,СВЦЭМ!$A$39:$A$782,$A73,СВЦЭМ!$B$39:$B$782,C$47)+'СЕТ СН'!$G$14+СВЦЭМ!$D$10+'СЕТ СН'!$G$5-'СЕТ СН'!$G$24</f>
        <v>2781.8635630099998</v>
      </c>
      <c r="D73" s="36">
        <f>SUMIFS(СВЦЭМ!$D$39:$D$782,СВЦЭМ!$A$39:$A$782,$A73,СВЦЭМ!$B$39:$B$782,D$47)+'СЕТ СН'!$G$14+СВЦЭМ!$D$10+'СЕТ СН'!$G$5-'СЕТ СН'!$G$24</f>
        <v>2811.0053268000001</v>
      </c>
      <c r="E73" s="36">
        <f>SUMIFS(СВЦЭМ!$D$39:$D$782,СВЦЭМ!$A$39:$A$782,$A73,СВЦЭМ!$B$39:$B$782,E$47)+'СЕТ СН'!$G$14+СВЦЭМ!$D$10+'СЕТ СН'!$G$5-'СЕТ СН'!$G$24</f>
        <v>2810.5551526899999</v>
      </c>
      <c r="F73" s="36">
        <f>SUMIFS(СВЦЭМ!$D$39:$D$782,СВЦЭМ!$A$39:$A$782,$A73,СВЦЭМ!$B$39:$B$782,F$47)+'СЕТ СН'!$G$14+СВЦЭМ!$D$10+'СЕТ СН'!$G$5-'СЕТ СН'!$G$24</f>
        <v>2814.69411343</v>
      </c>
      <c r="G73" s="36">
        <f>SUMIFS(СВЦЭМ!$D$39:$D$782,СВЦЭМ!$A$39:$A$782,$A73,СВЦЭМ!$B$39:$B$782,G$47)+'СЕТ СН'!$G$14+СВЦЭМ!$D$10+'СЕТ СН'!$G$5-'СЕТ СН'!$G$24</f>
        <v>2802.0766617999998</v>
      </c>
      <c r="H73" s="36">
        <f>SUMIFS(СВЦЭМ!$D$39:$D$782,СВЦЭМ!$A$39:$A$782,$A73,СВЦЭМ!$B$39:$B$782,H$47)+'СЕТ СН'!$G$14+СВЦЭМ!$D$10+'СЕТ СН'!$G$5-'СЕТ СН'!$G$24</f>
        <v>2791.0580119699998</v>
      </c>
      <c r="I73" s="36">
        <f>SUMIFS(СВЦЭМ!$D$39:$D$782,СВЦЭМ!$A$39:$A$782,$A73,СВЦЭМ!$B$39:$B$782,I$47)+'СЕТ СН'!$G$14+СВЦЭМ!$D$10+'СЕТ СН'!$G$5-'СЕТ СН'!$G$24</f>
        <v>2729.6486074999998</v>
      </c>
      <c r="J73" s="36">
        <f>SUMIFS(СВЦЭМ!$D$39:$D$782,СВЦЭМ!$A$39:$A$782,$A73,СВЦЭМ!$B$39:$B$782,J$47)+'СЕТ СН'!$G$14+СВЦЭМ!$D$10+'СЕТ СН'!$G$5-'СЕТ СН'!$G$24</f>
        <v>2682.9703097399997</v>
      </c>
      <c r="K73" s="36">
        <f>SUMIFS(СВЦЭМ!$D$39:$D$782,СВЦЭМ!$A$39:$A$782,$A73,СВЦЭМ!$B$39:$B$782,K$47)+'СЕТ СН'!$G$14+СВЦЭМ!$D$10+'СЕТ СН'!$G$5-'СЕТ СН'!$G$24</f>
        <v>2734.7851634600001</v>
      </c>
      <c r="L73" s="36">
        <f>SUMIFS(СВЦЭМ!$D$39:$D$782,СВЦЭМ!$A$39:$A$782,$A73,СВЦЭМ!$B$39:$B$782,L$47)+'СЕТ СН'!$G$14+СВЦЭМ!$D$10+'СЕТ СН'!$G$5-'СЕТ СН'!$G$24</f>
        <v>2765.9443029200002</v>
      </c>
      <c r="M73" s="36">
        <f>SUMIFS(СВЦЭМ!$D$39:$D$782,СВЦЭМ!$A$39:$A$782,$A73,СВЦЭМ!$B$39:$B$782,M$47)+'СЕТ СН'!$G$14+СВЦЭМ!$D$10+'СЕТ СН'!$G$5-'СЕТ СН'!$G$24</f>
        <v>2740.4188917500001</v>
      </c>
      <c r="N73" s="36">
        <f>SUMIFS(СВЦЭМ!$D$39:$D$782,СВЦЭМ!$A$39:$A$782,$A73,СВЦЭМ!$B$39:$B$782,N$47)+'СЕТ СН'!$G$14+СВЦЭМ!$D$10+'СЕТ СН'!$G$5-'СЕТ СН'!$G$24</f>
        <v>2785.4961608599997</v>
      </c>
      <c r="O73" s="36">
        <f>SUMIFS(СВЦЭМ!$D$39:$D$782,СВЦЭМ!$A$39:$A$782,$A73,СВЦЭМ!$B$39:$B$782,O$47)+'СЕТ СН'!$G$14+СВЦЭМ!$D$10+'СЕТ СН'!$G$5-'СЕТ СН'!$G$24</f>
        <v>2770.4733133899999</v>
      </c>
      <c r="P73" s="36">
        <f>SUMIFS(СВЦЭМ!$D$39:$D$782,СВЦЭМ!$A$39:$A$782,$A73,СВЦЭМ!$B$39:$B$782,P$47)+'СЕТ СН'!$G$14+СВЦЭМ!$D$10+'СЕТ СН'!$G$5-'СЕТ СН'!$G$24</f>
        <v>2773.6180579000002</v>
      </c>
      <c r="Q73" s="36">
        <f>SUMIFS(СВЦЭМ!$D$39:$D$782,СВЦЭМ!$A$39:$A$782,$A73,СВЦЭМ!$B$39:$B$782,Q$47)+'СЕТ СН'!$G$14+СВЦЭМ!$D$10+'СЕТ СН'!$G$5-'СЕТ СН'!$G$24</f>
        <v>2769.1551432199999</v>
      </c>
      <c r="R73" s="36">
        <f>SUMIFS(СВЦЭМ!$D$39:$D$782,СВЦЭМ!$A$39:$A$782,$A73,СВЦЭМ!$B$39:$B$782,R$47)+'СЕТ СН'!$G$14+СВЦЭМ!$D$10+'СЕТ СН'!$G$5-'СЕТ СН'!$G$24</f>
        <v>2778.3462978899997</v>
      </c>
      <c r="S73" s="36">
        <f>SUMIFS(СВЦЭМ!$D$39:$D$782,СВЦЭМ!$A$39:$A$782,$A73,СВЦЭМ!$B$39:$B$782,S$47)+'СЕТ СН'!$G$14+СВЦЭМ!$D$10+'СЕТ СН'!$G$5-'СЕТ СН'!$G$24</f>
        <v>2703.94243598</v>
      </c>
      <c r="T73" s="36">
        <f>SUMIFS(СВЦЭМ!$D$39:$D$782,СВЦЭМ!$A$39:$A$782,$A73,СВЦЭМ!$B$39:$B$782,T$47)+'СЕТ СН'!$G$14+СВЦЭМ!$D$10+'СЕТ СН'!$G$5-'СЕТ СН'!$G$24</f>
        <v>2684.1409011199999</v>
      </c>
      <c r="U73" s="36">
        <f>SUMIFS(СВЦЭМ!$D$39:$D$782,СВЦЭМ!$A$39:$A$782,$A73,СВЦЭМ!$B$39:$B$782,U$47)+'СЕТ СН'!$G$14+СВЦЭМ!$D$10+'СЕТ СН'!$G$5-'СЕТ СН'!$G$24</f>
        <v>2687.6025809399998</v>
      </c>
      <c r="V73" s="36">
        <f>SUMIFS(СВЦЭМ!$D$39:$D$782,СВЦЭМ!$A$39:$A$782,$A73,СВЦЭМ!$B$39:$B$782,V$47)+'СЕТ СН'!$G$14+СВЦЭМ!$D$10+'СЕТ СН'!$G$5-'СЕТ СН'!$G$24</f>
        <v>2679.4265856299999</v>
      </c>
      <c r="W73" s="36">
        <f>SUMIFS(СВЦЭМ!$D$39:$D$782,СВЦЭМ!$A$39:$A$782,$A73,СВЦЭМ!$B$39:$B$782,W$47)+'СЕТ СН'!$G$14+СВЦЭМ!$D$10+'СЕТ СН'!$G$5-'СЕТ СН'!$G$24</f>
        <v>2729.1655790999998</v>
      </c>
      <c r="X73" s="36">
        <f>SUMIFS(СВЦЭМ!$D$39:$D$782,СВЦЭМ!$A$39:$A$782,$A73,СВЦЭМ!$B$39:$B$782,X$47)+'СЕТ СН'!$G$14+СВЦЭМ!$D$10+'СЕТ СН'!$G$5-'СЕТ СН'!$G$24</f>
        <v>2698.4372127400002</v>
      </c>
      <c r="Y73" s="36">
        <f>SUMIFS(СВЦЭМ!$D$39:$D$782,СВЦЭМ!$A$39:$A$782,$A73,СВЦЭМ!$B$39:$B$782,Y$47)+'СЕТ СН'!$G$14+СВЦЭМ!$D$10+'СЕТ СН'!$G$5-'СЕТ СН'!$G$24</f>
        <v>2642.26747191</v>
      </c>
    </row>
    <row r="74" spans="1:26" ht="15.75" x14ac:dyDescent="0.2">
      <c r="A74" s="35">
        <f t="shared" si="1"/>
        <v>44404</v>
      </c>
      <c r="B74" s="36">
        <f>SUMIFS(СВЦЭМ!$D$39:$D$782,СВЦЭМ!$A$39:$A$782,$A74,СВЦЭМ!$B$39:$B$782,B$47)+'СЕТ СН'!$G$14+СВЦЭМ!$D$10+'СЕТ СН'!$G$5-'СЕТ СН'!$G$24</f>
        <v>2839.02567679</v>
      </c>
      <c r="C74" s="36">
        <f>SUMIFS(СВЦЭМ!$D$39:$D$782,СВЦЭМ!$A$39:$A$782,$A74,СВЦЭМ!$B$39:$B$782,C$47)+'СЕТ СН'!$G$14+СВЦЭМ!$D$10+'СЕТ СН'!$G$5-'СЕТ СН'!$G$24</f>
        <v>2883.1514079200001</v>
      </c>
      <c r="D74" s="36">
        <f>SUMIFS(СВЦЭМ!$D$39:$D$782,СВЦЭМ!$A$39:$A$782,$A74,СВЦЭМ!$B$39:$B$782,D$47)+'СЕТ СН'!$G$14+СВЦЭМ!$D$10+'СЕТ СН'!$G$5-'СЕТ СН'!$G$24</f>
        <v>2923.76455902</v>
      </c>
      <c r="E74" s="36">
        <f>SUMIFS(СВЦЭМ!$D$39:$D$782,СВЦЭМ!$A$39:$A$782,$A74,СВЦЭМ!$B$39:$B$782,E$47)+'СЕТ СН'!$G$14+СВЦЭМ!$D$10+'СЕТ СН'!$G$5-'СЕТ СН'!$G$24</f>
        <v>2932.6788160400001</v>
      </c>
      <c r="F74" s="36">
        <f>SUMIFS(СВЦЭМ!$D$39:$D$782,СВЦЭМ!$A$39:$A$782,$A74,СВЦЭМ!$B$39:$B$782,F$47)+'СЕТ СН'!$G$14+СВЦЭМ!$D$10+'СЕТ СН'!$G$5-'СЕТ СН'!$G$24</f>
        <v>2932.4767136099999</v>
      </c>
      <c r="G74" s="36">
        <f>SUMIFS(СВЦЭМ!$D$39:$D$782,СВЦЭМ!$A$39:$A$782,$A74,СВЦЭМ!$B$39:$B$782,G$47)+'СЕТ СН'!$G$14+СВЦЭМ!$D$10+'СЕТ СН'!$G$5-'СЕТ СН'!$G$24</f>
        <v>2912.6316355600002</v>
      </c>
      <c r="H74" s="36">
        <f>SUMIFS(СВЦЭМ!$D$39:$D$782,СВЦЭМ!$A$39:$A$782,$A74,СВЦЭМ!$B$39:$B$782,H$47)+'СЕТ СН'!$G$14+СВЦЭМ!$D$10+'СЕТ СН'!$G$5-'СЕТ СН'!$G$24</f>
        <v>2885.6879493900001</v>
      </c>
      <c r="I74" s="36">
        <f>SUMIFS(СВЦЭМ!$D$39:$D$782,СВЦЭМ!$A$39:$A$782,$A74,СВЦЭМ!$B$39:$B$782,I$47)+'СЕТ СН'!$G$14+СВЦЭМ!$D$10+'СЕТ СН'!$G$5-'СЕТ СН'!$G$24</f>
        <v>2831.0354286500001</v>
      </c>
      <c r="J74" s="36">
        <f>SUMIFS(СВЦЭМ!$D$39:$D$782,СВЦЭМ!$A$39:$A$782,$A74,СВЦЭМ!$B$39:$B$782,J$47)+'СЕТ СН'!$G$14+СВЦЭМ!$D$10+'СЕТ СН'!$G$5-'СЕТ СН'!$G$24</f>
        <v>2784.0731885099999</v>
      </c>
      <c r="K74" s="36">
        <f>SUMIFS(СВЦЭМ!$D$39:$D$782,СВЦЭМ!$A$39:$A$782,$A74,СВЦЭМ!$B$39:$B$782,K$47)+'СЕТ СН'!$G$14+СВЦЭМ!$D$10+'СЕТ СН'!$G$5-'СЕТ СН'!$G$24</f>
        <v>2727.0767429699999</v>
      </c>
      <c r="L74" s="36">
        <f>SUMIFS(СВЦЭМ!$D$39:$D$782,СВЦЭМ!$A$39:$A$782,$A74,СВЦЭМ!$B$39:$B$782,L$47)+'СЕТ СН'!$G$14+СВЦЭМ!$D$10+'СЕТ СН'!$G$5-'СЕТ СН'!$G$24</f>
        <v>2731.8079904599999</v>
      </c>
      <c r="M74" s="36">
        <f>SUMIFS(СВЦЭМ!$D$39:$D$782,СВЦЭМ!$A$39:$A$782,$A74,СВЦЭМ!$B$39:$B$782,M$47)+'СЕТ СН'!$G$14+СВЦЭМ!$D$10+'СЕТ СН'!$G$5-'СЕТ СН'!$G$24</f>
        <v>2785.4217085599998</v>
      </c>
      <c r="N74" s="36">
        <f>SUMIFS(СВЦЭМ!$D$39:$D$782,СВЦЭМ!$A$39:$A$782,$A74,СВЦЭМ!$B$39:$B$782,N$47)+'СЕТ СН'!$G$14+СВЦЭМ!$D$10+'СЕТ СН'!$G$5-'СЕТ СН'!$G$24</f>
        <v>2818.7239157099998</v>
      </c>
      <c r="O74" s="36">
        <f>SUMIFS(СВЦЭМ!$D$39:$D$782,СВЦЭМ!$A$39:$A$782,$A74,СВЦЭМ!$B$39:$B$782,O$47)+'СЕТ СН'!$G$14+СВЦЭМ!$D$10+'СЕТ СН'!$G$5-'СЕТ СН'!$G$24</f>
        <v>2807.7172080400001</v>
      </c>
      <c r="P74" s="36">
        <f>SUMIFS(СВЦЭМ!$D$39:$D$782,СВЦЭМ!$A$39:$A$782,$A74,СВЦЭМ!$B$39:$B$782,P$47)+'СЕТ СН'!$G$14+СВЦЭМ!$D$10+'СЕТ СН'!$G$5-'СЕТ СН'!$G$24</f>
        <v>2811.3267032100002</v>
      </c>
      <c r="Q74" s="36">
        <f>SUMIFS(СВЦЭМ!$D$39:$D$782,СВЦЭМ!$A$39:$A$782,$A74,СВЦЭМ!$B$39:$B$782,Q$47)+'СЕТ СН'!$G$14+СВЦЭМ!$D$10+'СЕТ СН'!$G$5-'СЕТ СН'!$G$24</f>
        <v>2814.9193548799999</v>
      </c>
      <c r="R74" s="36">
        <f>SUMIFS(СВЦЭМ!$D$39:$D$782,СВЦЭМ!$A$39:$A$782,$A74,СВЦЭМ!$B$39:$B$782,R$47)+'СЕТ СН'!$G$14+СВЦЭМ!$D$10+'СЕТ СН'!$G$5-'СЕТ СН'!$G$24</f>
        <v>2804.7733284599999</v>
      </c>
      <c r="S74" s="36">
        <f>SUMIFS(СВЦЭМ!$D$39:$D$782,СВЦЭМ!$A$39:$A$782,$A74,СВЦЭМ!$B$39:$B$782,S$47)+'СЕТ СН'!$G$14+СВЦЭМ!$D$10+'СЕТ СН'!$G$5-'СЕТ СН'!$G$24</f>
        <v>2803.74684067</v>
      </c>
      <c r="T74" s="36">
        <f>SUMIFS(СВЦЭМ!$D$39:$D$782,СВЦЭМ!$A$39:$A$782,$A74,СВЦЭМ!$B$39:$B$782,T$47)+'СЕТ СН'!$G$14+СВЦЭМ!$D$10+'СЕТ СН'!$G$5-'СЕТ СН'!$G$24</f>
        <v>2781.46285734</v>
      </c>
      <c r="U74" s="36">
        <f>SUMIFS(СВЦЭМ!$D$39:$D$782,СВЦЭМ!$A$39:$A$782,$A74,СВЦЭМ!$B$39:$B$782,U$47)+'СЕТ СН'!$G$14+СВЦЭМ!$D$10+'СЕТ СН'!$G$5-'СЕТ СН'!$G$24</f>
        <v>2764.1592730299999</v>
      </c>
      <c r="V74" s="36">
        <f>SUMIFS(СВЦЭМ!$D$39:$D$782,СВЦЭМ!$A$39:$A$782,$A74,СВЦЭМ!$B$39:$B$782,V$47)+'СЕТ СН'!$G$14+СВЦЭМ!$D$10+'СЕТ СН'!$G$5-'СЕТ СН'!$G$24</f>
        <v>2720.2968794200001</v>
      </c>
      <c r="W74" s="36">
        <f>SUMIFS(СВЦЭМ!$D$39:$D$782,СВЦЭМ!$A$39:$A$782,$A74,СВЦЭМ!$B$39:$B$782,W$47)+'СЕТ СН'!$G$14+СВЦЭМ!$D$10+'СЕТ СН'!$G$5-'СЕТ СН'!$G$24</f>
        <v>2730.6597316699999</v>
      </c>
      <c r="X74" s="36">
        <f>SUMIFS(СВЦЭМ!$D$39:$D$782,СВЦЭМ!$A$39:$A$782,$A74,СВЦЭМ!$B$39:$B$782,X$47)+'СЕТ СН'!$G$14+СВЦЭМ!$D$10+'СЕТ СН'!$G$5-'СЕТ СН'!$G$24</f>
        <v>2745.7390811199998</v>
      </c>
      <c r="Y74" s="36">
        <f>SUMIFS(СВЦЭМ!$D$39:$D$782,СВЦЭМ!$A$39:$A$782,$A74,СВЦЭМ!$B$39:$B$782,Y$47)+'СЕТ СН'!$G$14+СВЦЭМ!$D$10+'СЕТ СН'!$G$5-'СЕТ СН'!$G$24</f>
        <v>2802.6007317200001</v>
      </c>
    </row>
    <row r="75" spans="1:26" ht="15.75" x14ac:dyDescent="0.2">
      <c r="A75" s="35">
        <f t="shared" si="1"/>
        <v>44405</v>
      </c>
      <c r="B75" s="36">
        <f>SUMIFS(СВЦЭМ!$D$39:$D$782,СВЦЭМ!$A$39:$A$782,$A75,СВЦЭМ!$B$39:$B$782,B$47)+'СЕТ СН'!$G$14+СВЦЭМ!$D$10+'СЕТ СН'!$G$5-'СЕТ СН'!$G$24</f>
        <v>2857.28901253</v>
      </c>
      <c r="C75" s="36">
        <f>SUMIFS(СВЦЭМ!$D$39:$D$782,СВЦЭМ!$A$39:$A$782,$A75,СВЦЭМ!$B$39:$B$782,C$47)+'СЕТ СН'!$G$14+СВЦЭМ!$D$10+'СЕТ СН'!$G$5-'СЕТ СН'!$G$24</f>
        <v>2847.03941549</v>
      </c>
      <c r="D75" s="36">
        <f>SUMIFS(СВЦЭМ!$D$39:$D$782,СВЦЭМ!$A$39:$A$782,$A75,СВЦЭМ!$B$39:$B$782,D$47)+'СЕТ СН'!$G$14+СВЦЭМ!$D$10+'СЕТ СН'!$G$5-'СЕТ СН'!$G$24</f>
        <v>2893.9347667399998</v>
      </c>
      <c r="E75" s="36">
        <f>SUMIFS(СВЦЭМ!$D$39:$D$782,СВЦЭМ!$A$39:$A$782,$A75,СВЦЭМ!$B$39:$B$782,E$47)+'СЕТ СН'!$G$14+СВЦЭМ!$D$10+'СЕТ СН'!$G$5-'СЕТ СН'!$G$24</f>
        <v>2900.1304653299999</v>
      </c>
      <c r="F75" s="36">
        <f>SUMIFS(СВЦЭМ!$D$39:$D$782,СВЦЭМ!$A$39:$A$782,$A75,СВЦЭМ!$B$39:$B$782,F$47)+'СЕТ СН'!$G$14+СВЦЭМ!$D$10+'СЕТ СН'!$G$5-'СЕТ СН'!$G$24</f>
        <v>2893.6908871599999</v>
      </c>
      <c r="G75" s="36">
        <f>SUMIFS(СВЦЭМ!$D$39:$D$782,СВЦЭМ!$A$39:$A$782,$A75,СВЦЭМ!$B$39:$B$782,G$47)+'СЕТ СН'!$G$14+СВЦЭМ!$D$10+'СЕТ СН'!$G$5-'СЕТ СН'!$G$24</f>
        <v>2884.15848547</v>
      </c>
      <c r="H75" s="36">
        <f>SUMIFS(СВЦЭМ!$D$39:$D$782,СВЦЭМ!$A$39:$A$782,$A75,СВЦЭМ!$B$39:$B$782,H$47)+'СЕТ СН'!$G$14+СВЦЭМ!$D$10+'СЕТ СН'!$G$5-'СЕТ СН'!$G$24</f>
        <v>2874.24808257</v>
      </c>
      <c r="I75" s="36">
        <f>SUMIFS(СВЦЭМ!$D$39:$D$782,СВЦЭМ!$A$39:$A$782,$A75,СВЦЭМ!$B$39:$B$782,I$47)+'СЕТ СН'!$G$14+СВЦЭМ!$D$10+'СЕТ СН'!$G$5-'СЕТ СН'!$G$24</f>
        <v>2830.7571260599998</v>
      </c>
      <c r="J75" s="36">
        <f>SUMIFS(СВЦЭМ!$D$39:$D$782,СВЦЭМ!$A$39:$A$782,$A75,СВЦЭМ!$B$39:$B$782,J$47)+'СЕТ СН'!$G$14+СВЦЭМ!$D$10+'СЕТ СН'!$G$5-'СЕТ СН'!$G$24</f>
        <v>2785.6277184700002</v>
      </c>
      <c r="K75" s="36">
        <f>SUMIFS(СВЦЭМ!$D$39:$D$782,СВЦЭМ!$A$39:$A$782,$A75,СВЦЭМ!$B$39:$B$782,K$47)+'СЕТ СН'!$G$14+СВЦЭМ!$D$10+'СЕТ СН'!$G$5-'СЕТ СН'!$G$24</f>
        <v>2804.2996498000002</v>
      </c>
      <c r="L75" s="36">
        <f>SUMIFS(СВЦЭМ!$D$39:$D$782,СВЦЭМ!$A$39:$A$782,$A75,СВЦЭМ!$B$39:$B$782,L$47)+'СЕТ СН'!$G$14+СВЦЭМ!$D$10+'СЕТ СН'!$G$5-'СЕТ СН'!$G$24</f>
        <v>2778.6114253000001</v>
      </c>
      <c r="M75" s="36">
        <f>SUMIFS(СВЦЭМ!$D$39:$D$782,СВЦЭМ!$A$39:$A$782,$A75,СВЦЭМ!$B$39:$B$782,M$47)+'СЕТ СН'!$G$14+СВЦЭМ!$D$10+'СЕТ СН'!$G$5-'СЕТ СН'!$G$24</f>
        <v>2779.73976141</v>
      </c>
      <c r="N75" s="36">
        <f>SUMIFS(СВЦЭМ!$D$39:$D$782,СВЦЭМ!$A$39:$A$782,$A75,СВЦЭМ!$B$39:$B$782,N$47)+'СЕТ СН'!$G$14+СВЦЭМ!$D$10+'СЕТ СН'!$G$5-'СЕТ СН'!$G$24</f>
        <v>2783.9104459099999</v>
      </c>
      <c r="O75" s="36">
        <f>SUMIFS(СВЦЭМ!$D$39:$D$782,СВЦЭМ!$A$39:$A$782,$A75,СВЦЭМ!$B$39:$B$782,O$47)+'СЕТ СН'!$G$14+СВЦЭМ!$D$10+'СЕТ СН'!$G$5-'СЕТ СН'!$G$24</f>
        <v>2788.0937523699999</v>
      </c>
      <c r="P75" s="36">
        <f>SUMIFS(СВЦЭМ!$D$39:$D$782,СВЦЭМ!$A$39:$A$782,$A75,СВЦЭМ!$B$39:$B$782,P$47)+'СЕТ СН'!$G$14+СВЦЭМ!$D$10+'СЕТ СН'!$G$5-'СЕТ СН'!$G$24</f>
        <v>2833.9618638500001</v>
      </c>
      <c r="Q75" s="36">
        <f>SUMIFS(СВЦЭМ!$D$39:$D$782,СВЦЭМ!$A$39:$A$782,$A75,СВЦЭМ!$B$39:$B$782,Q$47)+'СЕТ СН'!$G$14+СВЦЭМ!$D$10+'СЕТ СН'!$G$5-'СЕТ СН'!$G$24</f>
        <v>2826.9608360500001</v>
      </c>
      <c r="R75" s="36">
        <f>SUMIFS(СВЦЭМ!$D$39:$D$782,СВЦЭМ!$A$39:$A$782,$A75,СВЦЭМ!$B$39:$B$782,R$47)+'СЕТ СН'!$G$14+СВЦЭМ!$D$10+'СЕТ СН'!$G$5-'СЕТ СН'!$G$24</f>
        <v>2822.375243</v>
      </c>
      <c r="S75" s="36">
        <f>SUMIFS(СВЦЭМ!$D$39:$D$782,СВЦЭМ!$A$39:$A$782,$A75,СВЦЭМ!$B$39:$B$782,S$47)+'СЕТ СН'!$G$14+СВЦЭМ!$D$10+'СЕТ СН'!$G$5-'СЕТ СН'!$G$24</f>
        <v>2820.4331690499998</v>
      </c>
      <c r="T75" s="36">
        <f>SUMIFS(СВЦЭМ!$D$39:$D$782,СВЦЭМ!$A$39:$A$782,$A75,СВЦЭМ!$B$39:$B$782,T$47)+'СЕТ СН'!$G$14+СВЦЭМ!$D$10+'СЕТ СН'!$G$5-'СЕТ СН'!$G$24</f>
        <v>2817.1467899499999</v>
      </c>
      <c r="U75" s="36">
        <f>SUMIFS(СВЦЭМ!$D$39:$D$782,СВЦЭМ!$A$39:$A$782,$A75,СВЦЭМ!$B$39:$B$782,U$47)+'СЕТ СН'!$G$14+СВЦЭМ!$D$10+'СЕТ СН'!$G$5-'СЕТ СН'!$G$24</f>
        <v>2810.5464510199999</v>
      </c>
      <c r="V75" s="36">
        <f>SUMIFS(СВЦЭМ!$D$39:$D$782,СВЦЭМ!$A$39:$A$782,$A75,СВЦЭМ!$B$39:$B$782,V$47)+'СЕТ СН'!$G$14+СВЦЭМ!$D$10+'СЕТ СН'!$G$5-'СЕТ СН'!$G$24</f>
        <v>2808.5776799099999</v>
      </c>
      <c r="W75" s="36">
        <f>SUMIFS(СВЦЭМ!$D$39:$D$782,СВЦЭМ!$A$39:$A$782,$A75,СВЦЭМ!$B$39:$B$782,W$47)+'СЕТ СН'!$G$14+СВЦЭМ!$D$10+'СЕТ СН'!$G$5-'СЕТ СН'!$G$24</f>
        <v>2829.3438489599998</v>
      </c>
      <c r="X75" s="36">
        <f>SUMIFS(СВЦЭМ!$D$39:$D$782,СВЦЭМ!$A$39:$A$782,$A75,СВЦЭМ!$B$39:$B$782,X$47)+'СЕТ СН'!$G$14+СВЦЭМ!$D$10+'СЕТ СН'!$G$5-'СЕТ СН'!$G$24</f>
        <v>2797.7720318399997</v>
      </c>
      <c r="Y75" s="36">
        <f>SUMIFS(СВЦЭМ!$D$39:$D$782,СВЦЭМ!$A$39:$A$782,$A75,СВЦЭМ!$B$39:$B$782,Y$47)+'СЕТ СН'!$G$14+СВЦЭМ!$D$10+'СЕТ СН'!$G$5-'СЕТ СН'!$G$24</f>
        <v>2785.0633057699997</v>
      </c>
    </row>
    <row r="76" spans="1:26" ht="15.75" x14ac:dyDescent="0.2">
      <c r="A76" s="35">
        <f t="shared" si="1"/>
        <v>44406</v>
      </c>
      <c r="B76" s="36">
        <f>SUMIFS(СВЦЭМ!$D$39:$D$782,СВЦЭМ!$A$39:$A$782,$A76,СВЦЭМ!$B$39:$B$782,B$47)+'СЕТ СН'!$G$14+СВЦЭМ!$D$10+'СЕТ СН'!$G$5-'СЕТ СН'!$G$24</f>
        <v>2832.8016370699997</v>
      </c>
      <c r="C76" s="36">
        <f>SUMIFS(СВЦЭМ!$D$39:$D$782,СВЦЭМ!$A$39:$A$782,$A76,СВЦЭМ!$B$39:$B$782,C$47)+'СЕТ СН'!$G$14+СВЦЭМ!$D$10+'СЕТ СН'!$G$5-'СЕТ СН'!$G$24</f>
        <v>2983.4322459</v>
      </c>
      <c r="D76" s="36">
        <f>SUMIFS(СВЦЭМ!$D$39:$D$782,СВЦЭМ!$A$39:$A$782,$A76,СВЦЭМ!$B$39:$B$782,D$47)+'СЕТ СН'!$G$14+СВЦЭМ!$D$10+'СЕТ СН'!$G$5-'СЕТ СН'!$G$24</f>
        <v>2952.4365315999999</v>
      </c>
      <c r="E76" s="36">
        <f>SUMIFS(СВЦЭМ!$D$39:$D$782,СВЦЭМ!$A$39:$A$782,$A76,СВЦЭМ!$B$39:$B$782,E$47)+'СЕТ СН'!$G$14+СВЦЭМ!$D$10+'СЕТ СН'!$G$5-'СЕТ СН'!$G$24</f>
        <v>2929.9303803399998</v>
      </c>
      <c r="F76" s="36">
        <f>SUMIFS(СВЦЭМ!$D$39:$D$782,СВЦЭМ!$A$39:$A$782,$A76,СВЦЭМ!$B$39:$B$782,F$47)+'СЕТ СН'!$G$14+СВЦЭМ!$D$10+'СЕТ СН'!$G$5-'СЕТ СН'!$G$24</f>
        <v>2923.8441500499998</v>
      </c>
      <c r="G76" s="36">
        <f>SUMIFS(СВЦЭМ!$D$39:$D$782,СВЦЭМ!$A$39:$A$782,$A76,СВЦЭМ!$B$39:$B$782,G$47)+'СЕТ СН'!$G$14+СВЦЭМ!$D$10+'СЕТ СН'!$G$5-'СЕТ СН'!$G$24</f>
        <v>2930.3727073499999</v>
      </c>
      <c r="H76" s="36">
        <f>SUMIFS(СВЦЭМ!$D$39:$D$782,СВЦЭМ!$A$39:$A$782,$A76,СВЦЭМ!$B$39:$B$782,H$47)+'СЕТ СН'!$G$14+СВЦЭМ!$D$10+'СЕТ СН'!$G$5-'СЕТ СН'!$G$24</f>
        <v>2974.7631629799998</v>
      </c>
      <c r="I76" s="36">
        <f>SUMIFS(СВЦЭМ!$D$39:$D$782,СВЦЭМ!$A$39:$A$782,$A76,СВЦЭМ!$B$39:$B$782,I$47)+'СЕТ СН'!$G$14+СВЦЭМ!$D$10+'СЕТ СН'!$G$5-'СЕТ СН'!$G$24</f>
        <v>2973.9321030800002</v>
      </c>
      <c r="J76" s="36">
        <f>SUMIFS(СВЦЭМ!$D$39:$D$782,СВЦЭМ!$A$39:$A$782,$A76,СВЦЭМ!$B$39:$B$782,J$47)+'СЕТ СН'!$G$14+СВЦЭМ!$D$10+'СЕТ СН'!$G$5-'СЕТ СН'!$G$24</f>
        <v>2879.81334354</v>
      </c>
      <c r="K76" s="36">
        <f>SUMIFS(СВЦЭМ!$D$39:$D$782,СВЦЭМ!$A$39:$A$782,$A76,СВЦЭМ!$B$39:$B$782,K$47)+'СЕТ СН'!$G$14+СВЦЭМ!$D$10+'СЕТ СН'!$G$5-'СЕТ СН'!$G$24</f>
        <v>2840.0254254399997</v>
      </c>
      <c r="L76" s="36">
        <f>SUMIFS(СВЦЭМ!$D$39:$D$782,СВЦЭМ!$A$39:$A$782,$A76,СВЦЭМ!$B$39:$B$782,L$47)+'СЕТ СН'!$G$14+СВЦЭМ!$D$10+'СЕТ СН'!$G$5-'СЕТ СН'!$G$24</f>
        <v>2847.93612257</v>
      </c>
      <c r="M76" s="36">
        <f>SUMIFS(СВЦЭМ!$D$39:$D$782,СВЦЭМ!$A$39:$A$782,$A76,СВЦЭМ!$B$39:$B$782,M$47)+'СЕТ СН'!$G$14+СВЦЭМ!$D$10+'СЕТ СН'!$G$5-'СЕТ СН'!$G$24</f>
        <v>2856.0065418300001</v>
      </c>
      <c r="N76" s="36">
        <f>SUMIFS(СВЦЭМ!$D$39:$D$782,СВЦЭМ!$A$39:$A$782,$A76,СВЦЭМ!$B$39:$B$782,N$47)+'СЕТ СН'!$G$14+СВЦЭМ!$D$10+'СЕТ СН'!$G$5-'СЕТ СН'!$G$24</f>
        <v>2849.3472042499998</v>
      </c>
      <c r="O76" s="36">
        <f>SUMIFS(СВЦЭМ!$D$39:$D$782,СВЦЭМ!$A$39:$A$782,$A76,СВЦЭМ!$B$39:$B$782,O$47)+'СЕТ СН'!$G$14+СВЦЭМ!$D$10+'СЕТ СН'!$G$5-'СЕТ СН'!$G$24</f>
        <v>2846.7568448299999</v>
      </c>
      <c r="P76" s="36">
        <f>SUMIFS(СВЦЭМ!$D$39:$D$782,СВЦЭМ!$A$39:$A$782,$A76,СВЦЭМ!$B$39:$B$782,P$47)+'СЕТ СН'!$G$14+СВЦЭМ!$D$10+'СЕТ СН'!$G$5-'СЕТ СН'!$G$24</f>
        <v>2860.7400360699999</v>
      </c>
      <c r="Q76" s="36">
        <f>SUMIFS(СВЦЭМ!$D$39:$D$782,СВЦЭМ!$A$39:$A$782,$A76,СВЦЭМ!$B$39:$B$782,Q$47)+'СЕТ СН'!$G$14+СВЦЭМ!$D$10+'СЕТ СН'!$G$5-'СЕТ СН'!$G$24</f>
        <v>2866.5684667</v>
      </c>
      <c r="R76" s="36">
        <f>SUMIFS(СВЦЭМ!$D$39:$D$782,СВЦЭМ!$A$39:$A$782,$A76,СВЦЭМ!$B$39:$B$782,R$47)+'СЕТ СН'!$G$14+СВЦЭМ!$D$10+'СЕТ СН'!$G$5-'СЕТ СН'!$G$24</f>
        <v>2852.80510426</v>
      </c>
      <c r="S76" s="36">
        <f>SUMIFS(СВЦЭМ!$D$39:$D$782,СВЦЭМ!$A$39:$A$782,$A76,СВЦЭМ!$B$39:$B$782,S$47)+'СЕТ СН'!$G$14+СВЦЭМ!$D$10+'СЕТ СН'!$G$5-'СЕТ СН'!$G$24</f>
        <v>2845.3532309799998</v>
      </c>
      <c r="T76" s="36">
        <f>SUMIFS(СВЦЭМ!$D$39:$D$782,СВЦЭМ!$A$39:$A$782,$A76,СВЦЭМ!$B$39:$B$782,T$47)+'СЕТ СН'!$G$14+СВЦЭМ!$D$10+'СЕТ СН'!$G$5-'СЕТ СН'!$G$24</f>
        <v>2816.8839866600001</v>
      </c>
      <c r="U76" s="36">
        <f>SUMIFS(СВЦЭМ!$D$39:$D$782,СВЦЭМ!$A$39:$A$782,$A76,СВЦЭМ!$B$39:$B$782,U$47)+'СЕТ СН'!$G$14+СВЦЭМ!$D$10+'СЕТ СН'!$G$5-'СЕТ СН'!$G$24</f>
        <v>2799.3477797</v>
      </c>
      <c r="V76" s="36">
        <f>SUMIFS(СВЦЭМ!$D$39:$D$782,СВЦЭМ!$A$39:$A$782,$A76,СВЦЭМ!$B$39:$B$782,V$47)+'СЕТ СН'!$G$14+СВЦЭМ!$D$10+'СЕТ СН'!$G$5-'СЕТ СН'!$G$24</f>
        <v>2793.037374</v>
      </c>
      <c r="W76" s="36">
        <f>SUMIFS(СВЦЭМ!$D$39:$D$782,СВЦЭМ!$A$39:$A$782,$A76,СВЦЭМ!$B$39:$B$782,W$47)+'СЕТ СН'!$G$14+СВЦЭМ!$D$10+'СЕТ СН'!$G$5-'СЕТ СН'!$G$24</f>
        <v>2818.03686272</v>
      </c>
      <c r="X76" s="36">
        <f>SUMIFS(СВЦЭМ!$D$39:$D$782,СВЦЭМ!$A$39:$A$782,$A76,СВЦЭМ!$B$39:$B$782,X$47)+'СЕТ СН'!$G$14+СВЦЭМ!$D$10+'СЕТ СН'!$G$5-'СЕТ СН'!$G$24</f>
        <v>2824.5299970199999</v>
      </c>
      <c r="Y76" s="36">
        <f>SUMIFS(СВЦЭМ!$D$39:$D$782,СВЦЭМ!$A$39:$A$782,$A76,СВЦЭМ!$B$39:$B$782,Y$47)+'СЕТ СН'!$G$14+СВЦЭМ!$D$10+'СЕТ СН'!$G$5-'СЕТ СН'!$G$24</f>
        <v>2899.9972014300001</v>
      </c>
    </row>
    <row r="77" spans="1:26" ht="15.75" x14ac:dyDescent="0.2">
      <c r="A77" s="35">
        <f t="shared" si="1"/>
        <v>44407</v>
      </c>
      <c r="B77" s="36">
        <f>SUMIFS(СВЦЭМ!$D$39:$D$782,СВЦЭМ!$A$39:$A$782,$A77,СВЦЭМ!$B$39:$B$782,B$47)+'СЕТ СН'!$G$14+СВЦЭМ!$D$10+'СЕТ СН'!$G$5-'СЕТ СН'!$G$24</f>
        <v>2905.6688322</v>
      </c>
      <c r="C77" s="36">
        <f>SUMIFS(СВЦЭМ!$D$39:$D$782,СВЦЭМ!$A$39:$A$782,$A77,СВЦЭМ!$B$39:$B$782,C$47)+'СЕТ СН'!$G$14+СВЦЭМ!$D$10+'СЕТ СН'!$G$5-'СЕТ СН'!$G$24</f>
        <v>2918.1493697000001</v>
      </c>
      <c r="D77" s="36">
        <f>SUMIFS(СВЦЭМ!$D$39:$D$782,СВЦЭМ!$A$39:$A$782,$A77,СВЦЭМ!$B$39:$B$782,D$47)+'СЕТ СН'!$G$14+СВЦЭМ!$D$10+'СЕТ СН'!$G$5-'СЕТ СН'!$G$24</f>
        <v>2885.0164887599999</v>
      </c>
      <c r="E77" s="36">
        <f>SUMIFS(СВЦЭМ!$D$39:$D$782,СВЦЭМ!$A$39:$A$782,$A77,СВЦЭМ!$B$39:$B$782,E$47)+'СЕТ СН'!$G$14+СВЦЭМ!$D$10+'СЕТ СН'!$G$5-'СЕТ СН'!$G$24</f>
        <v>2898.3859087299998</v>
      </c>
      <c r="F77" s="36">
        <f>SUMIFS(СВЦЭМ!$D$39:$D$782,СВЦЭМ!$A$39:$A$782,$A77,СВЦЭМ!$B$39:$B$782,F$47)+'СЕТ СН'!$G$14+СВЦЭМ!$D$10+'СЕТ СН'!$G$5-'СЕТ СН'!$G$24</f>
        <v>2904.36448707</v>
      </c>
      <c r="G77" s="36">
        <f>SUMIFS(СВЦЭМ!$D$39:$D$782,СВЦЭМ!$A$39:$A$782,$A77,СВЦЭМ!$B$39:$B$782,G$47)+'СЕТ СН'!$G$14+СВЦЭМ!$D$10+'СЕТ СН'!$G$5-'СЕТ СН'!$G$24</f>
        <v>2873.8127391799999</v>
      </c>
      <c r="H77" s="36">
        <f>SUMIFS(СВЦЭМ!$D$39:$D$782,СВЦЭМ!$A$39:$A$782,$A77,СВЦЭМ!$B$39:$B$782,H$47)+'СЕТ СН'!$G$14+СВЦЭМ!$D$10+'СЕТ СН'!$G$5-'СЕТ СН'!$G$24</f>
        <v>2866.5288892200001</v>
      </c>
      <c r="I77" s="36">
        <f>SUMIFS(СВЦЭМ!$D$39:$D$782,СВЦЭМ!$A$39:$A$782,$A77,СВЦЭМ!$B$39:$B$782,I$47)+'СЕТ СН'!$G$14+СВЦЭМ!$D$10+'СЕТ СН'!$G$5-'СЕТ СН'!$G$24</f>
        <v>2831.8824590700001</v>
      </c>
      <c r="J77" s="36">
        <f>SUMIFS(СВЦЭМ!$D$39:$D$782,СВЦЭМ!$A$39:$A$782,$A77,СВЦЭМ!$B$39:$B$782,J$47)+'СЕТ СН'!$G$14+СВЦЭМ!$D$10+'СЕТ СН'!$G$5-'СЕТ СН'!$G$24</f>
        <v>2797.8718973099999</v>
      </c>
      <c r="K77" s="36">
        <f>SUMIFS(СВЦЭМ!$D$39:$D$782,СВЦЭМ!$A$39:$A$782,$A77,СВЦЭМ!$B$39:$B$782,K$47)+'СЕТ СН'!$G$14+СВЦЭМ!$D$10+'СЕТ СН'!$G$5-'СЕТ СН'!$G$24</f>
        <v>2779.0847380199998</v>
      </c>
      <c r="L77" s="36">
        <f>SUMIFS(СВЦЭМ!$D$39:$D$782,СВЦЭМ!$A$39:$A$782,$A77,СВЦЭМ!$B$39:$B$782,L$47)+'СЕТ СН'!$G$14+СВЦЭМ!$D$10+'СЕТ СН'!$G$5-'СЕТ СН'!$G$24</f>
        <v>2775.8908995500001</v>
      </c>
      <c r="M77" s="36">
        <f>SUMIFS(СВЦЭМ!$D$39:$D$782,СВЦЭМ!$A$39:$A$782,$A77,СВЦЭМ!$B$39:$B$782,M$47)+'СЕТ СН'!$G$14+СВЦЭМ!$D$10+'СЕТ СН'!$G$5-'СЕТ СН'!$G$24</f>
        <v>2779.3451458499999</v>
      </c>
      <c r="N77" s="36">
        <f>SUMIFS(СВЦЭМ!$D$39:$D$782,СВЦЭМ!$A$39:$A$782,$A77,СВЦЭМ!$B$39:$B$782,N$47)+'СЕТ СН'!$G$14+СВЦЭМ!$D$10+'СЕТ СН'!$G$5-'СЕТ СН'!$G$24</f>
        <v>2782.2583400200001</v>
      </c>
      <c r="O77" s="36">
        <f>SUMIFS(СВЦЭМ!$D$39:$D$782,СВЦЭМ!$A$39:$A$782,$A77,СВЦЭМ!$B$39:$B$782,O$47)+'СЕТ СН'!$G$14+СВЦЭМ!$D$10+'СЕТ СН'!$G$5-'СЕТ СН'!$G$24</f>
        <v>2786.34367901</v>
      </c>
      <c r="P77" s="36">
        <f>SUMIFS(СВЦЭМ!$D$39:$D$782,СВЦЭМ!$A$39:$A$782,$A77,СВЦЭМ!$B$39:$B$782,P$47)+'СЕТ СН'!$G$14+СВЦЭМ!$D$10+'СЕТ СН'!$G$5-'СЕТ СН'!$G$24</f>
        <v>2794.4709735799997</v>
      </c>
      <c r="Q77" s="36">
        <f>SUMIFS(СВЦЭМ!$D$39:$D$782,СВЦЭМ!$A$39:$A$782,$A77,СВЦЭМ!$B$39:$B$782,Q$47)+'СЕТ СН'!$G$14+СВЦЭМ!$D$10+'СЕТ СН'!$G$5-'СЕТ СН'!$G$24</f>
        <v>2806.2416130900001</v>
      </c>
      <c r="R77" s="36">
        <f>SUMIFS(СВЦЭМ!$D$39:$D$782,СВЦЭМ!$A$39:$A$782,$A77,СВЦЭМ!$B$39:$B$782,R$47)+'СЕТ СН'!$G$14+СВЦЭМ!$D$10+'СЕТ СН'!$G$5-'СЕТ СН'!$G$24</f>
        <v>2799.4722128899998</v>
      </c>
      <c r="S77" s="36">
        <f>SUMIFS(СВЦЭМ!$D$39:$D$782,СВЦЭМ!$A$39:$A$782,$A77,СВЦЭМ!$B$39:$B$782,S$47)+'СЕТ СН'!$G$14+СВЦЭМ!$D$10+'СЕТ СН'!$G$5-'СЕТ СН'!$G$24</f>
        <v>2803.8651437999997</v>
      </c>
      <c r="T77" s="36">
        <f>SUMIFS(СВЦЭМ!$D$39:$D$782,СВЦЭМ!$A$39:$A$782,$A77,СВЦЭМ!$B$39:$B$782,T$47)+'СЕТ СН'!$G$14+СВЦЭМ!$D$10+'СЕТ СН'!$G$5-'СЕТ СН'!$G$24</f>
        <v>2806.41361125</v>
      </c>
      <c r="U77" s="36">
        <f>SUMIFS(СВЦЭМ!$D$39:$D$782,СВЦЭМ!$A$39:$A$782,$A77,СВЦЭМ!$B$39:$B$782,U$47)+'СЕТ СН'!$G$14+СВЦЭМ!$D$10+'СЕТ СН'!$G$5-'СЕТ СН'!$G$24</f>
        <v>2829.9908703599999</v>
      </c>
      <c r="V77" s="36">
        <f>SUMIFS(СВЦЭМ!$D$39:$D$782,СВЦЭМ!$A$39:$A$782,$A77,СВЦЭМ!$B$39:$B$782,V$47)+'СЕТ СН'!$G$14+СВЦЭМ!$D$10+'СЕТ СН'!$G$5-'СЕТ СН'!$G$24</f>
        <v>2819.7460655099999</v>
      </c>
      <c r="W77" s="36">
        <f>SUMIFS(СВЦЭМ!$D$39:$D$782,СВЦЭМ!$A$39:$A$782,$A77,СВЦЭМ!$B$39:$B$782,W$47)+'СЕТ СН'!$G$14+СВЦЭМ!$D$10+'СЕТ СН'!$G$5-'СЕТ СН'!$G$24</f>
        <v>2842.2153612900001</v>
      </c>
      <c r="X77" s="36">
        <f>SUMIFS(СВЦЭМ!$D$39:$D$782,СВЦЭМ!$A$39:$A$782,$A77,СВЦЭМ!$B$39:$B$782,X$47)+'СЕТ СН'!$G$14+СВЦЭМ!$D$10+'СЕТ СН'!$G$5-'СЕТ СН'!$G$24</f>
        <v>2814.5958167399999</v>
      </c>
      <c r="Y77" s="36">
        <f>SUMIFS(СВЦЭМ!$D$39:$D$782,СВЦЭМ!$A$39:$A$782,$A77,СВЦЭМ!$B$39:$B$782,Y$47)+'СЕТ СН'!$G$14+СВЦЭМ!$D$10+'СЕТ СН'!$G$5-'СЕТ СН'!$G$24</f>
        <v>2801.1644902399999</v>
      </c>
    </row>
    <row r="78" spans="1:26" ht="15.75" x14ac:dyDescent="0.2">
      <c r="A78" s="35">
        <f t="shared" si="1"/>
        <v>44408</v>
      </c>
      <c r="B78" s="36">
        <f>SUMIFS(СВЦЭМ!$D$39:$D$782,СВЦЭМ!$A$39:$A$782,$A78,СВЦЭМ!$B$39:$B$782,B$47)+'СЕТ СН'!$G$14+СВЦЭМ!$D$10+'СЕТ СН'!$G$5-'СЕТ СН'!$G$24</f>
        <v>2863.8536110499999</v>
      </c>
      <c r="C78" s="36">
        <f>SUMIFS(СВЦЭМ!$D$39:$D$782,СВЦЭМ!$A$39:$A$782,$A78,СВЦЭМ!$B$39:$B$782,C$47)+'СЕТ СН'!$G$14+СВЦЭМ!$D$10+'СЕТ СН'!$G$5-'СЕТ СН'!$G$24</f>
        <v>2959.8908099499999</v>
      </c>
      <c r="D78" s="36">
        <f>SUMIFS(СВЦЭМ!$D$39:$D$782,СВЦЭМ!$A$39:$A$782,$A78,СВЦЭМ!$B$39:$B$782,D$47)+'СЕТ СН'!$G$14+СВЦЭМ!$D$10+'СЕТ СН'!$G$5-'СЕТ СН'!$G$24</f>
        <v>2998.4438282700003</v>
      </c>
      <c r="E78" s="36">
        <f>SUMIFS(СВЦЭМ!$D$39:$D$782,СВЦЭМ!$A$39:$A$782,$A78,СВЦЭМ!$B$39:$B$782,E$47)+'СЕТ СН'!$G$14+СВЦЭМ!$D$10+'СЕТ СН'!$G$5-'СЕТ СН'!$G$24</f>
        <v>2979.3309516099998</v>
      </c>
      <c r="F78" s="36">
        <f>SUMIFS(СВЦЭМ!$D$39:$D$782,СВЦЭМ!$A$39:$A$782,$A78,СВЦЭМ!$B$39:$B$782,F$47)+'СЕТ СН'!$G$14+СВЦЭМ!$D$10+'СЕТ СН'!$G$5-'СЕТ СН'!$G$24</f>
        <v>2967.9521774200002</v>
      </c>
      <c r="G78" s="36">
        <f>SUMIFS(СВЦЭМ!$D$39:$D$782,СВЦЭМ!$A$39:$A$782,$A78,СВЦЭМ!$B$39:$B$782,G$47)+'СЕТ СН'!$G$14+СВЦЭМ!$D$10+'СЕТ СН'!$G$5-'СЕТ СН'!$G$24</f>
        <v>2966.1714391699998</v>
      </c>
      <c r="H78" s="36">
        <f>SUMIFS(СВЦЭМ!$D$39:$D$782,СВЦЭМ!$A$39:$A$782,$A78,СВЦЭМ!$B$39:$B$782,H$47)+'СЕТ СН'!$G$14+СВЦЭМ!$D$10+'СЕТ СН'!$G$5-'СЕТ СН'!$G$24</f>
        <v>2948.5429928899998</v>
      </c>
      <c r="I78" s="36">
        <f>SUMIFS(СВЦЭМ!$D$39:$D$782,СВЦЭМ!$A$39:$A$782,$A78,СВЦЭМ!$B$39:$B$782,I$47)+'СЕТ СН'!$G$14+СВЦЭМ!$D$10+'СЕТ СН'!$G$5-'СЕТ СН'!$G$24</f>
        <v>2871.9117931000001</v>
      </c>
      <c r="J78" s="36">
        <f>SUMIFS(СВЦЭМ!$D$39:$D$782,СВЦЭМ!$A$39:$A$782,$A78,СВЦЭМ!$B$39:$B$782,J$47)+'СЕТ СН'!$G$14+СВЦЭМ!$D$10+'СЕТ СН'!$G$5-'СЕТ СН'!$G$24</f>
        <v>2827.7294698199998</v>
      </c>
      <c r="K78" s="36">
        <f>SUMIFS(СВЦЭМ!$D$39:$D$782,СВЦЭМ!$A$39:$A$782,$A78,СВЦЭМ!$B$39:$B$782,K$47)+'СЕТ СН'!$G$14+СВЦЭМ!$D$10+'СЕТ СН'!$G$5-'СЕТ СН'!$G$24</f>
        <v>2789.5520510799997</v>
      </c>
      <c r="L78" s="36">
        <f>SUMIFS(СВЦЭМ!$D$39:$D$782,СВЦЭМ!$A$39:$A$782,$A78,СВЦЭМ!$B$39:$B$782,L$47)+'СЕТ СН'!$G$14+СВЦЭМ!$D$10+'СЕТ СН'!$G$5-'СЕТ СН'!$G$24</f>
        <v>2800.9427994399998</v>
      </c>
      <c r="M78" s="36">
        <f>SUMIFS(СВЦЭМ!$D$39:$D$782,СВЦЭМ!$A$39:$A$782,$A78,СВЦЭМ!$B$39:$B$782,M$47)+'СЕТ СН'!$G$14+СВЦЭМ!$D$10+'СЕТ СН'!$G$5-'СЕТ СН'!$G$24</f>
        <v>2821.4506405399998</v>
      </c>
      <c r="N78" s="36">
        <f>SUMIFS(СВЦЭМ!$D$39:$D$782,СВЦЭМ!$A$39:$A$782,$A78,СВЦЭМ!$B$39:$B$782,N$47)+'СЕТ СН'!$G$14+СВЦЭМ!$D$10+'СЕТ СН'!$G$5-'СЕТ СН'!$G$24</f>
        <v>2824.9624423400001</v>
      </c>
      <c r="O78" s="36">
        <f>SUMIFS(СВЦЭМ!$D$39:$D$782,СВЦЭМ!$A$39:$A$782,$A78,СВЦЭМ!$B$39:$B$782,O$47)+'СЕТ СН'!$G$14+СВЦЭМ!$D$10+'СЕТ СН'!$G$5-'СЕТ СН'!$G$24</f>
        <v>2821.33182975</v>
      </c>
      <c r="P78" s="36">
        <f>SUMIFS(СВЦЭМ!$D$39:$D$782,СВЦЭМ!$A$39:$A$782,$A78,СВЦЭМ!$B$39:$B$782,P$47)+'СЕТ СН'!$G$14+СВЦЭМ!$D$10+'СЕТ СН'!$G$5-'СЕТ СН'!$G$24</f>
        <v>2772.36337718</v>
      </c>
      <c r="Q78" s="36">
        <f>SUMIFS(СВЦЭМ!$D$39:$D$782,СВЦЭМ!$A$39:$A$782,$A78,СВЦЭМ!$B$39:$B$782,Q$47)+'СЕТ СН'!$G$14+СВЦЭМ!$D$10+'СЕТ СН'!$G$5-'СЕТ СН'!$G$24</f>
        <v>2717.5950200899997</v>
      </c>
      <c r="R78" s="36">
        <f>SUMIFS(СВЦЭМ!$D$39:$D$782,СВЦЭМ!$A$39:$A$782,$A78,СВЦЭМ!$B$39:$B$782,R$47)+'СЕТ СН'!$G$14+СВЦЭМ!$D$10+'СЕТ СН'!$G$5-'СЕТ СН'!$G$24</f>
        <v>2707.9153573499998</v>
      </c>
      <c r="S78" s="36">
        <f>SUMIFS(СВЦЭМ!$D$39:$D$782,СВЦЭМ!$A$39:$A$782,$A78,СВЦЭМ!$B$39:$B$782,S$47)+'СЕТ СН'!$G$14+СВЦЭМ!$D$10+'СЕТ СН'!$G$5-'СЕТ СН'!$G$24</f>
        <v>2712.32157762</v>
      </c>
      <c r="T78" s="36">
        <f>SUMIFS(СВЦЭМ!$D$39:$D$782,СВЦЭМ!$A$39:$A$782,$A78,СВЦЭМ!$B$39:$B$782,T$47)+'СЕТ СН'!$G$14+СВЦЭМ!$D$10+'СЕТ СН'!$G$5-'СЕТ СН'!$G$24</f>
        <v>2716.8798781400001</v>
      </c>
      <c r="U78" s="36">
        <f>SUMIFS(СВЦЭМ!$D$39:$D$782,СВЦЭМ!$A$39:$A$782,$A78,СВЦЭМ!$B$39:$B$782,U$47)+'СЕТ СН'!$G$14+СВЦЭМ!$D$10+'СЕТ СН'!$G$5-'СЕТ СН'!$G$24</f>
        <v>2714.4372318800001</v>
      </c>
      <c r="V78" s="36">
        <f>SUMIFS(СВЦЭМ!$D$39:$D$782,СВЦЭМ!$A$39:$A$782,$A78,СВЦЭМ!$B$39:$B$782,V$47)+'СЕТ СН'!$G$14+СВЦЭМ!$D$10+'СЕТ СН'!$G$5-'СЕТ СН'!$G$24</f>
        <v>2700.1172161599998</v>
      </c>
      <c r="W78" s="36">
        <f>SUMIFS(СВЦЭМ!$D$39:$D$782,СВЦЭМ!$A$39:$A$782,$A78,СВЦЭМ!$B$39:$B$782,W$47)+'СЕТ СН'!$G$14+СВЦЭМ!$D$10+'СЕТ СН'!$G$5-'СЕТ СН'!$G$24</f>
        <v>2695.9997195999999</v>
      </c>
      <c r="X78" s="36">
        <f>SUMIFS(СВЦЭМ!$D$39:$D$782,СВЦЭМ!$A$39:$A$782,$A78,СВЦЭМ!$B$39:$B$782,X$47)+'СЕТ СН'!$G$14+СВЦЭМ!$D$10+'СЕТ СН'!$G$5-'СЕТ СН'!$G$24</f>
        <v>2741.3802512699999</v>
      </c>
      <c r="Y78" s="36">
        <f>SUMIFS(СВЦЭМ!$D$39:$D$782,СВЦЭМ!$A$39:$A$782,$A78,СВЦЭМ!$B$39:$B$782,Y$47)+'СЕТ СН'!$G$14+СВЦЭМ!$D$10+'СЕТ СН'!$G$5-'СЕТ СН'!$G$24</f>
        <v>2766.1081313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01.07.2021</v>
      </c>
      <c r="B84" s="36">
        <f>SUMIFS(СВЦЭМ!$D$39:$D$782,СВЦЭМ!$A$39:$A$782,$A84,СВЦЭМ!$B$39:$B$782,B$83)+'СЕТ СН'!$H$14+СВЦЭМ!$D$10+'СЕТ СН'!$H$5-'СЕТ СН'!$H$24</f>
        <v>2904.4506094799999</v>
      </c>
      <c r="C84" s="36">
        <f>SUMIFS(СВЦЭМ!$D$39:$D$782,СВЦЭМ!$A$39:$A$782,$A84,СВЦЭМ!$B$39:$B$782,C$83)+'СЕТ СН'!$H$14+СВЦЭМ!$D$10+'СЕТ СН'!$H$5-'СЕТ СН'!$H$24</f>
        <v>2921.6242763199998</v>
      </c>
      <c r="D84" s="36">
        <f>SUMIFS(СВЦЭМ!$D$39:$D$782,СВЦЭМ!$A$39:$A$782,$A84,СВЦЭМ!$B$39:$B$782,D$83)+'СЕТ СН'!$H$14+СВЦЭМ!$D$10+'СЕТ СН'!$H$5-'СЕТ СН'!$H$24</f>
        <v>2951.7812494199998</v>
      </c>
      <c r="E84" s="36">
        <f>SUMIFS(СВЦЭМ!$D$39:$D$782,СВЦЭМ!$A$39:$A$782,$A84,СВЦЭМ!$B$39:$B$782,E$83)+'СЕТ СН'!$H$14+СВЦЭМ!$D$10+'СЕТ СН'!$H$5-'СЕТ СН'!$H$24</f>
        <v>2970.1445241199999</v>
      </c>
      <c r="F84" s="36">
        <f>SUMIFS(СВЦЭМ!$D$39:$D$782,СВЦЭМ!$A$39:$A$782,$A84,СВЦЭМ!$B$39:$B$782,F$83)+'СЕТ СН'!$H$14+СВЦЭМ!$D$10+'СЕТ СН'!$H$5-'СЕТ СН'!$H$24</f>
        <v>2972.1035660699999</v>
      </c>
      <c r="G84" s="36">
        <f>SUMIFS(СВЦЭМ!$D$39:$D$782,СВЦЭМ!$A$39:$A$782,$A84,СВЦЭМ!$B$39:$B$782,G$83)+'СЕТ СН'!$H$14+СВЦЭМ!$D$10+'СЕТ СН'!$H$5-'СЕТ СН'!$H$24</f>
        <v>2956.6070728599998</v>
      </c>
      <c r="H84" s="36">
        <f>SUMIFS(СВЦЭМ!$D$39:$D$782,СВЦЭМ!$A$39:$A$782,$A84,СВЦЭМ!$B$39:$B$782,H$83)+'СЕТ СН'!$H$14+СВЦЭМ!$D$10+'СЕТ СН'!$H$5-'СЕТ СН'!$H$24</f>
        <v>2936.84012136</v>
      </c>
      <c r="I84" s="36">
        <f>SUMIFS(СВЦЭМ!$D$39:$D$782,СВЦЭМ!$A$39:$A$782,$A84,СВЦЭМ!$B$39:$B$782,I$83)+'СЕТ СН'!$H$14+СВЦЭМ!$D$10+'СЕТ СН'!$H$5-'СЕТ СН'!$H$24</f>
        <v>2893.0577671999999</v>
      </c>
      <c r="J84" s="36">
        <f>SUMIFS(СВЦЭМ!$D$39:$D$782,СВЦЭМ!$A$39:$A$782,$A84,СВЦЭМ!$B$39:$B$782,J$83)+'СЕТ СН'!$H$14+СВЦЭМ!$D$10+'СЕТ СН'!$H$5-'СЕТ СН'!$H$24</f>
        <v>2866.93737384</v>
      </c>
      <c r="K84" s="36">
        <f>SUMIFS(СВЦЭМ!$D$39:$D$782,СВЦЭМ!$A$39:$A$782,$A84,СВЦЭМ!$B$39:$B$782,K$83)+'СЕТ СН'!$H$14+СВЦЭМ!$D$10+'СЕТ СН'!$H$5-'СЕТ СН'!$H$24</f>
        <v>2937.2372484100001</v>
      </c>
      <c r="L84" s="36">
        <f>SUMIFS(СВЦЭМ!$D$39:$D$782,СВЦЭМ!$A$39:$A$782,$A84,СВЦЭМ!$B$39:$B$782,L$83)+'СЕТ СН'!$H$14+СВЦЭМ!$D$10+'СЕТ СН'!$H$5-'СЕТ СН'!$H$24</f>
        <v>2945.2019698200002</v>
      </c>
      <c r="M84" s="36">
        <f>SUMIFS(СВЦЭМ!$D$39:$D$782,СВЦЭМ!$A$39:$A$782,$A84,СВЦЭМ!$B$39:$B$782,M$83)+'СЕТ СН'!$H$14+СВЦЭМ!$D$10+'СЕТ СН'!$H$5-'СЕТ СН'!$H$24</f>
        <v>2874.2524226400001</v>
      </c>
      <c r="N84" s="36">
        <f>SUMIFS(СВЦЭМ!$D$39:$D$782,СВЦЭМ!$A$39:$A$782,$A84,СВЦЭМ!$B$39:$B$782,N$83)+'СЕТ СН'!$H$14+СВЦЭМ!$D$10+'СЕТ СН'!$H$5-'СЕТ СН'!$H$24</f>
        <v>2815.7549148200001</v>
      </c>
      <c r="O84" s="36">
        <f>SUMIFS(СВЦЭМ!$D$39:$D$782,СВЦЭМ!$A$39:$A$782,$A84,СВЦЭМ!$B$39:$B$782,O$83)+'СЕТ СН'!$H$14+СВЦЭМ!$D$10+'СЕТ СН'!$H$5-'СЕТ СН'!$H$24</f>
        <v>2822.2341465999998</v>
      </c>
      <c r="P84" s="36">
        <f>SUMIFS(СВЦЭМ!$D$39:$D$782,СВЦЭМ!$A$39:$A$782,$A84,СВЦЭМ!$B$39:$B$782,P$83)+'СЕТ СН'!$H$14+СВЦЭМ!$D$10+'СЕТ СН'!$H$5-'СЕТ СН'!$H$24</f>
        <v>2824.2212866300001</v>
      </c>
      <c r="Q84" s="36">
        <f>SUMIFS(СВЦЭМ!$D$39:$D$782,СВЦЭМ!$A$39:$A$782,$A84,СВЦЭМ!$B$39:$B$782,Q$83)+'СЕТ СН'!$H$14+СВЦЭМ!$D$10+'СЕТ СН'!$H$5-'СЕТ СН'!$H$24</f>
        <v>2833.6417174200001</v>
      </c>
      <c r="R84" s="36">
        <f>SUMIFS(СВЦЭМ!$D$39:$D$782,СВЦЭМ!$A$39:$A$782,$A84,СВЦЭМ!$B$39:$B$782,R$83)+'СЕТ СН'!$H$14+СВЦЭМ!$D$10+'СЕТ СН'!$H$5-'СЕТ СН'!$H$24</f>
        <v>2820.3955380899997</v>
      </c>
      <c r="S84" s="36">
        <f>SUMIFS(СВЦЭМ!$D$39:$D$782,СВЦЭМ!$A$39:$A$782,$A84,СВЦЭМ!$B$39:$B$782,S$83)+'СЕТ СН'!$H$14+СВЦЭМ!$D$10+'СЕТ СН'!$H$5-'СЕТ СН'!$H$24</f>
        <v>2806.3299277900001</v>
      </c>
      <c r="T84" s="36">
        <f>SUMIFS(СВЦЭМ!$D$39:$D$782,СВЦЭМ!$A$39:$A$782,$A84,СВЦЭМ!$B$39:$B$782,T$83)+'СЕТ СН'!$H$14+СВЦЭМ!$D$10+'СЕТ СН'!$H$5-'СЕТ СН'!$H$24</f>
        <v>2846.70370039</v>
      </c>
      <c r="U84" s="36">
        <f>SUMIFS(СВЦЭМ!$D$39:$D$782,СВЦЭМ!$A$39:$A$782,$A84,СВЦЭМ!$B$39:$B$782,U$83)+'СЕТ СН'!$H$14+СВЦЭМ!$D$10+'СЕТ СН'!$H$5-'СЕТ СН'!$H$24</f>
        <v>2856.5246780299999</v>
      </c>
      <c r="V84" s="36">
        <f>SUMIFS(СВЦЭМ!$D$39:$D$782,СВЦЭМ!$A$39:$A$782,$A84,СВЦЭМ!$B$39:$B$782,V$83)+'СЕТ СН'!$H$14+СВЦЭМ!$D$10+'СЕТ СН'!$H$5-'СЕТ СН'!$H$24</f>
        <v>2856.7537387499997</v>
      </c>
      <c r="W84" s="36">
        <f>SUMIFS(СВЦЭМ!$D$39:$D$782,СВЦЭМ!$A$39:$A$782,$A84,СВЦЭМ!$B$39:$B$782,W$83)+'СЕТ СН'!$H$14+СВЦЭМ!$D$10+'СЕТ СН'!$H$5-'СЕТ СН'!$H$24</f>
        <v>2877.9860229400001</v>
      </c>
      <c r="X84" s="36">
        <f>SUMIFS(СВЦЭМ!$D$39:$D$782,СВЦЭМ!$A$39:$A$782,$A84,СВЦЭМ!$B$39:$B$782,X$83)+'СЕТ СН'!$H$14+СВЦЭМ!$D$10+'СЕТ СН'!$H$5-'СЕТ СН'!$H$24</f>
        <v>2839.9958033200001</v>
      </c>
      <c r="Y84" s="36">
        <f>SUMIFS(СВЦЭМ!$D$39:$D$782,СВЦЭМ!$A$39:$A$782,$A84,СВЦЭМ!$B$39:$B$782,Y$83)+'СЕТ СН'!$H$14+СВЦЭМ!$D$10+'СЕТ СН'!$H$5-'СЕТ СН'!$H$24</f>
        <v>2801.8593085799998</v>
      </c>
      <c r="AA84" s="45"/>
    </row>
    <row r="85" spans="1:27" ht="15.75" x14ac:dyDescent="0.2">
      <c r="A85" s="35">
        <f>A84+1</f>
        <v>44379</v>
      </c>
      <c r="B85" s="36">
        <f>SUMIFS(СВЦЭМ!$D$39:$D$782,СВЦЭМ!$A$39:$A$782,$A85,СВЦЭМ!$B$39:$B$782,B$83)+'СЕТ СН'!$H$14+СВЦЭМ!$D$10+'СЕТ СН'!$H$5-'СЕТ СН'!$H$24</f>
        <v>2878.4923735799998</v>
      </c>
      <c r="C85" s="36">
        <f>SUMIFS(СВЦЭМ!$D$39:$D$782,СВЦЭМ!$A$39:$A$782,$A85,СВЦЭМ!$B$39:$B$782,C$83)+'СЕТ СН'!$H$14+СВЦЭМ!$D$10+'СЕТ СН'!$H$5-'СЕТ СН'!$H$24</f>
        <v>2925.06885328</v>
      </c>
      <c r="D85" s="36">
        <f>SUMIFS(СВЦЭМ!$D$39:$D$782,СВЦЭМ!$A$39:$A$782,$A85,СВЦЭМ!$B$39:$B$782,D$83)+'СЕТ СН'!$H$14+СВЦЭМ!$D$10+'СЕТ СН'!$H$5-'СЕТ СН'!$H$24</f>
        <v>2957.2876595399998</v>
      </c>
      <c r="E85" s="36">
        <f>SUMIFS(СВЦЭМ!$D$39:$D$782,СВЦЭМ!$A$39:$A$782,$A85,СВЦЭМ!$B$39:$B$782,E$83)+'СЕТ СН'!$H$14+СВЦЭМ!$D$10+'СЕТ СН'!$H$5-'СЕТ СН'!$H$24</f>
        <v>2961.6042471599999</v>
      </c>
      <c r="F85" s="36">
        <f>SUMIFS(СВЦЭМ!$D$39:$D$782,СВЦЭМ!$A$39:$A$782,$A85,СВЦЭМ!$B$39:$B$782,F$83)+'СЕТ СН'!$H$14+СВЦЭМ!$D$10+'СЕТ СН'!$H$5-'СЕТ СН'!$H$24</f>
        <v>2961.7698648800001</v>
      </c>
      <c r="G85" s="36">
        <f>SUMIFS(СВЦЭМ!$D$39:$D$782,СВЦЭМ!$A$39:$A$782,$A85,СВЦЭМ!$B$39:$B$782,G$83)+'СЕТ СН'!$H$14+СВЦЭМ!$D$10+'СЕТ СН'!$H$5-'СЕТ СН'!$H$24</f>
        <v>2950.1969018999998</v>
      </c>
      <c r="H85" s="36">
        <f>SUMIFS(СВЦЭМ!$D$39:$D$782,СВЦЭМ!$A$39:$A$782,$A85,СВЦЭМ!$B$39:$B$782,H$83)+'СЕТ СН'!$H$14+СВЦЭМ!$D$10+'СЕТ СН'!$H$5-'СЕТ СН'!$H$24</f>
        <v>2919.3131087100001</v>
      </c>
      <c r="I85" s="36">
        <f>SUMIFS(СВЦЭМ!$D$39:$D$782,СВЦЭМ!$A$39:$A$782,$A85,СВЦЭМ!$B$39:$B$782,I$83)+'СЕТ СН'!$H$14+СВЦЭМ!$D$10+'СЕТ СН'!$H$5-'СЕТ СН'!$H$24</f>
        <v>2852.6245890499999</v>
      </c>
      <c r="J85" s="36">
        <f>SUMIFS(СВЦЭМ!$D$39:$D$782,СВЦЭМ!$A$39:$A$782,$A85,СВЦЭМ!$B$39:$B$782,J$83)+'СЕТ СН'!$H$14+СВЦЭМ!$D$10+'СЕТ СН'!$H$5-'СЕТ СН'!$H$24</f>
        <v>2829.6261925200001</v>
      </c>
      <c r="K85" s="36">
        <f>SUMIFS(СВЦЭМ!$D$39:$D$782,СВЦЭМ!$A$39:$A$782,$A85,СВЦЭМ!$B$39:$B$782,K$83)+'СЕТ СН'!$H$14+СВЦЭМ!$D$10+'СЕТ СН'!$H$5-'СЕТ СН'!$H$24</f>
        <v>2855.8793079699999</v>
      </c>
      <c r="L85" s="36">
        <f>SUMIFS(СВЦЭМ!$D$39:$D$782,СВЦЭМ!$A$39:$A$782,$A85,СВЦЭМ!$B$39:$B$782,L$83)+'СЕТ СН'!$H$14+СВЦЭМ!$D$10+'СЕТ СН'!$H$5-'СЕТ СН'!$H$24</f>
        <v>2865.0077499999998</v>
      </c>
      <c r="M85" s="36">
        <f>SUMIFS(СВЦЭМ!$D$39:$D$782,СВЦЭМ!$A$39:$A$782,$A85,СВЦЭМ!$B$39:$B$782,M$83)+'СЕТ СН'!$H$14+СВЦЭМ!$D$10+'СЕТ СН'!$H$5-'СЕТ СН'!$H$24</f>
        <v>2799.3886268599999</v>
      </c>
      <c r="N85" s="36">
        <f>SUMIFS(СВЦЭМ!$D$39:$D$782,СВЦЭМ!$A$39:$A$782,$A85,СВЦЭМ!$B$39:$B$782,N$83)+'СЕТ СН'!$H$14+СВЦЭМ!$D$10+'СЕТ СН'!$H$5-'СЕТ СН'!$H$24</f>
        <v>2786.1909005299999</v>
      </c>
      <c r="O85" s="36">
        <f>SUMIFS(СВЦЭМ!$D$39:$D$782,СВЦЭМ!$A$39:$A$782,$A85,СВЦЭМ!$B$39:$B$782,O$83)+'СЕТ СН'!$H$14+СВЦЭМ!$D$10+'СЕТ СН'!$H$5-'СЕТ СН'!$H$24</f>
        <v>2799.5754733799999</v>
      </c>
      <c r="P85" s="36">
        <f>SUMIFS(СВЦЭМ!$D$39:$D$782,СВЦЭМ!$A$39:$A$782,$A85,СВЦЭМ!$B$39:$B$782,P$83)+'СЕТ СН'!$H$14+СВЦЭМ!$D$10+'СЕТ СН'!$H$5-'СЕТ СН'!$H$24</f>
        <v>2796.6467256199999</v>
      </c>
      <c r="Q85" s="36">
        <f>SUMIFS(СВЦЭМ!$D$39:$D$782,СВЦЭМ!$A$39:$A$782,$A85,СВЦЭМ!$B$39:$B$782,Q$83)+'СЕТ СН'!$H$14+СВЦЭМ!$D$10+'СЕТ СН'!$H$5-'СЕТ СН'!$H$24</f>
        <v>2801.1446431099998</v>
      </c>
      <c r="R85" s="36">
        <f>SUMIFS(СВЦЭМ!$D$39:$D$782,СВЦЭМ!$A$39:$A$782,$A85,СВЦЭМ!$B$39:$B$782,R$83)+'СЕТ СН'!$H$14+СВЦЭМ!$D$10+'СЕТ СН'!$H$5-'СЕТ СН'!$H$24</f>
        <v>2805.4128061699998</v>
      </c>
      <c r="S85" s="36">
        <f>SUMIFS(СВЦЭМ!$D$39:$D$782,СВЦЭМ!$A$39:$A$782,$A85,СВЦЭМ!$B$39:$B$782,S$83)+'СЕТ СН'!$H$14+СВЦЭМ!$D$10+'СЕТ СН'!$H$5-'СЕТ СН'!$H$24</f>
        <v>2795.3120988199998</v>
      </c>
      <c r="T85" s="36">
        <f>SUMIFS(СВЦЭМ!$D$39:$D$782,СВЦЭМ!$A$39:$A$782,$A85,СВЦЭМ!$B$39:$B$782,T$83)+'СЕТ СН'!$H$14+СВЦЭМ!$D$10+'СЕТ СН'!$H$5-'СЕТ СН'!$H$24</f>
        <v>2842.13682432</v>
      </c>
      <c r="U85" s="36">
        <f>SUMIFS(СВЦЭМ!$D$39:$D$782,СВЦЭМ!$A$39:$A$782,$A85,СВЦЭМ!$B$39:$B$782,U$83)+'СЕТ СН'!$H$14+СВЦЭМ!$D$10+'СЕТ СН'!$H$5-'СЕТ СН'!$H$24</f>
        <v>2837.6240853899999</v>
      </c>
      <c r="V85" s="36">
        <f>SUMIFS(СВЦЭМ!$D$39:$D$782,СВЦЭМ!$A$39:$A$782,$A85,СВЦЭМ!$B$39:$B$782,V$83)+'СЕТ СН'!$H$14+СВЦЭМ!$D$10+'СЕТ СН'!$H$5-'СЕТ СН'!$H$24</f>
        <v>2833.6052174599999</v>
      </c>
      <c r="W85" s="36">
        <f>SUMIFS(СВЦЭМ!$D$39:$D$782,СВЦЭМ!$A$39:$A$782,$A85,СВЦЭМ!$B$39:$B$782,W$83)+'СЕТ СН'!$H$14+СВЦЭМ!$D$10+'СЕТ СН'!$H$5-'СЕТ СН'!$H$24</f>
        <v>2855.2110671299997</v>
      </c>
      <c r="X85" s="36">
        <f>SUMIFS(СВЦЭМ!$D$39:$D$782,СВЦЭМ!$A$39:$A$782,$A85,СВЦЭМ!$B$39:$B$782,X$83)+'СЕТ СН'!$H$14+СВЦЭМ!$D$10+'СЕТ СН'!$H$5-'СЕТ СН'!$H$24</f>
        <v>2830.3380133999999</v>
      </c>
      <c r="Y85" s="36">
        <f>SUMIFS(СВЦЭМ!$D$39:$D$782,СВЦЭМ!$A$39:$A$782,$A85,СВЦЭМ!$B$39:$B$782,Y$83)+'СЕТ СН'!$H$14+СВЦЭМ!$D$10+'СЕТ СН'!$H$5-'СЕТ СН'!$H$24</f>
        <v>2796.3683265899999</v>
      </c>
    </row>
    <row r="86" spans="1:27" ht="15.75" x14ac:dyDescent="0.2">
      <c r="A86" s="35">
        <f t="shared" ref="A86:A114" si="2">A85+1</f>
        <v>44380</v>
      </c>
      <c r="B86" s="36">
        <f>SUMIFS(СВЦЭМ!$D$39:$D$782,СВЦЭМ!$A$39:$A$782,$A86,СВЦЭМ!$B$39:$B$782,B$83)+'СЕТ СН'!$H$14+СВЦЭМ!$D$10+'СЕТ СН'!$H$5-'СЕТ СН'!$H$24</f>
        <v>2843.4886539700001</v>
      </c>
      <c r="C86" s="36">
        <f>SUMIFS(СВЦЭМ!$D$39:$D$782,СВЦЭМ!$A$39:$A$782,$A86,СВЦЭМ!$B$39:$B$782,C$83)+'СЕТ СН'!$H$14+СВЦЭМ!$D$10+'СЕТ СН'!$H$5-'СЕТ СН'!$H$24</f>
        <v>2902.6273657199999</v>
      </c>
      <c r="D86" s="36">
        <f>SUMIFS(СВЦЭМ!$D$39:$D$782,СВЦЭМ!$A$39:$A$782,$A86,СВЦЭМ!$B$39:$B$782,D$83)+'СЕТ СН'!$H$14+СВЦЭМ!$D$10+'СЕТ СН'!$H$5-'СЕТ СН'!$H$24</f>
        <v>2937.3894160099999</v>
      </c>
      <c r="E86" s="36">
        <f>SUMIFS(СВЦЭМ!$D$39:$D$782,СВЦЭМ!$A$39:$A$782,$A86,СВЦЭМ!$B$39:$B$782,E$83)+'СЕТ СН'!$H$14+СВЦЭМ!$D$10+'СЕТ СН'!$H$5-'СЕТ СН'!$H$24</f>
        <v>2951.5772735</v>
      </c>
      <c r="F86" s="36">
        <f>SUMIFS(СВЦЭМ!$D$39:$D$782,СВЦЭМ!$A$39:$A$782,$A86,СВЦЭМ!$B$39:$B$782,F$83)+'СЕТ СН'!$H$14+СВЦЭМ!$D$10+'СЕТ СН'!$H$5-'СЕТ СН'!$H$24</f>
        <v>2953.61962021</v>
      </c>
      <c r="G86" s="36">
        <f>SUMIFS(СВЦЭМ!$D$39:$D$782,СВЦЭМ!$A$39:$A$782,$A86,СВЦЭМ!$B$39:$B$782,G$83)+'СЕТ СН'!$H$14+СВЦЭМ!$D$10+'СЕТ СН'!$H$5-'СЕТ СН'!$H$24</f>
        <v>2944.16636655</v>
      </c>
      <c r="H86" s="36">
        <f>SUMIFS(СВЦЭМ!$D$39:$D$782,СВЦЭМ!$A$39:$A$782,$A86,СВЦЭМ!$B$39:$B$782,H$83)+'СЕТ СН'!$H$14+СВЦЭМ!$D$10+'СЕТ СН'!$H$5-'СЕТ СН'!$H$24</f>
        <v>2923.9995665900001</v>
      </c>
      <c r="I86" s="36">
        <f>SUMIFS(СВЦЭМ!$D$39:$D$782,СВЦЭМ!$A$39:$A$782,$A86,СВЦЭМ!$B$39:$B$782,I$83)+'СЕТ СН'!$H$14+СВЦЭМ!$D$10+'СЕТ СН'!$H$5-'СЕТ СН'!$H$24</f>
        <v>2879.98850567</v>
      </c>
      <c r="J86" s="36">
        <f>SUMIFS(СВЦЭМ!$D$39:$D$782,СВЦЭМ!$A$39:$A$782,$A86,СВЦЭМ!$B$39:$B$782,J$83)+'СЕТ СН'!$H$14+СВЦЭМ!$D$10+'СЕТ СН'!$H$5-'СЕТ СН'!$H$24</f>
        <v>2827.3804012800001</v>
      </c>
      <c r="K86" s="36">
        <f>SUMIFS(СВЦЭМ!$D$39:$D$782,СВЦЭМ!$A$39:$A$782,$A86,СВЦЭМ!$B$39:$B$782,K$83)+'СЕТ СН'!$H$14+СВЦЭМ!$D$10+'СЕТ СН'!$H$5-'СЕТ СН'!$H$24</f>
        <v>2819.7556209300001</v>
      </c>
      <c r="L86" s="36">
        <f>SUMIFS(СВЦЭМ!$D$39:$D$782,СВЦЭМ!$A$39:$A$782,$A86,СВЦЭМ!$B$39:$B$782,L$83)+'СЕТ СН'!$H$14+СВЦЭМ!$D$10+'СЕТ СН'!$H$5-'СЕТ СН'!$H$24</f>
        <v>2798.5662177200002</v>
      </c>
      <c r="M86" s="36">
        <f>SUMIFS(СВЦЭМ!$D$39:$D$782,СВЦЭМ!$A$39:$A$782,$A86,СВЦЭМ!$B$39:$B$782,M$83)+'СЕТ СН'!$H$14+СВЦЭМ!$D$10+'СЕТ СН'!$H$5-'СЕТ СН'!$H$24</f>
        <v>2743.0300253599999</v>
      </c>
      <c r="N86" s="36">
        <f>SUMIFS(СВЦЭМ!$D$39:$D$782,СВЦЭМ!$A$39:$A$782,$A86,СВЦЭМ!$B$39:$B$782,N$83)+'СЕТ СН'!$H$14+СВЦЭМ!$D$10+'СЕТ СН'!$H$5-'СЕТ СН'!$H$24</f>
        <v>2766.6429986200001</v>
      </c>
      <c r="O86" s="36">
        <f>SUMIFS(СВЦЭМ!$D$39:$D$782,СВЦЭМ!$A$39:$A$782,$A86,СВЦЭМ!$B$39:$B$782,O$83)+'СЕТ СН'!$H$14+СВЦЭМ!$D$10+'СЕТ СН'!$H$5-'СЕТ СН'!$H$24</f>
        <v>2790.2206092299998</v>
      </c>
      <c r="P86" s="36">
        <f>SUMIFS(СВЦЭМ!$D$39:$D$782,СВЦЭМ!$A$39:$A$782,$A86,СВЦЭМ!$B$39:$B$782,P$83)+'СЕТ СН'!$H$14+СВЦЭМ!$D$10+'СЕТ СН'!$H$5-'СЕТ СН'!$H$24</f>
        <v>2779.0869384299999</v>
      </c>
      <c r="Q86" s="36">
        <f>SUMIFS(СВЦЭМ!$D$39:$D$782,СВЦЭМ!$A$39:$A$782,$A86,СВЦЭМ!$B$39:$B$782,Q$83)+'СЕТ СН'!$H$14+СВЦЭМ!$D$10+'СЕТ СН'!$H$5-'СЕТ СН'!$H$24</f>
        <v>2773.51877999</v>
      </c>
      <c r="R86" s="36">
        <f>SUMIFS(СВЦЭМ!$D$39:$D$782,СВЦЭМ!$A$39:$A$782,$A86,СВЦЭМ!$B$39:$B$782,R$83)+'СЕТ СН'!$H$14+СВЦЭМ!$D$10+'СЕТ СН'!$H$5-'СЕТ СН'!$H$24</f>
        <v>2780.4708638500001</v>
      </c>
      <c r="S86" s="36">
        <f>SUMIFS(СВЦЭМ!$D$39:$D$782,СВЦЭМ!$A$39:$A$782,$A86,СВЦЭМ!$B$39:$B$782,S$83)+'СЕТ СН'!$H$14+СВЦЭМ!$D$10+'СЕТ СН'!$H$5-'СЕТ СН'!$H$24</f>
        <v>2771.7299844499998</v>
      </c>
      <c r="T86" s="36">
        <f>SUMIFS(СВЦЭМ!$D$39:$D$782,СВЦЭМ!$A$39:$A$782,$A86,СВЦЭМ!$B$39:$B$782,T$83)+'СЕТ СН'!$H$14+СВЦЭМ!$D$10+'СЕТ СН'!$H$5-'СЕТ СН'!$H$24</f>
        <v>2785.91298637</v>
      </c>
      <c r="U86" s="36">
        <f>SUMIFS(СВЦЭМ!$D$39:$D$782,СВЦЭМ!$A$39:$A$782,$A86,СВЦЭМ!$B$39:$B$782,U$83)+'СЕТ СН'!$H$14+СВЦЭМ!$D$10+'СЕТ СН'!$H$5-'СЕТ СН'!$H$24</f>
        <v>2789.67718973</v>
      </c>
      <c r="V86" s="36">
        <f>SUMIFS(СВЦЭМ!$D$39:$D$782,СВЦЭМ!$A$39:$A$782,$A86,СВЦЭМ!$B$39:$B$782,V$83)+'СЕТ СН'!$H$14+СВЦЭМ!$D$10+'СЕТ СН'!$H$5-'СЕТ СН'!$H$24</f>
        <v>2789.1291532499999</v>
      </c>
      <c r="W86" s="36">
        <f>SUMIFS(СВЦЭМ!$D$39:$D$782,СВЦЭМ!$A$39:$A$782,$A86,СВЦЭМ!$B$39:$B$782,W$83)+'СЕТ СН'!$H$14+СВЦЭМ!$D$10+'СЕТ СН'!$H$5-'СЕТ СН'!$H$24</f>
        <v>2816.67391524</v>
      </c>
      <c r="X86" s="36">
        <f>SUMIFS(СВЦЭМ!$D$39:$D$782,СВЦЭМ!$A$39:$A$782,$A86,СВЦЭМ!$B$39:$B$782,X$83)+'СЕТ СН'!$H$14+СВЦЭМ!$D$10+'СЕТ СН'!$H$5-'СЕТ СН'!$H$24</f>
        <v>2800.8980974000001</v>
      </c>
      <c r="Y86" s="36">
        <f>SUMIFS(СВЦЭМ!$D$39:$D$782,СВЦЭМ!$A$39:$A$782,$A86,СВЦЭМ!$B$39:$B$782,Y$83)+'СЕТ СН'!$H$14+СВЦЭМ!$D$10+'СЕТ СН'!$H$5-'СЕТ СН'!$H$24</f>
        <v>2743.31016929</v>
      </c>
    </row>
    <row r="87" spans="1:27" ht="15.75" x14ac:dyDescent="0.2">
      <c r="A87" s="35">
        <f t="shared" si="2"/>
        <v>44381</v>
      </c>
      <c r="B87" s="36">
        <f>SUMIFS(СВЦЭМ!$D$39:$D$782,СВЦЭМ!$A$39:$A$782,$A87,СВЦЭМ!$B$39:$B$782,B$83)+'СЕТ СН'!$H$14+СВЦЭМ!$D$10+'СЕТ СН'!$H$5-'СЕТ СН'!$H$24</f>
        <v>2837.7307054299999</v>
      </c>
      <c r="C87" s="36">
        <f>SUMIFS(СВЦЭМ!$D$39:$D$782,СВЦЭМ!$A$39:$A$782,$A87,СВЦЭМ!$B$39:$B$782,C$83)+'СЕТ СН'!$H$14+СВЦЭМ!$D$10+'СЕТ СН'!$H$5-'СЕТ СН'!$H$24</f>
        <v>2887.8699037900001</v>
      </c>
      <c r="D87" s="36">
        <f>SUMIFS(СВЦЭМ!$D$39:$D$782,СВЦЭМ!$A$39:$A$782,$A87,СВЦЭМ!$B$39:$B$782,D$83)+'СЕТ СН'!$H$14+СВЦЭМ!$D$10+'СЕТ СН'!$H$5-'СЕТ СН'!$H$24</f>
        <v>2912.3088083399998</v>
      </c>
      <c r="E87" s="36">
        <f>SUMIFS(СВЦЭМ!$D$39:$D$782,СВЦЭМ!$A$39:$A$782,$A87,СВЦЭМ!$B$39:$B$782,E$83)+'СЕТ СН'!$H$14+СВЦЭМ!$D$10+'СЕТ СН'!$H$5-'СЕТ СН'!$H$24</f>
        <v>2948.82209878</v>
      </c>
      <c r="F87" s="36">
        <f>SUMIFS(СВЦЭМ!$D$39:$D$782,СВЦЭМ!$A$39:$A$782,$A87,СВЦЭМ!$B$39:$B$782,F$83)+'СЕТ СН'!$H$14+СВЦЭМ!$D$10+'СЕТ СН'!$H$5-'СЕТ СН'!$H$24</f>
        <v>2958.2895640900001</v>
      </c>
      <c r="G87" s="36">
        <f>SUMIFS(СВЦЭМ!$D$39:$D$782,СВЦЭМ!$A$39:$A$782,$A87,СВЦЭМ!$B$39:$B$782,G$83)+'СЕТ СН'!$H$14+СВЦЭМ!$D$10+'СЕТ СН'!$H$5-'СЕТ СН'!$H$24</f>
        <v>2953.9744861899999</v>
      </c>
      <c r="H87" s="36">
        <f>SUMIFS(СВЦЭМ!$D$39:$D$782,СВЦЭМ!$A$39:$A$782,$A87,СВЦЭМ!$B$39:$B$782,H$83)+'СЕТ СН'!$H$14+СВЦЭМ!$D$10+'СЕТ СН'!$H$5-'СЕТ СН'!$H$24</f>
        <v>2931.7212776199999</v>
      </c>
      <c r="I87" s="36">
        <f>SUMIFS(СВЦЭМ!$D$39:$D$782,СВЦЭМ!$A$39:$A$782,$A87,СВЦЭМ!$B$39:$B$782,I$83)+'СЕТ СН'!$H$14+СВЦЭМ!$D$10+'СЕТ СН'!$H$5-'СЕТ СН'!$H$24</f>
        <v>2889.4856295499999</v>
      </c>
      <c r="J87" s="36">
        <f>SUMIFS(СВЦЭМ!$D$39:$D$782,СВЦЭМ!$A$39:$A$782,$A87,СВЦЭМ!$B$39:$B$782,J$83)+'СЕТ СН'!$H$14+СВЦЭМ!$D$10+'СЕТ СН'!$H$5-'СЕТ СН'!$H$24</f>
        <v>2809.5646082899998</v>
      </c>
      <c r="K87" s="36">
        <f>SUMIFS(СВЦЭМ!$D$39:$D$782,СВЦЭМ!$A$39:$A$782,$A87,СВЦЭМ!$B$39:$B$782,K$83)+'СЕТ СН'!$H$14+СВЦЭМ!$D$10+'СЕТ СН'!$H$5-'СЕТ СН'!$H$24</f>
        <v>2777.0211845100002</v>
      </c>
      <c r="L87" s="36">
        <f>SUMIFS(СВЦЭМ!$D$39:$D$782,СВЦЭМ!$A$39:$A$782,$A87,СВЦЭМ!$B$39:$B$782,L$83)+'СЕТ СН'!$H$14+СВЦЭМ!$D$10+'СЕТ СН'!$H$5-'СЕТ СН'!$H$24</f>
        <v>2749.56090713</v>
      </c>
      <c r="M87" s="36">
        <f>SUMIFS(СВЦЭМ!$D$39:$D$782,СВЦЭМ!$A$39:$A$782,$A87,СВЦЭМ!$B$39:$B$782,M$83)+'СЕТ СН'!$H$14+СВЦЭМ!$D$10+'СЕТ СН'!$H$5-'СЕТ СН'!$H$24</f>
        <v>2761.7700351599997</v>
      </c>
      <c r="N87" s="36">
        <f>SUMIFS(СВЦЭМ!$D$39:$D$782,СВЦЭМ!$A$39:$A$782,$A87,СВЦЭМ!$B$39:$B$782,N$83)+'СЕТ СН'!$H$14+СВЦЭМ!$D$10+'СЕТ СН'!$H$5-'СЕТ СН'!$H$24</f>
        <v>2787.9141563799999</v>
      </c>
      <c r="O87" s="36">
        <f>SUMIFS(СВЦЭМ!$D$39:$D$782,СВЦЭМ!$A$39:$A$782,$A87,СВЦЭМ!$B$39:$B$782,O$83)+'СЕТ СН'!$H$14+СВЦЭМ!$D$10+'СЕТ СН'!$H$5-'СЕТ СН'!$H$24</f>
        <v>2797.2348739899999</v>
      </c>
      <c r="P87" s="36">
        <f>SUMIFS(СВЦЭМ!$D$39:$D$782,СВЦЭМ!$A$39:$A$782,$A87,СВЦЭМ!$B$39:$B$782,P$83)+'СЕТ СН'!$H$14+СВЦЭМ!$D$10+'СЕТ СН'!$H$5-'СЕТ СН'!$H$24</f>
        <v>2804.31299494</v>
      </c>
      <c r="Q87" s="36">
        <f>SUMIFS(СВЦЭМ!$D$39:$D$782,СВЦЭМ!$A$39:$A$782,$A87,СВЦЭМ!$B$39:$B$782,Q$83)+'СЕТ СН'!$H$14+СВЦЭМ!$D$10+'СЕТ СН'!$H$5-'СЕТ СН'!$H$24</f>
        <v>2811.4430155700002</v>
      </c>
      <c r="R87" s="36">
        <f>SUMIFS(СВЦЭМ!$D$39:$D$782,СВЦЭМ!$A$39:$A$782,$A87,СВЦЭМ!$B$39:$B$782,R$83)+'СЕТ СН'!$H$14+СВЦЭМ!$D$10+'СЕТ СН'!$H$5-'СЕТ СН'!$H$24</f>
        <v>2801.2662295700002</v>
      </c>
      <c r="S87" s="36">
        <f>SUMIFS(СВЦЭМ!$D$39:$D$782,СВЦЭМ!$A$39:$A$782,$A87,СВЦЭМ!$B$39:$B$782,S$83)+'СЕТ СН'!$H$14+СВЦЭМ!$D$10+'СЕТ СН'!$H$5-'СЕТ СН'!$H$24</f>
        <v>2794.9000848599999</v>
      </c>
      <c r="T87" s="36">
        <f>SUMIFS(СВЦЭМ!$D$39:$D$782,СВЦЭМ!$A$39:$A$782,$A87,СВЦЭМ!$B$39:$B$782,T$83)+'СЕТ СН'!$H$14+СВЦЭМ!$D$10+'СЕТ СН'!$H$5-'СЕТ СН'!$H$24</f>
        <v>2780.2296057799999</v>
      </c>
      <c r="U87" s="36">
        <f>SUMIFS(СВЦЭМ!$D$39:$D$782,СВЦЭМ!$A$39:$A$782,$A87,СВЦЭМ!$B$39:$B$782,U$83)+'СЕТ СН'!$H$14+СВЦЭМ!$D$10+'СЕТ СН'!$H$5-'СЕТ СН'!$H$24</f>
        <v>2765.0518660399998</v>
      </c>
      <c r="V87" s="36">
        <f>SUMIFS(СВЦЭМ!$D$39:$D$782,СВЦЭМ!$A$39:$A$782,$A87,СВЦЭМ!$B$39:$B$782,V$83)+'СЕТ СН'!$H$14+СВЦЭМ!$D$10+'СЕТ СН'!$H$5-'СЕТ СН'!$H$24</f>
        <v>2731.5292638400001</v>
      </c>
      <c r="W87" s="36">
        <f>SUMIFS(СВЦЭМ!$D$39:$D$782,СВЦЭМ!$A$39:$A$782,$A87,СВЦЭМ!$B$39:$B$782,W$83)+'СЕТ СН'!$H$14+СВЦЭМ!$D$10+'СЕТ СН'!$H$5-'СЕТ СН'!$H$24</f>
        <v>2741.1135587399999</v>
      </c>
      <c r="X87" s="36">
        <f>SUMIFS(СВЦЭМ!$D$39:$D$782,СВЦЭМ!$A$39:$A$782,$A87,СВЦЭМ!$B$39:$B$782,X$83)+'СЕТ СН'!$H$14+СВЦЭМ!$D$10+'СЕТ СН'!$H$5-'СЕТ СН'!$H$24</f>
        <v>2760.8439999399998</v>
      </c>
      <c r="Y87" s="36">
        <f>SUMIFS(СВЦЭМ!$D$39:$D$782,СВЦЭМ!$A$39:$A$782,$A87,СВЦЭМ!$B$39:$B$782,Y$83)+'СЕТ СН'!$H$14+СВЦЭМ!$D$10+'СЕТ СН'!$H$5-'СЕТ СН'!$H$24</f>
        <v>2805.8867232000002</v>
      </c>
    </row>
    <row r="88" spans="1:27" ht="15.75" x14ac:dyDescent="0.2">
      <c r="A88" s="35">
        <f t="shared" si="2"/>
        <v>44382</v>
      </c>
      <c r="B88" s="36">
        <f>SUMIFS(СВЦЭМ!$D$39:$D$782,СВЦЭМ!$A$39:$A$782,$A88,СВЦЭМ!$B$39:$B$782,B$83)+'СЕТ СН'!$H$14+СВЦЭМ!$D$10+'СЕТ СН'!$H$5-'СЕТ СН'!$H$24</f>
        <v>2870.23703699</v>
      </c>
      <c r="C88" s="36">
        <f>SUMIFS(СВЦЭМ!$D$39:$D$782,СВЦЭМ!$A$39:$A$782,$A88,СВЦЭМ!$B$39:$B$782,C$83)+'СЕТ СН'!$H$14+СВЦЭМ!$D$10+'СЕТ СН'!$H$5-'СЕТ СН'!$H$24</f>
        <v>2934.9007762699998</v>
      </c>
      <c r="D88" s="36">
        <f>SUMIFS(СВЦЭМ!$D$39:$D$782,СВЦЭМ!$A$39:$A$782,$A88,СВЦЭМ!$B$39:$B$782,D$83)+'СЕТ СН'!$H$14+СВЦЭМ!$D$10+'СЕТ СН'!$H$5-'СЕТ СН'!$H$24</f>
        <v>2981.9448952399998</v>
      </c>
      <c r="E88" s="36">
        <f>SUMIFS(СВЦЭМ!$D$39:$D$782,СВЦЭМ!$A$39:$A$782,$A88,СВЦЭМ!$B$39:$B$782,E$83)+'СЕТ СН'!$H$14+СВЦЭМ!$D$10+'СЕТ СН'!$H$5-'СЕТ СН'!$H$24</f>
        <v>2989.5409795300002</v>
      </c>
      <c r="F88" s="36">
        <f>SUMIFS(СВЦЭМ!$D$39:$D$782,СВЦЭМ!$A$39:$A$782,$A88,СВЦЭМ!$B$39:$B$782,F$83)+'СЕТ СН'!$H$14+СВЦЭМ!$D$10+'СЕТ СН'!$H$5-'СЕТ СН'!$H$24</f>
        <v>2991.6425505500001</v>
      </c>
      <c r="G88" s="36">
        <f>SUMIFS(СВЦЭМ!$D$39:$D$782,СВЦЭМ!$A$39:$A$782,$A88,СВЦЭМ!$B$39:$B$782,G$83)+'СЕТ СН'!$H$14+СВЦЭМ!$D$10+'СЕТ СН'!$H$5-'СЕТ СН'!$H$24</f>
        <v>2978.0295704299997</v>
      </c>
      <c r="H88" s="36">
        <f>SUMIFS(СВЦЭМ!$D$39:$D$782,СВЦЭМ!$A$39:$A$782,$A88,СВЦЭМ!$B$39:$B$782,H$83)+'СЕТ СН'!$H$14+СВЦЭМ!$D$10+'СЕТ СН'!$H$5-'СЕТ СН'!$H$24</f>
        <v>2950.9419220199998</v>
      </c>
      <c r="I88" s="36">
        <f>SUMIFS(СВЦЭМ!$D$39:$D$782,СВЦЭМ!$A$39:$A$782,$A88,СВЦЭМ!$B$39:$B$782,I$83)+'СЕТ СН'!$H$14+СВЦЭМ!$D$10+'СЕТ СН'!$H$5-'СЕТ СН'!$H$24</f>
        <v>2865.5712708199999</v>
      </c>
      <c r="J88" s="36">
        <f>SUMIFS(СВЦЭМ!$D$39:$D$782,СВЦЭМ!$A$39:$A$782,$A88,СВЦЭМ!$B$39:$B$782,J$83)+'СЕТ СН'!$H$14+СВЦЭМ!$D$10+'СЕТ СН'!$H$5-'СЕТ СН'!$H$24</f>
        <v>2832.25620286</v>
      </c>
      <c r="K88" s="36">
        <f>SUMIFS(СВЦЭМ!$D$39:$D$782,СВЦЭМ!$A$39:$A$782,$A88,СВЦЭМ!$B$39:$B$782,K$83)+'СЕТ СН'!$H$14+СВЦЭМ!$D$10+'СЕТ СН'!$H$5-'СЕТ СН'!$H$24</f>
        <v>2786.8263641599997</v>
      </c>
      <c r="L88" s="36">
        <f>SUMIFS(СВЦЭМ!$D$39:$D$782,СВЦЭМ!$A$39:$A$782,$A88,СВЦЭМ!$B$39:$B$782,L$83)+'СЕТ СН'!$H$14+СВЦЭМ!$D$10+'СЕТ СН'!$H$5-'СЕТ СН'!$H$24</f>
        <v>2777.5236275699999</v>
      </c>
      <c r="M88" s="36">
        <f>SUMIFS(СВЦЭМ!$D$39:$D$782,СВЦЭМ!$A$39:$A$782,$A88,СВЦЭМ!$B$39:$B$782,M$83)+'СЕТ СН'!$H$14+СВЦЭМ!$D$10+'СЕТ СН'!$H$5-'СЕТ СН'!$H$24</f>
        <v>2790.1468553899999</v>
      </c>
      <c r="N88" s="36">
        <f>SUMIFS(СВЦЭМ!$D$39:$D$782,СВЦЭМ!$A$39:$A$782,$A88,СВЦЭМ!$B$39:$B$782,N$83)+'СЕТ СН'!$H$14+СВЦЭМ!$D$10+'СЕТ СН'!$H$5-'СЕТ СН'!$H$24</f>
        <v>2820.1815082100002</v>
      </c>
      <c r="O88" s="36">
        <f>SUMIFS(СВЦЭМ!$D$39:$D$782,СВЦЭМ!$A$39:$A$782,$A88,СВЦЭМ!$B$39:$B$782,O$83)+'СЕТ СН'!$H$14+СВЦЭМ!$D$10+'СЕТ СН'!$H$5-'СЕТ СН'!$H$24</f>
        <v>2835.11443285</v>
      </c>
      <c r="P88" s="36">
        <f>SUMIFS(СВЦЭМ!$D$39:$D$782,СВЦЭМ!$A$39:$A$782,$A88,СВЦЭМ!$B$39:$B$782,P$83)+'СЕТ СН'!$H$14+СВЦЭМ!$D$10+'СЕТ СН'!$H$5-'СЕТ СН'!$H$24</f>
        <v>2833.8830895800002</v>
      </c>
      <c r="Q88" s="36">
        <f>SUMIFS(СВЦЭМ!$D$39:$D$782,СВЦЭМ!$A$39:$A$782,$A88,СВЦЭМ!$B$39:$B$782,Q$83)+'СЕТ СН'!$H$14+СВЦЭМ!$D$10+'СЕТ СН'!$H$5-'СЕТ СН'!$H$24</f>
        <v>2833.53864011</v>
      </c>
      <c r="R88" s="36">
        <f>SUMIFS(СВЦЭМ!$D$39:$D$782,СВЦЭМ!$A$39:$A$782,$A88,СВЦЭМ!$B$39:$B$782,R$83)+'СЕТ СН'!$H$14+СВЦЭМ!$D$10+'СЕТ СН'!$H$5-'СЕТ СН'!$H$24</f>
        <v>2816.99891239</v>
      </c>
      <c r="S88" s="36">
        <f>SUMIFS(СВЦЭМ!$D$39:$D$782,СВЦЭМ!$A$39:$A$782,$A88,СВЦЭМ!$B$39:$B$782,S$83)+'СЕТ СН'!$H$14+СВЦЭМ!$D$10+'СЕТ СН'!$H$5-'СЕТ СН'!$H$24</f>
        <v>2809.7911744399998</v>
      </c>
      <c r="T88" s="36">
        <f>SUMIFS(СВЦЭМ!$D$39:$D$782,СВЦЭМ!$A$39:$A$782,$A88,СВЦЭМ!$B$39:$B$782,T$83)+'СЕТ СН'!$H$14+СВЦЭМ!$D$10+'СЕТ СН'!$H$5-'СЕТ СН'!$H$24</f>
        <v>2801.5423237200002</v>
      </c>
      <c r="U88" s="36">
        <f>SUMIFS(СВЦЭМ!$D$39:$D$782,СВЦЭМ!$A$39:$A$782,$A88,СВЦЭМ!$B$39:$B$782,U$83)+'СЕТ СН'!$H$14+СВЦЭМ!$D$10+'СЕТ СН'!$H$5-'СЕТ СН'!$H$24</f>
        <v>2798.4597918999998</v>
      </c>
      <c r="V88" s="36">
        <f>SUMIFS(СВЦЭМ!$D$39:$D$782,СВЦЭМ!$A$39:$A$782,$A88,СВЦЭМ!$B$39:$B$782,V$83)+'СЕТ СН'!$H$14+СВЦЭМ!$D$10+'СЕТ СН'!$H$5-'СЕТ СН'!$H$24</f>
        <v>2801.2030467899999</v>
      </c>
      <c r="W88" s="36">
        <f>SUMIFS(СВЦЭМ!$D$39:$D$782,СВЦЭМ!$A$39:$A$782,$A88,СВЦЭМ!$B$39:$B$782,W$83)+'СЕТ СН'!$H$14+СВЦЭМ!$D$10+'СЕТ СН'!$H$5-'СЕТ СН'!$H$24</f>
        <v>2813.5923958799999</v>
      </c>
      <c r="X88" s="36">
        <f>SUMIFS(СВЦЭМ!$D$39:$D$782,СВЦЭМ!$A$39:$A$782,$A88,СВЦЭМ!$B$39:$B$782,X$83)+'СЕТ СН'!$H$14+СВЦЭМ!$D$10+'СЕТ СН'!$H$5-'СЕТ СН'!$H$24</f>
        <v>2787.5490766499997</v>
      </c>
      <c r="Y88" s="36">
        <f>SUMIFS(СВЦЭМ!$D$39:$D$782,СВЦЭМ!$A$39:$A$782,$A88,СВЦЭМ!$B$39:$B$782,Y$83)+'СЕТ СН'!$H$14+СВЦЭМ!$D$10+'СЕТ СН'!$H$5-'СЕТ СН'!$H$24</f>
        <v>2829.0754127199998</v>
      </c>
    </row>
    <row r="89" spans="1:27" ht="15.75" x14ac:dyDescent="0.2">
      <c r="A89" s="35">
        <f t="shared" si="2"/>
        <v>44383</v>
      </c>
      <c r="B89" s="36">
        <f>SUMIFS(СВЦЭМ!$D$39:$D$782,СВЦЭМ!$A$39:$A$782,$A89,СВЦЭМ!$B$39:$B$782,B$83)+'СЕТ СН'!$H$14+СВЦЭМ!$D$10+'СЕТ СН'!$H$5-'СЕТ СН'!$H$24</f>
        <v>2873.64313012</v>
      </c>
      <c r="C89" s="36">
        <f>SUMIFS(СВЦЭМ!$D$39:$D$782,СВЦЭМ!$A$39:$A$782,$A89,СВЦЭМ!$B$39:$B$782,C$83)+'СЕТ СН'!$H$14+СВЦЭМ!$D$10+'СЕТ СН'!$H$5-'СЕТ СН'!$H$24</f>
        <v>2952.8248126899998</v>
      </c>
      <c r="D89" s="36">
        <f>SUMIFS(СВЦЭМ!$D$39:$D$782,СВЦЭМ!$A$39:$A$782,$A89,СВЦЭМ!$B$39:$B$782,D$83)+'СЕТ СН'!$H$14+СВЦЭМ!$D$10+'СЕТ СН'!$H$5-'СЕТ СН'!$H$24</f>
        <v>3001.8810570300002</v>
      </c>
      <c r="E89" s="36">
        <f>SUMIFS(СВЦЭМ!$D$39:$D$782,СВЦЭМ!$A$39:$A$782,$A89,СВЦЭМ!$B$39:$B$782,E$83)+'СЕТ СН'!$H$14+СВЦЭМ!$D$10+'СЕТ СН'!$H$5-'СЕТ СН'!$H$24</f>
        <v>3016.74695655</v>
      </c>
      <c r="F89" s="36">
        <f>SUMIFS(СВЦЭМ!$D$39:$D$782,СВЦЭМ!$A$39:$A$782,$A89,СВЦЭМ!$B$39:$B$782,F$83)+'СЕТ СН'!$H$14+СВЦЭМ!$D$10+'СЕТ СН'!$H$5-'СЕТ СН'!$H$24</f>
        <v>3015.8110908600001</v>
      </c>
      <c r="G89" s="36">
        <f>SUMIFS(СВЦЭМ!$D$39:$D$782,СВЦЭМ!$A$39:$A$782,$A89,СВЦЭМ!$B$39:$B$782,G$83)+'СЕТ СН'!$H$14+СВЦЭМ!$D$10+'СЕТ СН'!$H$5-'СЕТ СН'!$H$24</f>
        <v>2992.57618267</v>
      </c>
      <c r="H89" s="36">
        <f>SUMIFS(СВЦЭМ!$D$39:$D$782,СВЦЭМ!$A$39:$A$782,$A89,СВЦЭМ!$B$39:$B$782,H$83)+'СЕТ СН'!$H$14+СВЦЭМ!$D$10+'СЕТ СН'!$H$5-'СЕТ СН'!$H$24</f>
        <v>2949.9314986300001</v>
      </c>
      <c r="I89" s="36">
        <f>SUMIFS(СВЦЭМ!$D$39:$D$782,СВЦЭМ!$A$39:$A$782,$A89,СВЦЭМ!$B$39:$B$782,I$83)+'СЕТ СН'!$H$14+СВЦЭМ!$D$10+'СЕТ СН'!$H$5-'СЕТ СН'!$H$24</f>
        <v>2902.1089295199999</v>
      </c>
      <c r="J89" s="36">
        <f>SUMIFS(СВЦЭМ!$D$39:$D$782,СВЦЭМ!$A$39:$A$782,$A89,СВЦЭМ!$B$39:$B$782,J$83)+'СЕТ СН'!$H$14+СВЦЭМ!$D$10+'СЕТ СН'!$H$5-'СЕТ СН'!$H$24</f>
        <v>2835.1984360799997</v>
      </c>
      <c r="K89" s="36">
        <f>SUMIFS(СВЦЭМ!$D$39:$D$782,СВЦЭМ!$A$39:$A$782,$A89,СВЦЭМ!$B$39:$B$782,K$83)+'СЕТ СН'!$H$14+СВЦЭМ!$D$10+'СЕТ СН'!$H$5-'СЕТ СН'!$H$24</f>
        <v>2777.3471267800001</v>
      </c>
      <c r="L89" s="36">
        <f>SUMIFS(СВЦЭМ!$D$39:$D$782,СВЦЭМ!$A$39:$A$782,$A89,СВЦЭМ!$B$39:$B$782,L$83)+'СЕТ СН'!$H$14+СВЦЭМ!$D$10+'СЕТ СН'!$H$5-'СЕТ СН'!$H$24</f>
        <v>2766.9641396500001</v>
      </c>
      <c r="M89" s="36">
        <f>SUMIFS(СВЦЭМ!$D$39:$D$782,СВЦЭМ!$A$39:$A$782,$A89,СВЦЭМ!$B$39:$B$782,M$83)+'СЕТ СН'!$H$14+СВЦЭМ!$D$10+'СЕТ СН'!$H$5-'СЕТ СН'!$H$24</f>
        <v>2800.6820477000001</v>
      </c>
      <c r="N89" s="36">
        <f>SUMIFS(СВЦЭМ!$D$39:$D$782,СВЦЭМ!$A$39:$A$782,$A89,СВЦЭМ!$B$39:$B$782,N$83)+'СЕТ СН'!$H$14+СВЦЭМ!$D$10+'СЕТ СН'!$H$5-'СЕТ СН'!$H$24</f>
        <v>2866.87079877</v>
      </c>
      <c r="O89" s="36">
        <f>SUMIFS(СВЦЭМ!$D$39:$D$782,СВЦЭМ!$A$39:$A$782,$A89,СВЦЭМ!$B$39:$B$782,O$83)+'СЕТ СН'!$H$14+СВЦЭМ!$D$10+'СЕТ СН'!$H$5-'СЕТ СН'!$H$24</f>
        <v>2869.0241617699999</v>
      </c>
      <c r="P89" s="36">
        <f>SUMIFS(СВЦЭМ!$D$39:$D$782,СВЦЭМ!$A$39:$A$782,$A89,СВЦЭМ!$B$39:$B$782,P$83)+'СЕТ СН'!$H$14+СВЦЭМ!$D$10+'СЕТ СН'!$H$5-'СЕТ СН'!$H$24</f>
        <v>2873.3355495999999</v>
      </c>
      <c r="Q89" s="36">
        <f>SUMIFS(СВЦЭМ!$D$39:$D$782,СВЦЭМ!$A$39:$A$782,$A89,СВЦЭМ!$B$39:$B$782,Q$83)+'СЕТ СН'!$H$14+СВЦЭМ!$D$10+'СЕТ СН'!$H$5-'СЕТ СН'!$H$24</f>
        <v>2881.7791366900001</v>
      </c>
      <c r="R89" s="36">
        <f>SUMIFS(СВЦЭМ!$D$39:$D$782,СВЦЭМ!$A$39:$A$782,$A89,СВЦЭМ!$B$39:$B$782,R$83)+'СЕТ СН'!$H$14+СВЦЭМ!$D$10+'СЕТ СН'!$H$5-'СЕТ СН'!$H$24</f>
        <v>2877.4504622999998</v>
      </c>
      <c r="S89" s="36">
        <f>SUMIFS(СВЦЭМ!$D$39:$D$782,СВЦЭМ!$A$39:$A$782,$A89,СВЦЭМ!$B$39:$B$782,S$83)+'СЕТ СН'!$H$14+СВЦЭМ!$D$10+'СЕТ СН'!$H$5-'СЕТ СН'!$H$24</f>
        <v>2858.2811486700002</v>
      </c>
      <c r="T89" s="36">
        <f>SUMIFS(СВЦЭМ!$D$39:$D$782,СВЦЭМ!$A$39:$A$782,$A89,СВЦЭМ!$B$39:$B$782,T$83)+'СЕТ СН'!$H$14+СВЦЭМ!$D$10+'СЕТ СН'!$H$5-'СЕТ СН'!$H$24</f>
        <v>2851.9575137100001</v>
      </c>
      <c r="U89" s="36">
        <f>SUMIFS(СВЦЭМ!$D$39:$D$782,СВЦЭМ!$A$39:$A$782,$A89,СВЦЭМ!$B$39:$B$782,U$83)+'СЕТ СН'!$H$14+СВЦЭМ!$D$10+'СЕТ СН'!$H$5-'СЕТ СН'!$H$24</f>
        <v>2810.44625842</v>
      </c>
      <c r="V89" s="36">
        <f>SUMIFS(СВЦЭМ!$D$39:$D$782,СВЦЭМ!$A$39:$A$782,$A89,СВЦЭМ!$B$39:$B$782,V$83)+'СЕТ СН'!$H$14+СВЦЭМ!$D$10+'СЕТ СН'!$H$5-'СЕТ СН'!$H$24</f>
        <v>2799.7703137799999</v>
      </c>
      <c r="W89" s="36">
        <f>SUMIFS(СВЦЭМ!$D$39:$D$782,СВЦЭМ!$A$39:$A$782,$A89,СВЦЭМ!$B$39:$B$782,W$83)+'СЕТ СН'!$H$14+СВЦЭМ!$D$10+'СЕТ СН'!$H$5-'СЕТ СН'!$H$24</f>
        <v>2808.8789912900002</v>
      </c>
      <c r="X89" s="36">
        <f>SUMIFS(СВЦЭМ!$D$39:$D$782,СВЦЭМ!$A$39:$A$782,$A89,СВЦЭМ!$B$39:$B$782,X$83)+'СЕТ СН'!$H$14+СВЦЭМ!$D$10+'СЕТ СН'!$H$5-'СЕТ СН'!$H$24</f>
        <v>2871.68654861</v>
      </c>
      <c r="Y89" s="36">
        <f>SUMIFS(СВЦЭМ!$D$39:$D$782,СВЦЭМ!$A$39:$A$782,$A89,СВЦЭМ!$B$39:$B$782,Y$83)+'СЕТ СН'!$H$14+СВЦЭМ!$D$10+'СЕТ СН'!$H$5-'СЕТ СН'!$H$24</f>
        <v>2983.47054054</v>
      </c>
    </row>
    <row r="90" spans="1:27" ht="15.75" x14ac:dyDescent="0.2">
      <c r="A90" s="35">
        <f t="shared" si="2"/>
        <v>44384</v>
      </c>
      <c r="B90" s="36">
        <f>SUMIFS(СВЦЭМ!$D$39:$D$782,СВЦЭМ!$A$39:$A$782,$A90,СВЦЭМ!$B$39:$B$782,B$83)+'СЕТ СН'!$H$14+СВЦЭМ!$D$10+'СЕТ СН'!$H$5-'СЕТ СН'!$H$24</f>
        <v>2918.5082574200001</v>
      </c>
      <c r="C90" s="36">
        <f>SUMIFS(СВЦЭМ!$D$39:$D$782,СВЦЭМ!$A$39:$A$782,$A90,СВЦЭМ!$B$39:$B$782,C$83)+'СЕТ СН'!$H$14+СВЦЭМ!$D$10+'СЕТ СН'!$H$5-'СЕТ СН'!$H$24</f>
        <v>2984.5715555799998</v>
      </c>
      <c r="D90" s="36">
        <f>SUMIFS(СВЦЭМ!$D$39:$D$782,СВЦЭМ!$A$39:$A$782,$A90,СВЦЭМ!$B$39:$B$782,D$83)+'СЕТ СН'!$H$14+СВЦЭМ!$D$10+'СЕТ СН'!$H$5-'СЕТ СН'!$H$24</f>
        <v>3032.8137766499999</v>
      </c>
      <c r="E90" s="36">
        <f>SUMIFS(СВЦЭМ!$D$39:$D$782,СВЦЭМ!$A$39:$A$782,$A90,СВЦЭМ!$B$39:$B$782,E$83)+'СЕТ СН'!$H$14+СВЦЭМ!$D$10+'СЕТ СН'!$H$5-'СЕТ СН'!$H$24</f>
        <v>3026.4960265099999</v>
      </c>
      <c r="F90" s="36">
        <f>SUMIFS(СВЦЭМ!$D$39:$D$782,СВЦЭМ!$A$39:$A$782,$A90,СВЦЭМ!$B$39:$B$782,F$83)+'СЕТ СН'!$H$14+СВЦЭМ!$D$10+'СЕТ СН'!$H$5-'СЕТ СН'!$H$24</f>
        <v>3037.57573224</v>
      </c>
      <c r="G90" s="36">
        <f>SUMIFS(СВЦЭМ!$D$39:$D$782,СВЦЭМ!$A$39:$A$782,$A90,СВЦЭМ!$B$39:$B$782,G$83)+'СЕТ СН'!$H$14+СВЦЭМ!$D$10+'СЕТ СН'!$H$5-'СЕТ СН'!$H$24</f>
        <v>3027.79495288</v>
      </c>
      <c r="H90" s="36">
        <f>SUMIFS(СВЦЭМ!$D$39:$D$782,СВЦЭМ!$A$39:$A$782,$A90,СВЦЭМ!$B$39:$B$782,H$83)+'СЕТ СН'!$H$14+СВЦЭМ!$D$10+'СЕТ СН'!$H$5-'СЕТ СН'!$H$24</f>
        <v>2990.73336457</v>
      </c>
      <c r="I90" s="36">
        <f>SUMIFS(СВЦЭМ!$D$39:$D$782,СВЦЭМ!$A$39:$A$782,$A90,СВЦЭМ!$B$39:$B$782,I$83)+'СЕТ СН'!$H$14+СВЦЭМ!$D$10+'СЕТ СН'!$H$5-'СЕТ СН'!$H$24</f>
        <v>2910.6200598699997</v>
      </c>
      <c r="J90" s="36">
        <f>SUMIFS(СВЦЭМ!$D$39:$D$782,СВЦЭМ!$A$39:$A$782,$A90,СВЦЭМ!$B$39:$B$782,J$83)+'СЕТ СН'!$H$14+СВЦЭМ!$D$10+'СЕТ СН'!$H$5-'СЕТ СН'!$H$24</f>
        <v>2837.4839558799999</v>
      </c>
      <c r="K90" s="36">
        <f>SUMIFS(СВЦЭМ!$D$39:$D$782,СВЦЭМ!$A$39:$A$782,$A90,СВЦЭМ!$B$39:$B$782,K$83)+'СЕТ СН'!$H$14+СВЦЭМ!$D$10+'СЕТ СН'!$H$5-'СЕТ СН'!$H$24</f>
        <v>2818.6595569000001</v>
      </c>
      <c r="L90" s="36">
        <f>SUMIFS(СВЦЭМ!$D$39:$D$782,СВЦЭМ!$A$39:$A$782,$A90,СВЦЭМ!$B$39:$B$782,L$83)+'СЕТ СН'!$H$14+СВЦЭМ!$D$10+'СЕТ СН'!$H$5-'СЕТ СН'!$H$24</f>
        <v>2825.9446675899999</v>
      </c>
      <c r="M90" s="36">
        <f>SUMIFS(СВЦЭМ!$D$39:$D$782,СВЦЭМ!$A$39:$A$782,$A90,СВЦЭМ!$B$39:$B$782,M$83)+'СЕТ СН'!$H$14+СВЦЭМ!$D$10+'СЕТ СН'!$H$5-'СЕТ СН'!$H$24</f>
        <v>2854.9171249999999</v>
      </c>
      <c r="N90" s="36">
        <f>SUMIFS(СВЦЭМ!$D$39:$D$782,СВЦЭМ!$A$39:$A$782,$A90,СВЦЭМ!$B$39:$B$782,N$83)+'СЕТ СН'!$H$14+СВЦЭМ!$D$10+'СЕТ СН'!$H$5-'СЕТ СН'!$H$24</f>
        <v>2868.46811338</v>
      </c>
      <c r="O90" s="36">
        <f>SUMIFS(СВЦЭМ!$D$39:$D$782,СВЦЭМ!$A$39:$A$782,$A90,СВЦЭМ!$B$39:$B$782,O$83)+'СЕТ СН'!$H$14+СВЦЭМ!$D$10+'СЕТ СН'!$H$5-'СЕТ СН'!$H$24</f>
        <v>2878.8568553699997</v>
      </c>
      <c r="P90" s="36">
        <f>SUMIFS(СВЦЭМ!$D$39:$D$782,СВЦЭМ!$A$39:$A$782,$A90,СВЦЭМ!$B$39:$B$782,P$83)+'СЕТ СН'!$H$14+СВЦЭМ!$D$10+'СЕТ СН'!$H$5-'СЕТ СН'!$H$24</f>
        <v>2883.47915969</v>
      </c>
      <c r="Q90" s="36">
        <f>SUMIFS(СВЦЭМ!$D$39:$D$782,СВЦЭМ!$A$39:$A$782,$A90,СВЦЭМ!$B$39:$B$782,Q$83)+'СЕТ СН'!$H$14+СВЦЭМ!$D$10+'СЕТ СН'!$H$5-'СЕТ СН'!$H$24</f>
        <v>2899.5009515000002</v>
      </c>
      <c r="R90" s="36">
        <f>SUMIFS(СВЦЭМ!$D$39:$D$782,СВЦЭМ!$A$39:$A$782,$A90,СВЦЭМ!$B$39:$B$782,R$83)+'СЕТ СН'!$H$14+СВЦЭМ!$D$10+'СЕТ СН'!$H$5-'СЕТ СН'!$H$24</f>
        <v>2894.4778050300001</v>
      </c>
      <c r="S90" s="36">
        <f>SUMIFS(СВЦЭМ!$D$39:$D$782,СВЦЭМ!$A$39:$A$782,$A90,СВЦЭМ!$B$39:$B$782,S$83)+'СЕТ СН'!$H$14+СВЦЭМ!$D$10+'СЕТ СН'!$H$5-'СЕТ СН'!$H$24</f>
        <v>2868.49316804</v>
      </c>
      <c r="T90" s="36">
        <f>SUMIFS(СВЦЭМ!$D$39:$D$782,СВЦЭМ!$A$39:$A$782,$A90,СВЦЭМ!$B$39:$B$782,T$83)+'СЕТ СН'!$H$14+СВЦЭМ!$D$10+'СЕТ СН'!$H$5-'СЕТ СН'!$H$24</f>
        <v>2827.0411235900001</v>
      </c>
      <c r="U90" s="36">
        <f>SUMIFS(СВЦЭМ!$D$39:$D$782,СВЦЭМ!$A$39:$A$782,$A90,СВЦЭМ!$B$39:$B$782,U$83)+'СЕТ СН'!$H$14+СВЦЭМ!$D$10+'СЕТ СН'!$H$5-'СЕТ СН'!$H$24</f>
        <v>2816.60049372</v>
      </c>
      <c r="V90" s="36">
        <f>SUMIFS(СВЦЭМ!$D$39:$D$782,СВЦЭМ!$A$39:$A$782,$A90,СВЦЭМ!$B$39:$B$782,V$83)+'СЕТ СН'!$H$14+СВЦЭМ!$D$10+'СЕТ СН'!$H$5-'СЕТ СН'!$H$24</f>
        <v>2813.5293937900001</v>
      </c>
      <c r="W90" s="36">
        <f>SUMIFS(СВЦЭМ!$D$39:$D$782,СВЦЭМ!$A$39:$A$782,$A90,СВЦЭМ!$B$39:$B$782,W$83)+'СЕТ СН'!$H$14+СВЦЭМ!$D$10+'СЕТ СН'!$H$5-'СЕТ СН'!$H$24</f>
        <v>2803.9014471400001</v>
      </c>
      <c r="X90" s="36">
        <f>SUMIFS(СВЦЭМ!$D$39:$D$782,СВЦЭМ!$A$39:$A$782,$A90,СВЦЭМ!$B$39:$B$782,X$83)+'СЕТ СН'!$H$14+СВЦЭМ!$D$10+'СЕТ СН'!$H$5-'СЕТ СН'!$H$24</f>
        <v>2802.5997379</v>
      </c>
      <c r="Y90" s="36">
        <f>SUMIFS(СВЦЭМ!$D$39:$D$782,СВЦЭМ!$A$39:$A$782,$A90,СВЦЭМ!$B$39:$B$782,Y$83)+'СЕТ СН'!$H$14+СВЦЭМ!$D$10+'СЕТ СН'!$H$5-'СЕТ СН'!$H$24</f>
        <v>2791.31451788</v>
      </c>
    </row>
    <row r="91" spans="1:27" ht="15.75" x14ac:dyDescent="0.2">
      <c r="A91" s="35">
        <f t="shared" si="2"/>
        <v>44385</v>
      </c>
      <c r="B91" s="36">
        <f>SUMIFS(СВЦЭМ!$D$39:$D$782,СВЦЭМ!$A$39:$A$782,$A91,СВЦЭМ!$B$39:$B$782,B$83)+'СЕТ СН'!$H$14+СВЦЭМ!$D$10+'СЕТ СН'!$H$5-'СЕТ СН'!$H$24</f>
        <v>2869.8034044000001</v>
      </c>
      <c r="C91" s="36">
        <f>SUMIFS(СВЦЭМ!$D$39:$D$782,СВЦЭМ!$A$39:$A$782,$A91,СВЦЭМ!$B$39:$B$782,C$83)+'СЕТ СН'!$H$14+СВЦЭМ!$D$10+'СЕТ СН'!$H$5-'СЕТ СН'!$H$24</f>
        <v>2964.7415413600002</v>
      </c>
      <c r="D91" s="36">
        <f>SUMIFS(СВЦЭМ!$D$39:$D$782,СВЦЭМ!$A$39:$A$782,$A91,СВЦЭМ!$B$39:$B$782,D$83)+'СЕТ СН'!$H$14+СВЦЭМ!$D$10+'СЕТ СН'!$H$5-'СЕТ СН'!$H$24</f>
        <v>3006.24577585</v>
      </c>
      <c r="E91" s="36">
        <f>SUMIFS(СВЦЭМ!$D$39:$D$782,СВЦЭМ!$A$39:$A$782,$A91,СВЦЭМ!$B$39:$B$782,E$83)+'СЕТ СН'!$H$14+СВЦЭМ!$D$10+'СЕТ СН'!$H$5-'СЕТ СН'!$H$24</f>
        <v>3025.8742871200002</v>
      </c>
      <c r="F91" s="36">
        <f>SUMIFS(СВЦЭМ!$D$39:$D$782,СВЦЭМ!$A$39:$A$782,$A91,СВЦЭМ!$B$39:$B$782,F$83)+'СЕТ СН'!$H$14+СВЦЭМ!$D$10+'СЕТ СН'!$H$5-'СЕТ СН'!$H$24</f>
        <v>3019.8512937599999</v>
      </c>
      <c r="G91" s="36">
        <f>SUMIFS(СВЦЭМ!$D$39:$D$782,СВЦЭМ!$A$39:$A$782,$A91,СВЦЭМ!$B$39:$B$782,G$83)+'СЕТ СН'!$H$14+СВЦЭМ!$D$10+'СЕТ СН'!$H$5-'СЕТ СН'!$H$24</f>
        <v>3011.1098169900001</v>
      </c>
      <c r="H91" s="36">
        <f>SUMIFS(СВЦЭМ!$D$39:$D$782,СВЦЭМ!$A$39:$A$782,$A91,СВЦЭМ!$B$39:$B$782,H$83)+'СЕТ СН'!$H$14+СВЦЭМ!$D$10+'СЕТ СН'!$H$5-'СЕТ СН'!$H$24</f>
        <v>2976.7794843000001</v>
      </c>
      <c r="I91" s="36">
        <f>SUMIFS(СВЦЭМ!$D$39:$D$782,СВЦЭМ!$A$39:$A$782,$A91,СВЦЭМ!$B$39:$B$782,I$83)+'СЕТ СН'!$H$14+СВЦЭМ!$D$10+'СЕТ СН'!$H$5-'СЕТ СН'!$H$24</f>
        <v>2924.93839058</v>
      </c>
      <c r="J91" s="36">
        <f>SUMIFS(СВЦЭМ!$D$39:$D$782,СВЦЭМ!$A$39:$A$782,$A91,СВЦЭМ!$B$39:$B$782,J$83)+'СЕТ СН'!$H$14+СВЦЭМ!$D$10+'СЕТ СН'!$H$5-'СЕТ СН'!$H$24</f>
        <v>2865.8660599999998</v>
      </c>
      <c r="K91" s="36">
        <f>SUMIFS(СВЦЭМ!$D$39:$D$782,СВЦЭМ!$A$39:$A$782,$A91,СВЦЭМ!$B$39:$B$782,K$83)+'СЕТ СН'!$H$14+СВЦЭМ!$D$10+'СЕТ СН'!$H$5-'СЕТ СН'!$H$24</f>
        <v>2830.4519414699998</v>
      </c>
      <c r="L91" s="36">
        <f>SUMIFS(СВЦЭМ!$D$39:$D$782,СВЦЭМ!$A$39:$A$782,$A91,СВЦЭМ!$B$39:$B$782,L$83)+'СЕТ СН'!$H$14+СВЦЭМ!$D$10+'СЕТ СН'!$H$5-'СЕТ СН'!$H$24</f>
        <v>2833.8956145000002</v>
      </c>
      <c r="M91" s="36">
        <f>SUMIFS(СВЦЭМ!$D$39:$D$782,СВЦЭМ!$A$39:$A$782,$A91,СВЦЭМ!$B$39:$B$782,M$83)+'СЕТ СН'!$H$14+СВЦЭМ!$D$10+'СЕТ СН'!$H$5-'СЕТ СН'!$H$24</f>
        <v>2852.17787813</v>
      </c>
      <c r="N91" s="36">
        <f>SUMIFS(СВЦЭМ!$D$39:$D$782,СВЦЭМ!$A$39:$A$782,$A91,СВЦЭМ!$B$39:$B$782,N$83)+'СЕТ СН'!$H$14+СВЦЭМ!$D$10+'СЕТ СН'!$H$5-'СЕТ СН'!$H$24</f>
        <v>2879.1524641400001</v>
      </c>
      <c r="O91" s="36">
        <f>SUMIFS(СВЦЭМ!$D$39:$D$782,СВЦЭМ!$A$39:$A$782,$A91,СВЦЭМ!$B$39:$B$782,O$83)+'СЕТ СН'!$H$14+СВЦЭМ!$D$10+'СЕТ СН'!$H$5-'СЕТ СН'!$H$24</f>
        <v>2892.2529545399998</v>
      </c>
      <c r="P91" s="36">
        <f>SUMIFS(СВЦЭМ!$D$39:$D$782,СВЦЭМ!$A$39:$A$782,$A91,СВЦЭМ!$B$39:$B$782,P$83)+'СЕТ СН'!$H$14+СВЦЭМ!$D$10+'СЕТ СН'!$H$5-'СЕТ СН'!$H$24</f>
        <v>2919.6806822200001</v>
      </c>
      <c r="Q91" s="36">
        <f>SUMIFS(СВЦЭМ!$D$39:$D$782,СВЦЭМ!$A$39:$A$782,$A91,СВЦЭМ!$B$39:$B$782,Q$83)+'СЕТ СН'!$H$14+СВЦЭМ!$D$10+'СЕТ СН'!$H$5-'СЕТ СН'!$H$24</f>
        <v>2882.6902132699997</v>
      </c>
      <c r="R91" s="36">
        <f>SUMIFS(СВЦЭМ!$D$39:$D$782,СВЦЭМ!$A$39:$A$782,$A91,СВЦЭМ!$B$39:$B$782,R$83)+'СЕТ СН'!$H$14+СВЦЭМ!$D$10+'СЕТ СН'!$H$5-'СЕТ СН'!$H$24</f>
        <v>2878.0981841499997</v>
      </c>
      <c r="S91" s="36">
        <f>SUMIFS(СВЦЭМ!$D$39:$D$782,СВЦЭМ!$A$39:$A$782,$A91,СВЦЭМ!$B$39:$B$782,S$83)+'СЕТ СН'!$H$14+СВЦЭМ!$D$10+'СЕТ СН'!$H$5-'СЕТ СН'!$H$24</f>
        <v>2857.5298782499999</v>
      </c>
      <c r="T91" s="36">
        <f>SUMIFS(СВЦЭМ!$D$39:$D$782,СВЦЭМ!$A$39:$A$782,$A91,СВЦЭМ!$B$39:$B$782,T$83)+'СЕТ СН'!$H$14+СВЦЭМ!$D$10+'СЕТ СН'!$H$5-'СЕТ СН'!$H$24</f>
        <v>2825.7466016200001</v>
      </c>
      <c r="U91" s="36">
        <f>SUMIFS(СВЦЭМ!$D$39:$D$782,СВЦЭМ!$A$39:$A$782,$A91,СВЦЭМ!$B$39:$B$782,U$83)+'СЕТ СН'!$H$14+СВЦЭМ!$D$10+'СЕТ СН'!$H$5-'СЕТ СН'!$H$24</f>
        <v>2802.9767898099999</v>
      </c>
      <c r="V91" s="36">
        <f>SUMIFS(СВЦЭМ!$D$39:$D$782,СВЦЭМ!$A$39:$A$782,$A91,СВЦЭМ!$B$39:$B$782,V$83)+'СЕТ СН'!$H$14+СВЦЭМ!$D$10+'СЕТ СН'!$H$5-'СЕТ СН'!$H$24</f>
        <v>2802.2596439399999</v>
      </c>
      <c r="W91" s="36">
        <f>SUMIFS(СВЦЭМ!$D$39:$D$782,СВЦЭМ!$A$39:$A$782,$A91,СВЦЭМ!$B$39:$B$782,W$83)+'СЕТ СН'!$H$14+СВЦЭМ!$D$10+'СЕТ СН'!$H$5-'СЕТ СН'!$H$24</f>
        <v>2803.7784830999999</v>
      </c>
      <c r="X91" s="36">
        <f>SUMIFS(СВЦЭМ!$D$39:$D$782,СВЦЭМ!$A$39:$A$782,$A91,СВЦЭМ!$B$39:$B$782,X$83)+'СЕТ СН'!$H$14+СВЦЭМ!$D$10+'СЕТ СН'!$H$5-'СЕТ СН'!$H$24</f>
        <v>2810.2706519499998</v>
      </c>
      <c r="Y91" s="36">
        <f>SUMIFS(СВЦЭМ!$D$39:$D$782,СВЦЭМ!$A$39:$A$782,$A91,СВЦЭМ!$B$39:$B$782,Y$83)+'СЕТ СН'!$H$14+СВЦЭМ!$D$10+'СЕТ СН'!$H$5-'СЕТ СН'!$H$24</f>
        <v>2861.8068902699997</v>
      </c>
    </row>
    <row r="92" spans="1:27" ht="15.75" x14ac:dyDescent="0.2">
      <c r="A92" s="35">
        <f t="shared" si="2"/>
        <v>44386</v>
      </c>
      <c r="B92" s="36">
        <f>SUMIFS(СВЦЭМ!$D$39:$D$782,СВЦЭМ!$A$39:$A$782,$A92,СВЦЭМ!$B$39:$B$782,B$83)+'СЕТ СН'!$H$14+СВЦЭМ!$D$10+'СЕТ СН'!$H$5-'СЕТ СН'!$H$24</f>
        <v>2962.4935542899998</v>
      </c>
      <c r="C92" s="36">
        <f>SUMIFS(СВЦЭМ!$D$39:$D$782,СВЦЭМ!$A$39:$A$782,$A92,СВЦЭМ!$B$39:$B$782,C$83)+'СЕТ СН'!$H$14+СВЦЭМ!$D$10+'СЕТ СН'!$H$5-'СЕТ СН'!$H$24</f>
        <v>3049.24206362</v>
      </c>
      <c r="D92" s="36">
        <f>SUMIFS(СВЦЭМ!$D$39:$D$782,СВЦЭМ!$A$39:$A$782,$A92,СВЦЭМ!$B$39:$B$782,D$83)+'СЕТ СН'!$H$14+СВЦЭМ!$D$10+'СЕТ СН'!$H$5-'СЕТ СН'!$H$24</f>
        <v>3082.7303406599999</v>
      </c>
      <c r="E92" s="36">
        <f>SUMIFS(СВЦЭМ!$D$39:$D$782,СВЦЭМ!$A$39:$A$782,$A92,СВЦЭМ!$B$39:$B$782,E$83)+'СЕТ СН'!$H$14+СВЦЭМ!$D$10+'СЕТ СН'!$H$5-'СЕТ СН'!$H$24</f>
        <v>3108.52954116</v>
      </c>
      <c r="F92" s="36">
        <f>SUMIFS(СВЦЭМ!$D$39:$D$782,СВЦЭМ!$A$39:$A$782,$A92,СВЦЭМ!$B$39:$B$782,F$83)+'СЕТ СН'!$H$14+СВЦЭМ!$D$10+'СЕТ СН'!$H$5-'СЕТ СН'!$H$24</f>
        <v>3099.6926927699997</v>
      </c>
      <c r="G92" s="36">
        <f>SUMIFS(СВЦЭМ!$D$39:$D$782,СВЦЭМ!$A$39:$A$782,$A92,СВЦЭМ!$B$39:$B$782,G$83)+'СЕТ СН'!$H$14+СВЦЭМ!$D$10+'СЕТ СН'!$H$5-'СЕТ СН'!$H$24</f>
        <v>3074.2291407799999</v>
      </c>
      <c r="H92" s="36">
        <f>SUMIFS(СВЦЭМ!$D$39:$D$782,СВЦЭМ!$A$39:$A$782,$A92,СВЦЭМ!$B$39:$B$782,H$83)+'СЕТ СН'!$H$14+СВЦЭМ!$D$10+'СЕТ СН'!$H$5-'СЕТ СН'!$H$24</f>
        <v>3027.6979632499997</v>
      </c>
      <c r="I92" s="36">
        <f>SUMIFS(СВЦЭМ!$D$39:$D$782,СВЦЭМ!$A$39:$A$782,$A92,СВЦЭМ!$B$39:$B$782,I$83)+'СЕТ СН'!$H$14+СВЦЭМ!$D$10+'СЕТ СН'!$H$5-'СЕТ СН'!$H$24</f>
        <v>2936.4046613299997</v>
      </c>
      <c r="J92" s="36">
        <f>SUMIFS(СВЦЭМ!$D$39:$D$782,СВЦЭМ!$A$39:$A$782,$A92,СВЦЭМ!$B$39:$B$782,J$83)+'СЕТ СН'!$H$14+СВЦЭМ!$D$10+'СЕТ СН'!$H$5-'СЕТ СН'!$H$24</f>
        <v>2860.4102764600002</v>
      </c>
      <c r="K92" s="36">
        <f>SUMIFS(СВЦЭМ!$D$39:$D$782,СВЦЭМ!$A$39:$A$782,$A92,СВЦЭМ!$B$39:$B$782,K$83)+'СЕТ СН'!$H$14+СВЦЭМ!$D$10+'СЕТ СН'!$H$5-'СЕТ СН'!$H$24</f>
        <v>2836.0397479100002</v>
      </c>
      <c r="L92" s="36">
        <f>SUMIFS(СВЦЭМ!$D$39:$D$782,СВЦЭМ!$A$39:$A$782,$A92,СВЦЭМ!$B$39:$B$782,L$83)+'СЕТ СН'!$H$14+СВЦЭМ!$D$10+'СЕТ СН'!$H$5-'СЕТ СН'!$H$24</f>
        <v>2813.37448877</v>
      </c>
      <c r="M92" s="36">
        <f>SUMIFS(СВЦЭМ!$D$39:$D$782,СВЦЭМ!$A$39:$A$782,$A92,СВЦЭМ!$B$39:$B$782,M$83)+'СЕТ СН'!$H$14+СВЦЭМ!$D$10+'СЕТ СН'!$H$5-'СЕТ СН'!$H$24</f>
        <v>2825.6517299100001</v>
      </c>
      <c r="N92" s="36">
        <f>SUMIFS(СВЦЭМ!$D$39:$D$782,СВЦЭМ!$A$39:$A$782,$A92,СВЦЭМ!$B$39:$B$782,N$83)+'СЕТ СН'!$H$14+СВЦЭМ!$D$10+'СЕТ СН'!$H$5-'СЕТ СН'!$H$24</f>
        <v>2844.74161736</v>
      </c>
      <c r="O92" s="36">
        <f>SUMIFS(СВЦЭМ!$D$39:$D$782,СВЦЭМ!$A$39:$A$782,$A92,СВЦЭМ!$B$39:$B$782,O$83)+'СЕТ СН'!$H$14+СВЦЭМ!$D$10+'СЕТ СН'!$H$5-'СЕТ СН'!$H$24</f>
        <v>2850.6822368100002</v>
      </c>
      <c r="P92" s="36">
        <f>SUMIFS(СВЦЭМ!$D$39:$D$782,СВЦЭМ!$A$39:$A$782,$A92,СВЦЭМ!$B$39:$B$782,P$83)+'СЕТ СН'!$H$14+СВЦЭМ!$D$10+'СЕТ СН'!$H$5-'СЕТ СН'!$H$24</f>
        <v>2855.75166287</v>
      </c>
      <c r="Q92" s="36">
        <f>SUMIFS(СВЦЭМ!$D$39:$D$782,СВЦЭМ!$A$39:$A$782,$A92,СВЦЭМ!$B$39:$B$782,Q$83)+'СЕТ СН'!$H$14+СВЦЭМ!$D$10+'СЕТ СН'!$H$5-'СЕТ СН'!$H$24</f>
        <v>2858.2514242699999</v>
      </c>
      <c r="R92" s="36">
        <f>SUMIFS(СВЦЭМ!$D$39:$D$782,СВЦЭМ!$A$39:$A$782,$A92,СВЦЭМ!$B$39:$B$782,R$83)+'СЕТ СН'!$H$14+СВЦЭМ!$D$10+'СЕТ СН'!$H$5-'СЕТ СН'!$H$24</f>
        <v>2847.1326434600001</v>
      </c>
      <c r="S92" s="36">
        <f>SUMIFS(СВЦЭМ!$D$39:$D$782,СВЦЭМ!$A$39:$A$782,$A92,СВЦЭМ!$B$39:$B$782,S$83)+'СЕТ СН'!$H$14+СВЦЭМ!$D$10+'СЕТ СН'!$H$5-'СЕТ СН'!$H$24</f>
        <v>2835.9928981600001</v>
      </c>
      <c r="T92" s="36">
        <f>SUMIFS(СВЦЭМ!$D$39:$D$782,СВЦЭМ!$A$39:$A$782,$A92,СВЦЭМ!$B$39:$B$782,T$83)+'СЕТ СН'!$H$14+СВЦЭМ!$D$10+'СЕТ СН'!$H$5-'СЕТ СН'!$H$24</f>
        <v>2811.3801553600001</v>
      </c>
      <c r="U92" s="36">
        <f>SUMIFS(СВЦЭМ!$D$39:$D$782,СВЦЭМ!$A$39:$A$782,$A92,СВЦЭМ!$B$39:$B$782,U$83)+'СЕТ СН'!$H$14+СВЦЭМ!$D$10+'СЕТ СН'!$H$5-'СЕТ СН'!$H$24</f>
        <v>2796.3288363000001</v>
      </c>
      <c r="V92" s="36">
        <f>SUMIFS(СВЦЭМ!$D$39:$D$782,СВЦЭМ!$A$39:$A$782,$A92,СВЦЭМ!$B$39:$B$782,V$83)+'СЕТ СН'!$H$14+СВЦЭМ!$D$10+'СЕТ СН'!$H$5-'СЕТ СН'!$H$24</f>
        <v>2786.03277828</v>
      </c>
      <c r="W92" s="36">
        <f>SUMIFS(СВЦЭМ!$D$39:$D$782,СВЦЭМ!$A$39:$A$782,$A92,СВЦЭМ!$B$39:$B$782,W$83)+'СЕТ СН'!$H$14+СВЦЭМ!$D$10+'СЕТ СН'!$H$5-'СЕТ СН'!$H$24</f>
        <v>2801.8029920600002</v>
      </c>
      <c r="X92" s="36">
        <f>SUMIFS(СВЦЭМ!$D$39:$D$782,СВЦЭМ!$A$39:$A$782,$A92,СВЦЭМ!$B$39:$B$782,X$83)+'СЕТ СН'!$H$14+СВЦЭМ!$D$10+'СЕТ СН'!$H$5-'СЕТ СН'!$H$24</f>
        <v>2787.4027294899997</v>
      </c>
      <c r="Y92" s="36">
        <f>SUMIFS(СВЦЭМ!$D$39:$D$782,СВЦЭМ!$A$39:$A$782,$A92,СВЦЭМ!$B$39:$B$782,Y$83)+'СЕТ СН'!$H$14+СВЦЭМ!$D$10+'СЕТ СН'!$H$5-'СЕТ СН'!$H$24</f>
        <v>2806.2068881599998</v>
      </c>
    </row>
    <row r="93" spans="1:27" ht="15.75" x14ac:dyDescent="0.2">
      <c r="A93" s="35">
        <f t="shared" si="2"/>
        <v>44387</v>
      </c>
      <c r="B93" s="36">
        <f>SUMIFS(СВЦЭМ!$D$39:$D$782,СВЦЭМ!$A$39:$A$782,$A93,СВЦЭМ!$B$39:$B$782,B$83)+'СЕТ СН'!$H$14+СВЦЭМ!$D$10+'СЕТ СН'!$H$5-'СЕТ СН'!$H$24</f>
        <v>2889.01093442</v>
      </c>
      <c r="C93" s="36">
        <f>SUMIFS(СВЦЭМ!$D$39:$D$782,СВЦЭМ!$A$39:$A$782,$A93,СВЦЭМ!$B$39:$B$782,C$83)+'СЕТ СН'!$H$14+СВЦЭМ!$D$10+'СЕТ СН'!$H$5-'СЕТ СН'!$H$24</f>
        <v>2949.5941646599999</v>
      </c>
      <c r="D93" s="36">
        <f>SUMIFS(СВЦЭМ!$D$39:$D$782,СВЦЭМ!$A$39:$A$782,$A93,СВЦЭМ!$B$39:$B$782,D$83)+'СЕТ СН'!$H$14+СВЦЭМ!$D$10+'СЕТ СН'!$H$5-'СЕТ СН'!$H$24</f>
        <v>2983.5399498299998</v>
      </c>
      <c r="E93" s="36">
        <f>SUMIFS(СВЦЭМ!$D$39:$D$782,СВЦЭМ!$A$39:$A$782,$A93,СВЦЭМ!$B$39:$B$782,E$83)+'СЕТ СН'!$H$14+СВЦЭМ!$D$10+'СЕТ СН'!$H$5-'СЕТ СН'!$H$24</f>
        <v>2994.7403000499999</v>
      </c>
      <c r="F93" s="36">
        <f>SUMIFS(СВЦЭМ!$D$39:$D$782,СВЦЭМ!$A$39:$A$782,$A93,СВЦЭМ!$B$39:$B$782,F$83)+'СЕТ СН'!$H$14+СВЦЭМ!$D$10+'СЕТ СН'!$H$5-'СЕТ СН'!$H$24</f>
        <v>3000.5142880600001</v>
      </c>
      <c r="G93" s="36">
        <f>SUMIFS(СВЦЭМ!$D$39:$D$782,СВЦЭМ!$A$39:$A$782,$A93,СВЦЭМ!$B$39:$B$782,G$83)+'СЕТ СН'!$H$14+СВЦЭМ!$D$10+'СЕТ СН'!$H$5-'СЕТ СН'!$H$24</f>
        <v>2986.3191210499999</v>
      </c>
      <c r="H93" s="36">
        <f>SUMIFS(СВЦЭМ!$D$39:$D$782,СВЦЭМ!$A$39:$A$782,$A93,СВЦЭМ!$B$39:$B$782,H$83)+'СЕТ СН'!$H$14+СВЦЭМ!$D$10+'СЕТ СН'!$H$5-'СЕТ СН'!$H$24</f>
        <v>2973.3311516899998</v>
      </c>
      <c r="I93" s="36">
        <f>SUMIFS(СВЦЭМ!$D$39:$D$782,СВЦЭМ!$A$39:$A$782,$A93,СВЦЭМ!$B$39:$B$782,I$83)+'СЕТ СН'!$H$14+СВЦЭМ!$D$10+'СЕТ СН'!$H$5-'СЕТ СН'!$H$24</f>
        <v>2909.79175566</v>
      </c>
      <c r="J93" s="36">
        <f>SUMIFS(СВЦЭМ!$D$39:$D$782,СВЦЭМ!$A$39:$A$782,$A93,СВЦЭМ!$B$39:$B$782,J$83)+'СЕТ СН'!$H$14+СВЦЭМ!$D$10+'СЕТ СН'!$H$5-'СЕТ СН'!$H$24</f>
        <v>2853.3039473700001</v>
      </c>
      <c r="K93" s="36">
        <f>SUMIFS(СВЦЭМ!$D$39:$D$782,СВЦЭМ!$A$39:$A$782,$A93,СВЦЭМ!$B$39:$B$782,K$83)+'СЕТ СН'!$H$14+СВЦЭМ!$D$10+'СЕТ СН'!$H$5-'СЕТ СН'!$H$24</f>
        <v>2794.3486251200002</v>
      </c>
      <c r="L93" s="36">
        <f>SUMIFS(СВЦЭМ!$D$39:$D$782,СВЦЭМ!$A$39:$A$782,$A93,СВЦЭМ!$B$39:$B$782,L$83)+'СЕТ СН'!$H$14+СВЦЭМ!$D$10+'СЕТ СН'!$H$5-'СЕТ СН'!$H$24</f>
        <v>2780.0362968300001</v>
      </c>
      <c r="M93" s="36">
        <f>SUMIFS(СВЦЭМ!$D$39:$D$782,СВЦЭМ!$A$39:$A$782,$A93,СВЦЭМ!$B$39:$B$782,M$83)+'СЕТ СН'!$H$14+СВЦЭМ!$D$10+'СЕТ СН'!$H$5-'СЕТ СН'!$H$24</f>
        <v>2774.01387884</v>
      </c>
      <c r="N93" s="36">
        <f>SUMIFS(СВЦЭМ!$D$39:$D$782,СВЦЭМ!$A$39:$A$782,$A93,СВЦЭМ!$B$39:$B$782,N$83)+'СЕТ СН'!$H$14+СВЦЭМ!$D$10+'СЕТ СН'!$H$5-'СЕТ СН'!$H$24</f>
        <v>2807.0343218099997</v>
      </c>
      <c r="O93" s="36">
        <f>SUMIFS(СВЦЭМ!$D$39:$D$782,СВЦЭМ!$A$39:$A$782,$A93,СВЦЭМ!$B$39:$B$782,O$83)+'СЕТ СН'!$H$14+СВЦЭМ!$D$10+'СЕТ СН'!$H$5-'СЕТ СН'!$H$24</f>
        <v>2823.2840442900001</v>
      </c>
      <c r="P93" s="36">
        <f>SUMIFS(СВЦЭМ!$D$39:$D$782,СВЦЭМ!$A$39:$A$782,$A93,СВЦЭМ!$B$39:$B$782,P$83)+'СЕТ СН'!$H$14+СВЦЭМ!$D$10+'СЕТ СН'!$H$5-'СЕТ СН'!$H$24</f>
        <v>2836.5362119199999</v>
      </c>
      <c r="Q93" s="36">
        <f>SUMIFS(СВЦЭМ!$D$39:$D$782,СВЦЭМ!$A$39:$A$782,$A93,СВЦЭМ!$B$39:$B$782,Q$83)+'СЕТ СН'!$H$14+СВЦЭМ!$D$10+'СЕТ СН'!$H$5-'СЕТ СН'!$H$24</f>
        <v>2845.9564676700002</v>
      </c>
      <c r="R93" s="36">
        <f>SUMIFS(СВЦЭМ!$D$39:$D$782,СВЦЭМ!$A$39:$A$782,$A93,СВЦЭМ!$B$39:$B$782,R$83)+'СЕТ СН'!$H$14+СВЦЭМ!$D$10+'СЕТ СН'!$H$5-'СЕТ СН'!$H$24</f>
        <v>2847.4376786600001</v>
      </c>
      <c r="S93" s="36">
        <f>SUMIFS(СВЦЭМ!$D$39:$D$782,СВЦЭМ!$A$39:$A$782,$A93,СВЦЭМ!$B$39:$B$782,S$83)+'СЕТ СН'!$H$14+СВЦЭМ!$D$10+'СЕТ СН'!$H$5-'СЕТ СН'!$H$24</f>
        <v>2842.6612851</v>
      </c>
      <c r="T93" s="36">
        <f>SUMIFS(СВЦЭМ!$D$39:$D$782,СВЦЭМ!$A$39:$A$782,$A93,СВЦЭМ!$B$39:$B$782,T$83)+'СЕТ СН'!$H$14+СВЦЭМ!$D$10+'СЕТ СН'!$H$5-'СЕТ СН'!$H$24</f>
        <v>2827.1632816800002</v>
      </c>
      <c r="U93" s="36">
        <f>SUMIFS(СВЦЭМ!$D$39:$D$782,СВЦЭМ!$A$39:$A$782,$A93,СВЦЭМ!$B$39:$B$782,U$83)+'СЕТ СН'!$H$14+СВЦЭМ!$D$10+'СЕТ СН'!$H$5-'СЕТ СН'!$H$24</f>
        <v>2811.24904578</v>
      </c>
      <c r="V93" s="36">
        <f>SUMIFS(СВЦЭМ!$D$39:$D$782,СВЦЭМ!$A$39:$A$782,$A93,СВЦЭМ!$B$39:$B$782,V$83)+'СЕТ СН'!$H$14+СВЦЭМ!$D$10+'СЕТ СН'!$H$5-'СЕТ СН'!$H$24</f>
        <v>2804.0862332400002</v>
      </c>
      <c r="W93" s="36">
        <f>SUMIFS(СВЦЭМ!$D$39:$D$782,СВЦЭМ!$A$39:$A$782,$A93,СВЦЭМ!$B$39:$B$782,W$83)+'СЕТ СН'!$H$14+СВЦЭМ!$D$10+'СЕТ СН'!$H$5-'СЕТ СН'!$H$24</f>
        <v>2791.37321931</v>
      </c>
      <c r="X93" s="36">
        <f>SUMIFS(СВЦЭМ!$D$39:$D$782,СВЦЭМ!$A$39:$A$782,$A93,СВЦЭМ!$B$39:$B$782,X$83)+'СЕТ СН'!$H$14+СВЦЭМ!$D$10+'СЕТ СН'!$H$5-'СЕТ СН'!$H$24</f>
        <v>2790.1511744199997</v>
      </c>
      <c r="Y93" s="36">
        <f>SUMIFS(СВЦЭМ!$D$39:$D$782,СВЦЭМ!$A$39:$A$782,$A93,СВЦЭМ!$B$39:$B$782,Y$83)+'СЕТ СН'!$H$14+СВЦЭМ!$D$10+'СЕТ СН'!$H$5-'СЕТ СН'!$H$24</f>
        <v>2852.0551902299999</v>
      </c>
    </row>
    <row r="94" spans="1:27" ht="15.75" x14ac:dyDescent="0.2">
      <c r="A94" s="35">
        <f t="shared" si="2"/>
        <v>44388</v>
      </c>
      <c r="B94" s="36">
        <f>SUMIFS(СВЦЭМ!$D$39:$D$782,СВЦЭМ!$A$39:$A$782,$A94,СВЦЭМ!$B$39:$B$782,B$83)+'СЕТ СН'!$H$14+СВЦЭМ!$D$10+'СЕТ СН'!$H$5-'СЕТ СН'!$H$24</f>
        <v>2881.4590062100001</v>
      </c>
      <c r="C94" s="36">
        <f>SUMIFS(СВЦЭМ!$D$39:$D$782,СВЦЭМ!$A$39:$A$782,$A94,СВЦЭМ!$B$39:$B$782,C$83)+'СЕТ СН'!$H$14+СВЦЭМ!$D$10+'СЕТ СН'!$H$5-'СЕТ СН'!$H$24</f>
        <v>2946.04599461</v>
      </c>
      <c r="D94" s="36">
        <f>SUMIFS(СВЦЭМ!$D$39:$D$782,СВЦЭМ!$A$39:$A$782,$A94,СВЦЭМ!$B$39:$B$782,D$83)+'СЕТ СН'!$H$14+СВЦЭМ!$D$10+'СЕТ СН'!$H$5-'СЕТ СН'!$H$24</f>
        <v>2995.9117130899999</v>
      </c>
      <c r="E94" s="36">
        <f>SUMIFS(СВЦЭМ!$D$39:$D$782,СВЦЭМ!$A$39:$A$782,$A94,СВЦЭМ!$B$39:$B$782,E$83)+'СЕТ СН'!$H$14+СВЦЭМ!$D$10+'СЕТ СН'!$H$5-'СЕТ СН'!$H$24</f>
        <v>3005.4367209900001</v>
      </c>
      <c r="F94" s="36">
        <f>SUMIFS(СВЦЭМ!$D$39:$D$782,СВЦЭМ!$A$39:$A$782,$A94,СВЦЭМ!$B$39:$B$782,F$83)+'СЕТ СН'!$H$14+СВЦЭМ!$D$10+'СЕТ СН'!$H$5-'СЕТ СН'!$H$24</f>
        <v>3001.5064728899997</v>
      </c>
      <c r="G94" s="36">
        <f>SUMIFS(СВЦЭМ!$D$39:$D$782,СВЦЭМ!$A$39:$A$782,$A94,СВЦЭМ!$B$39:$B$782,G$83)+'СЕТ СН'!$H$14+СВЦЭМ!$D$10+'СЕТ СН'!$H$5-'СЕТ СН'!$H$24</f>
        <v>2999.7832939700002</v>
      </c>
      <c r="H94" s="36">
        <f>SUMIFS(СВЦЭМ!$D$39:$D$782,СВЦЭМ!$A$39:$A$782,$A94,СВЦЭМ!$B$39:$B$782,H$83)+'СЕТ СН'!$H$14+СВЦЭМ!$D$10+'СЕТ СН'!$H$5-'СЕТ СН'!$H$24</f>
        <v>2992.5540633299997</v>
      </c>
      <c r="I94" s="36">
        <f>SUMIFS(СВЦЭМ!$D$39:$D$782,СВЦЭМ!$A$39:$A$782,$A94,СВЦЭМ!$B$39:$B$782,I$83)+'СЕТ СН'!$H$14+СВЦЭМ!$D$10+'СЕТ СН'!$H$5-'СЕТ СН'!$H$24</f>
        <v>2946.18441588</v>
      </c>
      <c r="J94" s="36">
        <f>SUMIFS(СВЦЭМ!$D$39:$D$782,СВЦЭМ!$A$39:$A$782,$A94,СВЦЭМ!$B$39:$B$782,J$83)+'СЕТ СН'!$H$14+СВЦЭМ!$D$10+'СЕТ СН'!$H$5-'СЕТ СН'!$H$24</f>
        <v>2869.8803886000001</v>
      </c>
      <c r="K94" s="36">
        <f>SUMIFS(СВЦЭМ!$D$39:$D$782,СВЦЭМ!$A$39:$A$782,$A94,СВЦЭМ!$B$39:$B$782,K$83)+'СЕТ СН'!$H$14+СВЦЭМ!$D$10+'СЕТ СН'!$H$5-'СЕТ СН'!$H$24</f>
        <v>2827.94361093</v>
      </c>
      <c r="L94" s="36">
        <f>SUMIFS(СВЦЭМ!$D$39:$D$782,СВЦЭМ!$A$39:$A$782,$A94,СВЦЭМ!$B$39:$B$782,L$83)+'СЕТ СН'!$H$14+СВЦЭМ!$D$10+'СЕТ СН'!$H$5-'СЕТ СН'!$H$24</f>
        <v>2788.18804443</v>
      </c>
      <c r="M94" s="36">
        <f>SUMIFS(СВЦЭМ!$D$39:$D$782,СВЦЭМ!$A$39:$A$782,$A94,СВЦЭМ!$B$39:$B$782,M$83)+'СЕТ СН'!$H$14+СВЦЭМ!$D$10+'СЕТ СН'!$H$5-'СЕТ СН'!$H$24</f>
        <v>2787.6444835799998</v>
      </c>
      <c r="N94" s="36">
        <f>SUMIFS(СВЦЭМ!$D$39:$D$782,СВЦЭМ!$A$39:$A$782,$A94,СВЦЭМ!$B$39:$B$782,N$83)+'СЕТ СН'!$H$14+СВЦЭМ!$D$10+'СЕТ СН'!$H$5-'СЕТ СН'!$H$24</f>
        <v>2803.7624927900001</v>
      </c>
      <c r="O94" s="36">
        <f>SUMIFS(СВЦЭМ!$D$39:$D$782,СВЦЭМ!$A$39:$A$782,$A94,СВЦЭМ!$B$39:$B$782,O$83)+'СЕТ СН'!$H$14+СВЦЭМ!$D$10+'СЕТ СН'!$H$5-'СЕТ СН'!$H$24</f>
        <v>2814.6769248999999</v>
      </c>
      <c r="P94" s="36">
        <f>SUMIFS(СВЦЭМ!$D$39:$D$782,СВЦЭМ!$A$39:$A$782,$A94,СВЦЭМ!$B$39:$B$782,P$83)+'СЕТ СН'!$H$14+СВЦЭМ!$D$10+'СЕТ СН'!$H$5-'СЕТ СН'!$H$24</f>
        <v>2815.7319826499997</v>
      </c>
      <c r="Q94" s="36">
        <f>SUMIFS(СВЦЭМ!$D$39:$D$782,СВЦЭМ!$A$39:$A$782,$A94,СВЦЭМ!$B$39:$B$782,Q$83)+'СЕТ СН'!$H$14+СВЦЭМ!$D$10+'СЕТ СН'!$H$5-'СЕТ СН'!$H$24</f>
        <v>2816.3576246399998</v>
      </c>
      <c r="R94" s="36">
        <f>SUMIFS(СВЦЭМ!$D$39:$D$782,СВЦЭМ!$A$39:$A$782,$A94,СВЦЭМ!$B$39:$B$782,R$83)+'СЕТ СН'!$H$14+СВЦЭМ!$D$10+'СЕТ СН'!$H$5-'СЕТ СН'!$H$24</f>
        <v>2808.6359432499999</v>
      </c>
      <c r="S94" s="36">
        <f>SUMIFS(СВЦЭМ!$D$39:$D$782,СВЦЭМ!$A$39:$A$782,$A94,СВЦЭМ!$B$39:$B$782,S$83)+'СЕТ СН'!$H$14+СВЦЭМ!$D$10+'СЕТ СН'!$H$5-'СЕТ СН'!$H$24</f>
        <v>2817.6904035799998</v>
      </c>
      <c r="T94" s="36">
        <f>SUMIFS(СВЦЭМ!$D$39:$D$782,СВЦЭМ!$A$39:$A$782,$A94,СВЦЭМ!$B$39:$B$782,T$83)+'СЕТ СН'!$H$14+СВЦЭМ!$D$10+'СЕТ СН'!$H$5-'СЕТ СН'!$H$24</f>
        <v>2782.3489288400001</v>
      </c>
      <c r="U94" s="36">
        <f>SUMIFS(СВЦЭМ!$D$39:$D$782,СВЦЭМ!$A$39:$A$782,$A94,СВЦЭМ!$B$39:$B$782,U$83)+'СЕТ СН'!$H$14+СВЦЭМ!$D$10+'СЕТ СН'!$H$5-'СЕТ СН'!$H$24</f>
        <v>2776.8229602900001</v>
      </c>
      <c r="V94" s="36">
        <f>SUMIFS(СВЦЭМ!$D$39:$D$782,СВЦЭМ!$A$39:$A$782,$A94,СВЦЭМ!$B$39:$B$782,V$83)+'СЕТ СН'!$H$14+СВЦЭМ!$D$10+'СЕТ СН'!$H$5-'СЕТ СН'!$H$24</f>
        <v>2746.6875042900001</v>
      </c>
      <c r="W94" s="36">
        <f>SUMIFS(СВЦЭМ!$D$39:$D$782,СВЦЭМ!$A$39:$A$782,$A94,СВЦЭМ!$B$39:$B$782,W$83)+'СЕТ СН'!$H$14+СВЦЭМ!$D$10+'СЕТ СН'!$H$5-'СЕТ СН'!$H$24</f>
        <v>2743.4023594299997</v>
      </c>
      <c r="X94" s="36">
        <f>SUMIFS(СВЦЭМ!$D$39:$D$782,СВЦЭМ!$A$39:$A$782,$A94,СВЦЭМ!$B$39:$B$782,X$83)+'СЕТ СН'!$H$14+СВЦЭМ!$D$10+'СЕТ СН'!$H$5-'СЕТ СН'!$H$24</f>
        <v>2766.7967596200001</v>
      </c>
      <c r="Y94" s="36">
        <f>SUMIFS(СВЦЭМ!$D$39:$D$782,СВЦЭМ!$A$39:$A$782,$A94,СВЦЭМ!$B$39:$B$782,Y$83)+'СЕТ СН'!$H$14+СВЦЭМ!$D$10+'СЕТ СН'!$H$5-'СЕТ СН'!$H$24</f>
        <v>2745.5230378400001</v>
      </c>
    </row>
    <row r="95" spans="1:27" ht="15.75" x14ac:dyDescent="0.2">
      <c r="A95" s="35">
        <f t="shared" si="2"/>
        <v>44389</v>
      </c>
      <c r="B95" s="36">
        <f>SUMIFS(СВЦЭМ!$D$39:$D$782,СВЦЭМ!$A$39:$A$782,$A95,СВЦЭМ!$B$39:$B$782,B$83)+'СЕТ СН'!$H$14+СВЦЭМ!$D$10+'СЕТ СН'!$H$5-'СЕТ СН'!$H$24</f>
        <v>2834.8401304899999</v>
      </c>
      <c r="C95" s="36">
        <f>SUMIFS(СВЦЭМ!$D$39:$D$782,СВЦЭМ!$A$39:$A$782,$A95,СВЦЭМ!$B$39:$B$782,C$83)+'СЕТ СН'!$H$14+СВЦЭМ!$D$10+'СЕТ СН'!$H$5-'СЕТ СН'!$H$24</f>
        <v>2911.1460466399999</v>
      </c>
      <c r="D95" s="36">
        <f>SUMIFS(СВЦЭМ!$D$39:$D$782,СВЦЭМ!$A$39:$A$782,$A95,СВЦЭМ!$B$39:$B$782,D$83)+'СЕТ СН'!$H$14+СВЦЭМ!$D$10+'СЕТ СН'!$H$5-'СЕТ СН'!$H$24</f>
        <v>2972.47001469</v>
      </c>
      <c r="E95" s="36">
        <f>SUMIFS(СВЦЭМ!$D$39:$D$782,СВЦЭМ!$A$39:$A$782,$A95,СВЦЭМ!$B$39:$B$782,E$83)+'СЕТ СН'!$H$14+СВЦЭМ!$D$10+'СЕТ СН'!$H$5-'СЕТ СН'!$H$24</f>
        <v>2998.9574026099999</v>
      </c>
      <c r="F95" s="36">
        <f>SUMIFS(СВЦЭМ!$D$39:$D$782,СВЦЭМ!$A$39:$A$782,$A95,СВЦЭМ!$B$39:$B$782,F$83)+'СЕТ СН'!$H$14+СВЦЭМ!$D$10+'СЕТ СН'!$H$5-'СЕТ СН'!$H$24</f>
        <v>3016.94236804</v>
      </c>
      <c r="G95" s="36">
        <f>SUMIFS(СВЦЭМ!$D$39:$D$782,СВЦЭМ!$A$39:$A$782,$A95,СВЦЭМ!$B$39:$B$782,G$83)+'СЕТ СН'!$H$14+СВЦЭМ!$D$10+'СЕТ СН'!$H$5-'СЕТ СН'!$H$24</f>
        <v>2996.7072100599999</v>
      </c>
      <c r="H95" s="36">
        <f>SUMIFS(СВЦЭМ!$D$39:$D$782,СВЦЭМ!$A$39:$A$782,$A95,СВЦЭМ!$B$39:$B$782,H$83)+'СЕТ СН'!$H$14+СВЦЭМ!$D$10+'СЕТ СН'!$H$5-'СЕТ СН'!$H$24</f>
        <v>2946.1696300200001</v>
      </c>
      <c r="I95" s="36">
        <f>SUMIFS(СВЦЭМ!$D$39:$D$782,СВЦЭМ!$A$39:$A$782,$A95,СВЦЭМ!$B$39:$B$782,I$83)+'СЕТ СН'!$H$14+СВЦЭМ!$D$10+'СЕТ СН'!$H$5-'СЕТ СН'!$H$24</f>
        <v>2854.2394201899997</v>
      </c>
      <c r="J95" s="36">
        <f>SUMIFS(СВЦЭМ!$D$39:$D$782,СВЦЭМ!$A$39:$A$782,$A95,СВЦЭМ!$B$39:$B$782,J$83)+'СЕТ СН'!$H$14+СВЦЭМ!$D$10+'СЕТ СН'!$H$5-'СЕТ СН'!$H$24</f>
        <v>2798.0678431699998</v>
      </c>
      <c r="K95" s="36">
        <f>SUMIFS(СВЦЭМ!$D$39:$D$782,СВЦЭМ!$A$39:$A$782,$A95,СВЦЭМ!$B$39:$B$782,K$83)+'СЕТ СН'!$H$14+СВЦЭМ!$D$10+'СЕТ СН'!$H$5-'СЕТ СН'!$H$24</f>
        <v>2825.60231363</v>
      </c>
      <c r="L95" s="36">
        <f>SUMIFS(СВЦЭМ!$D$39:$D$782,СВЦЭМ!$A$39:$A$782,$A95,СВЦЭМ!$B$39:$B$782,L$83)+'СЕТ СН'!$H$14+СВЦЭМ!$D$10+'СЕТ СН'!$H$5-'СЕТ СН'!$H$24</f>
        <v>2836.2512906000002</v>
      </c>
      <c r="M95" s="36">
        <f>SUMIFS(СВЦЭМ!$D$39:$D$782,СВЦЭМ!$A$39:$A$782,$A95,СВЦЭМ!$B$39:$B$782,M$83)+'СЕТ СН'!$H$14+СВЦЭМ!$D$10+'СЕТ СН'!$H$5-'СЕТ СН'!$H$24</f>
        <v>2844.3962709299999</v>
      </c>
      <c r="N95" s="36">
        <f>SUMIFS(СВЦЭМ!$D$39:$D$782,СВЦЭМ!$A$39:$A$782,$A95,СВЦЭМ!$B$39:$B$782,N$83)+'СЕТ СН'!$H$14+СВЦЭМ!$D$10+'СЕТ СН'!$H$5-'СЕТ СН'!$H$24</f>
        <v>2848.0035636699999</v>
      </c>
      <c r="O95" s="36">
        <f>SUMIFS(СВЦЭМ!$D$39:$D$782,СВЦЭМ!$A$39:$A$782,$A95,СВЦЭМ!$B$39:$B$782,O$83)+'СЕТ СН'!$H$14+СВЦЭМ!$D$10+'СЕТ СН'!$H$5-'СЕТ СН'!$H$24</f>
        <v>2859.67463438</v>
      </c>
      <c r="P95" s="36">
        <f>SUMIFS(СВЦЭМ!$D$39:$D$782,СВЦЭМ!$A$39:$A$782,$A95,СВЦЭМ!$B$39:$B$782,P$83)+'СЕТ СН'!$H$14+СВЦЭМ!$D$10+'СЕТ СН'!$H$5-'СЕТ СН'!$H$24</f>
        <v>2827.9958416600002</v>
      </c>
      <c r="Q95" s="36">
        <f>SUMIFS(СВЦЭМ!$D$39:$D$782,СВЦЭМ!$A$39:$A$782,$A95,СВЦЭМ!$B$39:$B$782,Q$83)+'СЕТ СН'!$H$14+СВЦЭМ!$D$10+'СЕТ СН'!$H$5-'СЕТ СН'!$H$24</f>
        <v>2840.6004914300001</v>
      </c>
      <c r="R95" s="36">
        <f>SUMIFS(СВЦЭМ!$D$39:$D$782,СВЦЭМ!$A$39:$A$782,$A95,СВЦЭМ!$B$39:$B$782,R$83)+'СЕТ СН'!$H$14+СВЦЭМ!$D$10+'СЕТ СН'!$H$5-'СЕТ СН'!$H$24</f>
        <v>2828.1052109500001</v>
      </c>
      <c r="S95" s="36">
        <f>SUMIFS(СВЦЭМ!$D$39:$D$782,СВЦЭМ!$A$39:$A$782,$A95,СВЦЭМ!$B$39:$B$782,S$83)+'СЕТ СН'!$H$14+СВЦЭМ!$D$10+'СЕТ СН'!$H$5-'СЕТ СН'!$H$24</f>
        <v>2812.8314932899998</v>
      </c>
      <c r="T95" s="36">
        <f>SUMIFS(СВЦЭМ!$D$39:$D$782,СВЦЭМ!$A$39:$A$782,$A95,СВЦЭМ!$B$39:$B$782,T$83)+'СЕТ СН'!$H$14+СВЦЭМ!$D$10+'СЕТ СН'!$H$5-'СЕТ СН'!$H$24</f>
        <v>2860.19494854</v>
      </c>
      <c r="U95" s="36">
        <f>SUMIFS(СВЦЭМ!$D$39:$D$782,СВЦЭМ!$A$39:$A$782,$A95,СВЦЭМ!$B$39:$B$782,U$83)+'СЕТ СН'!$H$14+СВЦЭМ!$D$10+'СЕТ СН'!$H$5-'СЕТ СН'!$H$24</f>
        <v>2880.2698646600002</v>
      </c>
      <c r="V95" s="36">
        <f>SUMIFS(СВЦЭМ!$D$39:$D$782,СВЦЭМ!$A$39:$A$782,$A95,СВЦЭМ!$B$39:$B$782,V$83)+'СЕТ СН'!$H$14+СВЦЭМ!$D$10+'СЕТ СН'!$H$5-'СЕТ СН'!$H$24</f>
        <v>2898.1958810599999</v>
      </c>
      <c r="W95" s="36">
        <f>SUMIFS(СВЦЭМ!$D$39:$D$782,СВЦЭМ!$A$39:$A$782,$A95,СВЦЭМ!$B$39:$B$782,W$83)+'СЕТ СН'!$H$14+СВЦЭМ!$D$10+'СЕТ СН'!$H$5-'СЕТ СН'!$H$24</f>
        <v>2898.6876465</v>
      </c>
      <c r="X95" s="36">
        <f>SUMIFS(СВЦЭМ!$D$39:$D$782,СВЦЭМ!$A$39:$A$782,$A95,СВЦЭМ!$B$39:$B$782,X$83)+'СЕТ СН'!$H$14+СВЦЭМ!$D$10+'СЕТ СН'!$H$5-'СЕТ СН'!$H$24</f>
        <v>2853.9408696599999</v>
      </c>
      <c r="Y95" s="36">
        <f>SUMIFS(СВЦЭМ!$D$39:$D$782,СВЦЭМ!$A$39:$A$782,$A95,СВЦЭМ!$B$39:$B$782,Y$83)+'СЕТ СН'!$H$14+СВЦЭМ!$D$10+'СЕТ СН'!$H$5-'СЕТ СН'!$H$24</f>
        <v>2812.22375332</v>
      </c>
    </row>
    <row r="96" spans="1:27" ht="15.75" x14ac:dyDescent="0.2">
      <c r="A96" s="35">
        <f t="shared" si="2"/>
        <v>44390</v>
      </c>
      <c r="B96" s="36">
        <f>SUMIFS(СВЦЭМ!$D$39:$D$782,СВЦЭМ!$A$39:$A$782,$A96,СВЦЭМ!$B$39:$B$782,B$83)+'СЕТ СН'!$H$14+СВЦЭМ!$D$10+'СЕТ СН'!$H$5-'СЕТ СН'!$H$24</f>
        <v>2883.6388618199999</v>
      </c>
      <c r="C96" s="36">
        <f>SUMIFS(СВЦЭМ!$D$39:$D$782,СВЦЭМ!$A$39:$A$782,$A96,СВЦЭМ!$B$39:$B$782,C$83)+'СЕТ СН'!$H$14+СВЦЭМ!$D$10+'СЕТ СН'!$H$5-'СЕТ СН'!$H$24</f>
        <v>2952.5869344499997</v>
      </c>
      <c r="D96" s="36">
        <f>SUMIFS(СВЦЭМ!$D$39:$D$782,СВЦЭМ!$A$39:$A$782,$A96,СВЦЭМ!$B$39:$B$782,D$83)+'СЕТ СН'!$H$14+СВЦЭМ!$D$10+'СЕТ СН'!$H$5-'СЕТ СН'!$H$24</f>
        <v>3006.2338952800001</v>
      </c>
      <c r="E96" s="36">
        <f>SUMIFS(СВЦЭМ!$D$39:$D$782,СВЦЭМ!$A$39:$A$782,$A96,СВЦЭМ!$B$39:$B$782,E$83)+'СЕТ СН'!$H$14+СВЦЭМ!$D$10+'СЕТ СН'!$H$5-'СЕТ СН'!$H$24</f>
        <v>3003.52891765</v>
      </c>
      <c r="F96" s="36">
        <f>SUMIFS(СВЦЭМ!$D$39:$D$782,СВЦЭМ!$A$39:$A$782,$A96,СВЦЭМ!$B$39:$B$782,F$83)+'СЕТ СН'!$H$14+СВЦЭМ!$D$10+'СЕТ СН'!$H$5-'СЕТ СН'!$H$24</f>
        <v>3007.7537962000001</v>
      </c>
      <c r="G96" s="36">
        <f>SUMIFS(СВЦЭМ!$D$39:$D$782,СВЦЭМ!$A$39:$A$782,$A96,СВЦЭМ!$B$39:$B$782,G$83)+'СЕТ СН'!$H$14+СВЦЭМ!$D$10+'СЕТ СН'!$H$5-'СЕТ СН'!$H$24</f>
        <v>3010.0930105500001</v>
      </c>
      <c r="H96" s="36">
        <f>SUMIFS(СВЦЭМ!$D$39:$D$782,СВЦЭМ!$A$39:$A$782,$A96,СВЦЭМ!$B$39:$B$782,H$83)+'СЕТ СН'!$H$14+СВЦЭМ!$D$10+'СЕТ СН'!$H$5-'СЕТ СН'!$H$24</f>
        <v>2963.6601863799997</v>
      </c>
      <c r="I96" s="36">
        <f>SUMIFS(СВЦЭМ!$D$39:$D$782,СВЦЭМ!$A$39:$A$782,$A96,СВЦЭМ!$B$39:$B$782,I$83)+'СЕТ СН'!$H$14+СВЦЭМ!$D$10+'СЕТ СН'!$H$5-'СЕТ СН'!$H$24</f>
        <v>2882.0115772700001</v>
      </c>
      <c r="J96" s="36">
        <f>SUMIFS(СВЦЭМ!$D$39:$D$782,СВЦЭМ!$A$39:$A$782,$A96,СВЦЭМ!$B$39:$B$782,J$83)+'СЕТ СН'!$H$14+СВЦЭМ!$D$10+'СЕТ СН'!$H$5-'СЕТ СН'!$H$24</f>
        <v>2823.5433171200002</v>
      </c>
      <c r="K96" s="36">
        <f>SUMIFS(СВЦЭМ!$D$39:$D$782,СВЦЭМ!$A$39:$A$782,$A96,СВЦЭМ!$B$39:$B$782,K$83)+'СЕТ СН'!$H$14+СВЦЭМ!$D$10+'СЕТ СН'!$H$5-'СЕТ СН'!$H$24</f>
        <v>2821.4310844699999</v>
      </c>
      <c r="L96" s="36">
        <f>SUMIFS(СВЦЭМ!$D$39:$D$782,СВЦЭМ!$A$39:$A$782,$A96,СВЦЭМ!$B$39:$B$782,L$83)+'СЕТ СН'!$H$14+СВЦЭМ!$D$10+'СЕТ СН'!$H$5-'СЕТ СН'!$H$24</f>
        <v>2877.3664260400001</v>
      </c>
      <c r="M96" s="36">
        <f>SUMIFS(СВЦЭМ!$D$39:$D$782,СВЦЭМ!$A$39:$A$782,$A96,СВЦЭМ!$B$39:$B$782,M$83)+'СЕТ СН'!$H$14+СВЦЭМ!$D$10+'СЕТ СН'!$H$5-'СЕТ СН'!$H$24</f>
        <v>2949.9412083100001</v>
      </c>
      <c r="N96" s="36">
        <f>SUMIFS(СВЦЭМ!$D$39:$D$782,СВЦЭМ!$A$39:$A$782,$A96,СВЦЭМ!$B$39:$B$782,N$83)+'СЕТ СН'!$H$14+СВЦЭМ!$D$10+'СЕТ СН'!$H$5-'СЕТ СН'!$H$24</f>
        <v>2848.0043967199999</v>
      </c>
      <c r="O96" s="36">
        <f>SUMIFS(СВЦЭМ!$D$39:$D$782,СВЦЭМ!$A$39:$A$782,$A96,СВЦЭМ!$B$39:$B$782,O$83)+'СЕТ СН'!$H$14+СВЦЭМ!$D$10+'СЕТ СН'!$H$5-'СЕТ СН'!$H$24</f>
        <v>2843.26474151</v>
      </c>
      <c r="P96" s="36">
        <f>SUMIFS(СВЦЭМ!$D$39:$D$782,СВЦЭМ!$A$39:$A$782,$A96,СВЦЭМ!$B$39:$B$782,P$83)+'СЕТ СН'!$H$14+СВЦЭМ!$D$10+'СЕТ СН'!$H$5-'СЕТ СН'!$H$24</f>
        <v>2823.2670941000001</v>
      </c>
      <c r="Q96" s="36">
        <f>SUMIFS(СВЦЭМ!$D$39:$D$782,СВЦЭМ!$A$39:$A$782,$A96,СВЦЭМ!$B$39:$B$782,Q$83)+'СЕТ СН'!$H$14+СВЦЭМ!$D$10+'СЕТ СН'!$H$5-'СЕТ СН'!$H$24</f>
        <v>2817.3874692099998</v>
      </c>
      <c r="R96" s="36">
        <f>SUMIFS(СВЦЭМ!$D$39:$D$782,СВЦЭМ!$A$39:$A$782,$A96,СВЦЭМ!$B$39:$B$782,R$83)+'СЕТ СН'!$H$14+СВЦЭМ!$D$10+'СЕТ СН'!$H$5-'СЕТ СН'!$H$24</f>
        <v>2820.93321831</v>
      </c>
      <c r="S96" s="36">
        <f>SUMIFS(СВЦЭМ!$D$39:$D$782,СВЦЭМ!$A$39:$A$782,$A96,СВЦЭМ!$B$39:$B$782,S$83)+'СЕТ СН'!$H$14+СВЦЭМ!$D$10+'СЕТ СН'!$H$5-'СЕТ СН'!$H$24</f>
        <v>2807.8664051699998</v>
      </c>
      <c r="T96" s="36">
        <f>SUMIFS(СВЦЭМ!$D$39:$D$782,СВЦЭМ!$A$39:$A$782,$A96,СВЦЭМ!$B$39:$B$782,T$83)+'СЕТ СН'!$H$14+СВЦЭМ!$D$10+'СЕТ СН'!$H$5-'СЕТ СН'!$H$24</f>
        <v>2867.7229419599998</v>
      </c>
      <c r="U96" s="36">
        <f>SUMIFS(СВЦЭМ!$D$39:$D$782,СВЦЭМ!$A$39:$A$782,$A96,СВЦЭМ!$B$39:$B$782,U$83)+'СЕТ СН'!$H$14+СВЦЭМ!$D$10+'СЕТ СН'!$H$5-'СЕТ СН'!$H$24</f>
        <v>2886.3794837099999</v>
      </c>
      <c r="V96" s="36">
        <f>SUMIFS(СВЦЭМ!$D$39:$D$782,СВЦЭМ!$A$39:$A$782,$A96,СВЦЭМ!$B$39:$B$782,V$83)+'СЕТ СН'!$H$14+СВЦЭМ!$D$10+'СЕТ СН'!$H$5-'СЕТ СН'!$H$24</f>
        <v>2888.6735009200002</v>
      </c>
      <c r="W96" s="36">
        <f>SUMIFS(СВЦЭМ!$D$39:$D$782,СВЦЭМ!$A$39:$A$782,$A96,СВЦЭМ!$B$39:$B$782,W$83)+'СЕТ СН'!$H$14+СВЦЭМ!$D$10+'СЕТ СН'!$H$5-'СЕТ СН'!$H$24</f>
        <v>2892.7264802600002</v>
      </c>
      <c r="X96" s="36">
        <f>SUMIFS(СВЦЭМ!$D$39:$D$782,СВЦЭМ!$A$39:$A$782,$A96,СВЦЭМ!$B$39:$B$782,X$83)+'СЕТ СН'!$H$14+СВЦЭМ!$D$10+'СЕТ СН'!$H$5-'СЕТ СН'!$H$24</f>
        <v>2870.5458335799999</v>
      </c>
      <c r="Y96" s="36">
        <f>SUMIFS(СВЦЭМ!$D$39:$D$782,СВЦЭМ!$A$39:$A$782,$A96,СВЦЭМ!$B$39:$B$782,Y$83)+'СЕТ СН'!$H$14+СВЦЭМ!$D$10+'СЕТ СН'!$H$5-'СЕТ СН'!$H$24</f>
        <v>2822.1176252199998</v>
      </c>
    </row>
    <row r="97" spans="1:25" ht="15.75" x14ac:dyDescent="0.2">
      <c r="A97" s="35">
        <f t="shared" si="2"/>
        <v>44391</v>
      </c>
      <c r="B97" s="36">
        <f>SUMIFS(СВЦЭМ!$D$39:$D$782,СВЦЭМ!$A$39:$A$782,$A97,СВЦЭМ!$B$39:$B$782,B$83)+'СЕТ СН'!$H$14+СВЦЭМ!$D$10+'СЕТ СН'!$H$5-'СЕТ СН'!$H$24</f>
        <v>2880.16549089</v>
      </c>
      <c r="C97" s="36">
        <f>SUMIFS(СВЦЭМ!$D$39:$D$782,СВЦЭМ!$A$39:$A$782,$A97,СВЦЭМ!$B$39:$B$782,C$83)+'СЕТ СН'!$H$14+СВЦЭМ!$D$10+'СЕТ СН'!$H$5-'СЕТ СН'!$H$24</f>
        <v>2960.5049474100001</v>
      </c>
      <c r="D97" s="36">
        <f>SUMIFS(СВЦЭМ!$D$39:$D$782,СВЦЭМ!$A$39:$A$782,$A97,СВЦЭМ!$B$39:$B$782,D$83)+'СЕТ СН'!$H$14+СВЦЭМ!$D$10+'СЕТ СН'!$H$5-'СЕТ СН'!$H$24</f>
        <v>3006.7987577700001</v>
      </c>
      <c r="E97" s="36">
        <f>SUMIFS(СВЦЭМ!$D$39:$D$782,СВЦЭМ!$A$39:$A$782,$A97,СВЦЭМ!$B$39:$B$782,E$83)+'СЕТ СН'!$H$14+СВЦЭМ!$D$10+'СЕТ СН'!$H$5-'СЕТ СН'!$H$24</f>
        <v>2992.9616678000002</v>
      </c>
      <c r="F97" s="36">
        <f>SUMIFS(СВЦЭМ!$D$39:$D$782,СВЦЭМ!$A$39:$A$782,$A97,СВЦЭМ!$B$39:$B$782,F$83)+'СЕТ СН'!$H$14+СВЦЭМ!$D$10+'СЕТ СН'!$H$5-'СЕТ СН'!$H$24</f>
        <v>3000.8502323399998</v>
      </c>
      <c r="G97" s="36">
        <f>SUMIFS(СВЦЭМ!$D$39:$D$782,СВЦЭМ!$A$39:$A$782,$A97,СВЦЭМ!$B$39:$B$782,G$83)+'СЕТ СН'!$H$14+СВЦЭМ!$D$10+'СЕТ СН'!$H$5-'СЕТ СН'!$H$24</f>
        <v>3001.8406259100002</v>
      </c>
      <c r="H97" s="36">
        <f>SUMIFS(СВЦЭМ!$D$39:$D$782,СВЦЭМ!$A$39:$A$782,$A97,СВЦЭМ!$B$39:$B$782,H$83)+'СЕТ СН'!$H$14+СВЦЭМ!$D$10+'СЕТ СН'!$H$5-'СЕТ СН'!$H$24</f>
        <v>2972.3342868999998</v>
      </c>
      <c r="I97" s="36">
        <f>SUMIFS(СВЦЭМ!$D$39:$D$782,СВЦЭМ!$A$39:$A$782,$A97,СВЦЭМ!$B$39:$B$782,I$83)+'СЕТ СН'!$H$14+СВЦЭМ!$D$10+'СЕТ СН'!$H$5-'СЕТ СН'!$H$24</f>
        <v>2951.26071641</v>
      </c>
      <c r="J97" s="36">
        <f>SUMIFS(СВЦЭМ!$D$39:$D$782,СВЦЭМ!$A$39:$A$782,$A97,СВЦЭМ!$B$39:$B$782,J$83)+'СЕТ СН'!$H$14+СВЦЭМ!$D$10+'СЕТ СН'!$H$5-'СЕТ СН'!$H$24</f>
        <v>2963.3072630400002</v>
      </c>
      <c r="K97" s="36">
        <f>SUMIFS(СВЦЭМ!$D$39:$D$782,СВЦЭМ!$A$39:$A$782,$A97,СВЦЭМ!$B$39:$B$782,K$83)+'СЕТ СН'!$H$14+СВЦЭМ!$D$10+'СЕТ СН'!$H$5-'СЕТ СН'!$H$24</f>
        <v>2986.7074703899998</v>
      </c>
      <c r="L97" s="36">
        <f>SUMIFS(СВЦЭМ!$D$39:$D$782,СВЦЭМ!$A$39:$A$782,$A97,СВЦЭМ!$B$39:$B$782,L$83)+'СЕТ СН'!$H$14+СВЦЭМ!$D$10+'СЕТ СН'!$H$5-'СЕТ СН'!$H$24</f>
        <v>2990.3659370400001</v>
      </c>
      <c r="M97" s="36">
        <f>SUMIFS(СВЦЭМ!$D$39:$D$782,СВЦЭМ!$A$39:$A$782,$A97,СВЦЭМ!$B$39:$B$782,M$83)+'СЕТ СН'!$H$14+СВЦЭМ!$D$10+'СЕТ СН'!$H$5-'СЕТ СН'!$H$24</f>
        <v>3002.6766474000001</v>
      </c>
      <c r="N97" s="36">
        <f>SUMIFS(СВЦЭМ!$D$39:$D$782,СВЦЭМ!$A$39:$A$782,$A97,СВЦЭМ!$B$39:$B$782,N$83)+'СЕТ СН'!$H$14+СВЦЭМ!$D$10+'СЕТ СН'!$H$5-'СЕТ СН'!$H$24</f>
        <v>3015.5869764999998</v>
      </c>
      <c r="O97" s="36">
        <f>SUMIFS(СВЦЭМ!$D$39:$D$782,СВЦЭМ!$A$39:$A$782,$A97,СВЦЭМ!$B$39:$B$782,O$83)+'СЕТ СН'!$H$14+СВЦЭМ!$D$10+'СЕТ СН'!$H$5-'СЕТ СН'!$H$24</f>
        <v>3018.03099462</v>
      </c>
      <c r="P97" s="36">
        <f>SUMIFS(СВЦЭМ!$D$39:$D$782,СВЦЭМ!$A$39:$A$782,$A97,СВЦЭМ!$B$39:$B$782,P$83)+'СЕТ СН'!$H$14+СВЦЭМ!$D$10+'СЕТ СН'!$H$5-'СЕТ СН'!$H$24</f>
        <v>3014.3838001200002</v>
      </c>
      <c r="Q97" s="36">
        <f>SUMIFS(СВЦЭМ!$D$39:$D$782,СВЦЭМ!$A$39:$A$782,$A97,СВЦЭМ!$B$39:$B$782,Q$83)+'СЕТ СН'!$H$14+СВЦЭМ!$D$10+'СЕТ СН'!$H$5-'СЕТ СН'!$H$24</f>
        <v>3016.9192835399999</v>
      </c>
      <c r="R97" s="36">
        <f>SUMIFS(СВЦЭМ!$D$39:$D$782,СВЦЭМ!$A$39:$A$782,$A97,СВЦЭМ!$B$39:$B$782,R$83)+'СЕТ СН'!$H$14+СВЦЭМ!$D$10+'СЕТ СН'!$H$5-'СЕТ СН'!$H$24</f>
        <v>3012.6319949999997</v>
      </c>
      <c r="S97" s="36">
        <f>SUMIFS(СВЦЭМ!$D$39:$D$782,СВЦЭМ!$A$39:$A$782,$A97,СВЦЭМ!$B$39:$B$782,S$83)+'СЕТ СН'!$H$14+СВЦЭМ!$D$10+'СЕТ СН'!$H$5-'СЕТ СН'!$H$24</f>
        <v>2995.5648668499998</v>
      </c>
      <c r="T97" s="36">
        <f>SUMIFS(СВЦЭМ!$D$39:$D$782,СВЦЭМ!$A$39:$A$782,$A97,СВЦЭМ!$B$39:$B$782,T$83)+'СЕТ СН'!$H$14+СВЦЭМ!$D$10+'СЕТ СН'!$H$5-'СЕТ СН'!$H$24</f>
        <v>2976.10159114</v>
      </c>
      <c r="U97" s="36">
        <f>SUMIFS(СВЦЭМ!$D$39:$D$782,СВЦЭМ!$A$39:$A$782,$A97,СВЦЭМ!$B$39:$B$782,U$83)+'СЕТ СН'!$H$14+СВЦЭМ!$D$10+'СЕТ СН'!$H$5-'СЕТ СН'!$H$24</f>
        <v>2964.68473864</v>
      </c>
      <c r="V97" s="36">
        <f>SUMIFS(СВЦЭМ!$D$39:$D$782,СВЦЭМ!$A$39:$A$782,$A97,СВЦЭМ!$B$39:$B$782,V$83)+'СЕТ СН'!$H$14+СВЦЭМ!$D$10+'СЕТ СН'!$H$5-'СЕТ СН'!$H$24</f>
        <v>2958.6239937</v>
      </c>
      <c r="W97" s="36">
        <f>SUMIFS(СВЦЭМ!$D$39:$D$782,СВЦЭМ!$A$39:$A$782,$A97,СВЦЭМ!$B$39:$B$782,W$83)+'СЕТ СН'!$H$14+СВЦЭМ!$D$10+'СЕТ СН'!$H$5-'СЕТ СН'!$H$24</f>
        <v>2970.0915474499998</v>
      </c>
      <c r="X97" s="36">
        <f>SUMIFS(СВЦЭМ!$D$39:$D$782,СВЦЭМ!$A$39:$A$782,$A97,СВЦЭМ!$B$39:$B$782,X$83)+'СЕТ СН'!$H$14+СВЦЭМ!$D$10+'СЕТ СН'!$H$5-'СЕТ СН'!$H$24</f>
        <v>2943.6937498299999</v>
      </c>
      <c r="Y97" s="36">
        <f>SUMIFS(СВЦЭМ!$D$39:$D$782,СВЦЭМ!$A$39:$A$782,$A97,СВЦЭМ!$B$39:$B$782,Y$83)+'СЕТ СН'!$H$14+СВЦЭМ!$D$10+'СЕТ СН'!$H$5-'СЕТ СН'!$H$24</f>
        <v>2915.7286951400001</v>
      </c>
    </row>
    <row r="98" spans="1:25" ht="15.75" x14ac:dyDescent="0.2">
      <c r="A98" s="35">
        <f t="shared" si="2"/>
        <v>44392</v>
      </c>
      <c r="B98" s="36">
        <f>SUMIFS(СВЦЭМ!$D$39:$D$782,СВЦЭМ!$A$39:$A$782,$A98,СВЦЭМ!$B$39:$B$782,B$83)+'СЕТ СН'!$H$14+СВЦЭМ!$D$10+'СЕТ СН'!$H$5-'СЕТ СН'!$H$24</f>
        <v>2955.5402849900001</v>
      </c>
      <c r="C98" s="36">
        <f>SUMIFS(СВЦЭМ!$D$39:$D$782,СВЦЭМ!$A$39:$A$782,$A98,СВЦЭМ!$B$39:$B$782,C$83)+'СЕТ СН'!$H$14+СВЦЭМ!$D$10+'СЕТ СН'!$H$5-'СЕТ СН'!$H$24</f>
        <v>3037.0837894000001</v>
      </c>
      <c r="D98" s="36">
        <f>SUMIFS(СВЦЭМ!$D$39:$D$782,СВЦЭМ!$A$39:$A$782,$A98,СВЦЭМ!$B$39:$B$782,D$83)+'СЕТ СН'!$H$14+СВЦЭМ!$D$10+'СЕТ СН'!$H$5-'СЕТ СН'!$H$24</f>
        <v>3085.3994788</v>
      </c>
      <c r="E98" s="36">
        <f>SUMIFS(СВЦЭМ!$D$39:$D$782,СВЦЭМ!$A$39:$A$782,$A98,СВЦЭМ!$B$39:$B$782,E$83)+'СЕТ СН'!$H$14+СВЦЭМ!$D$10+'СЕТ СН'!$H$5-'СЕТ СН'!$H$24</f>
        <v>3103.3049343299999</v>
      </c>
      <c r="F98" s="36">
        <f>SUMIFS(СВЦЭМ!$D$39:$D$782,СВЦЭМ!$A$39:$A$782,$A98,СВЦЭМ!$B$39:$B$782,F$83)+'СЕТ СН'!$H$14+СВЦЭМ!$D$10+'СЕТ СН'!$H$5-'СЕТ СН'!$H$24</f>
        <v>3097.72903357</v>
      </c>
      <c r="G98" s="36">
        <f>SUMIFS(СВЦЭМ!$D$39:$D$782,СВЦЭМ!$A$39:$A$782,$A98,СВЦЭМ!$B$39:$B$782,G$83)+'СЕТ СН'!$H$14+СВЦЭМ!$D$10+'СЕТ СН'!$H$5-'СЕТ СН'!$H$24</f>
        <v>3076.77669401</v>
      </c>
      <c r="H98" s="36">
        <f>SUMIFS(СВЦЭМ!$D$39:$D$782,СВЦЭМ!$A$39:$A$782,$A98,СВЦЭМ!$B$39:$B$782,H$83)+'СЕТ СН'!$H$14+СВЦЭМ!$D$10+'СЕТ СН'!$H$5-'СЕТ СН'!$H$24</f>
        <v>3029.5109794499999</v>
      </c>
      <c r="I98" s="36">
        <f>SUMIFS(СВЦЭМ!$D$39:$D$782,СВЦЭМ!$A$39:$A$782,$A98,СВЦЭМ!$B$39:$B$782,I$83)+'СЕТ СН'!$H$14+СВЦЭМ!$D$10+'СЕТ СН'!$H$5-'СЕТ СН'!$H$24</f>
        <v>2939.7240253099999</v>
      </c>
      <c r="J98" s="36">
        <f>SUMIFS(СВЦЭМ!$D$39:$D$782,СВЦЭМ!$A$39:$A$782,$A98,СВЦЭМ!$B$39:$B$782,J$83)+'СЕТ СН'!$H$14+СВЦЭМ!$D$10+'СЕТ СН'!$H$5-'СЕТ СН'!$H$24</f>
        <v>2858.6447246899997</v>
      </c>
      <c r="K98" s="36">
        <f>SUMIFS(СВЦЭМ!$D$39:$D$782,СВЦЭМ!$A$39:$A$782,$A98,СВЦЭМ!$B$39:$B$782,K$83)+'СЕТ СН'!$H$14+СВЦЭМ!$D$10+'СЕТ СН'!$H$5-'СЕТ СН'!$H$24</f>
        <v>2872.33077503</v>
      </c>
      <c r="L98" s="36">
        <f>SUMIFS(СВЦЭМ!$D$39:$D$782,СВЦЭМ!$A$39:$A$782,$A98,СВЦЭМ!$B$39:$B$782,L$83)+'СЕТ СН'!$H$14+СВЦЭМ!$D$10+'СЕТ СН'!$H$5-'СЕТ СН'!$H$24</f>
        <v>2894.7481739999998</v>
      </c>
      <c r="M98" s="36">
        <f>SUMIFS(СВЦЭМ!$D$39:$D$782,СВЦЭМ!$A$39:$A$782,$A98,СВЦЭМ!$B$39:$B$782,M$83)+'СЕТ СН'!$H$14+СВЦЭМ!$D$10+'СЕТ СН'!$H$5-'СЕТ СН'!$H$24</f>
        <v>2860.23573919</v>
      </c>
      <c r="N98" s="36">
        <f>SUMIFS(СВЦЭМ!$D$39:$D$782,СВЦЭМ!$A$39:$A$782,$A98,СВЦЭМ!$B$39:$B$782,N$83)+'СЕТ СН'!$H$14+СВЦЭМ!$D$10+'СЕТ СН'!$H$5-'СЕТ СН'!$H$24</f>
        <v>2904.4477560300002</v>
      </c>
      <c r="O98" s="36">
        <f>SUMIFS(СВЦЭМ!$D$39:$D$782,СВЦЭМ!$A$39:$A$782,$A98,СВЦЭМ!$B$39:$B$782,O$83)+'СЕТ СН'!$H$14+СВЦЭМ!$D$10+'СЕТ СН'!$H$5-'СЕТ СН'!$H$24</f>
        <v>2899.4063835799998</v>
      </c>
      <c r="P98" s="36">
        <f>SUMIFS(СВЦЭМ!$D$39:$D$782,СВЦЭМ!$A$39:$A$782,$A98,СВЦЭМ!$B$39:$B$782,P$83)+'СЕТ СН'!$H$14+СВЦЭМ!$D$10+'СЕТ СН'!$H$5-'СЕТ СН'!$H$24</f>
        <v>2903.7785157500002</v>
      </c>
      <c r="Q98" s="36">
        <f>SUMIFS(СВЦЭМ!$D$39:$D$782,СВЦЭМ!$A$39:$A$782,$A98,СВЦЭМ!$B$39:$B$782,Q$83)+'СЕТ СН'!$H$14+СВЦЭМ!$D$10+'СЕТ СН'!$H$5-'СЕТ СН'!$H$24</f>
        <v>2925.7074656999998</v>
      </c>
      <c r="R98" s="36">
        <f>SUMIFS(СВЦЭМ!$D$39:$D$782,СВЦЭМ!$A$39:$A$782,$A98,СВЦЭМ!$B$39:$B$782,R$83)+'СЕТ СН'!$H$14+СВЦЭМ!$D$10+'СЕТ СН'!$H$5-'СЕТ СН'!$H$24</f>
        <v>2915.1089732</v>
      </c>
      <c r="S98" s="36">
        <f>SUMIFS(СВЦЭМ!$D$39:$D$782,СВЦЭМ!$A$39:$A$782,$A98,СВЦЭМ!$B$39:$B$782,S$83)+'СЕТ СН'!$H$14+СВЦЭМ!$D$10+'СЕТ СН'!$H$5-'СЕТ СН'!$H$24</f>
        <v>2889.0119209999998</v>
      </c>
      <c r="T98" s="36">
        <f>SUMIFS(СВЦЭМ!$D$39:$D$782,СВЦЭМ!$A$39:$A$782,$A98,СВЦЭМ!$B$39:$B$782,T$83)+'СЕТ СН'!$H$14+СВЦЭМ!$D$10+'СЕТ СН'!$H$5-'СЕТ СН'!$H$24</f>
        <v>2886.92299843</v>
      </c>
      <c r="U98" s="36">
        <f>SUMIFS(СВЦЭМ!$D$39:$D$782,СВЦЭМ!$A$39:$A$782,$A98,СВЦЭМ!$B$39:$B$782,U$83)+'СЕТ СН'!$H$14+СВЦЭМ!$D$10+'СЕТ СН'!$H$5-'СЕТ СН'!$H$24</f>
        <v>2917.21116854</v>
      </c>
      <c r="V98" s="36">
        <f>SUMIFS(СВЦЭМ!$D$39:$D$782,СВЦЭМ!$A$39:$A$782,$A98,СВЦЭМ!$B$39:$B$782,V$83)+'СЕТ СН'!$H$14+СВЦЭМ!$D$10+'СЕТ СН'!$H$5-'СЕТ СН'!$H$24</f>
        <v>2910.8034505000001</v>
      </c>
      <c r="W98" s="36">
        <f>SUMIFS(СВЦЭМ!$D$39:$D$782,СВЦЭМ!$A$39:$A$782,$A98,СВЦЭМ!$B$39:$B$782,W$83)+'СЕТ СН'!$H$14+СВЦЭМ!$D$10+'СЕТ СН'!$H$5-'СЕТ СН'!$H$24</f>
        <v>2939.69330937</v>
      </c>
      <c r="X98" s="36">
        <f>SUMIFS(СВЦЭМ!$D$39:$D$782,СВЦЭМ!$A$39:$A$782,$A98,СВЦЭМ!$B$39:$B$782,X$83)+'СЕТ СН'!$H$14+СВЦЭМ!$D$10+'СЕТ СН'!$H$5-'СЕТ СН'!$H$24</f>
        <v>2896.6228983599999</v>
      </c>
      <c r="Y98" s="36">
        <f>SUMIFS(СВЦЭМ!$D$39:$D$782,СВЦЭМ!$A$39:$A$782,$A98,СВЦЭМ!$B$39:$B$782,Y$83)+'СЕТ СН'!$H$14+СВЦЭМ!$D$10+'СЕТ СН'!$H$5-'СЕТ СН'!$H$24</f>
        <v>2872.2454350099997</v>
      </c>
    </row>
    <row r="99" spans="1:25" ht="15.75" x14ac:dyDescent="0.2">
      <c r="A99" s="35">
        <f t="shared" si="2"/>
        <v>44393</v>
      </c>
      <c r="B99" s="36">
        <f>SUMIFS(СВЦЭМ!$D$39:$D$782,СВЦЭМ!$A$39:$A$782,$A99,СВЦЭМ!$B$39:$B$782,B$83)+'СЕТ СН'!$H$14+СВЦЭМ!$D$10+'СЕТ СН'!$H$5-'СЕТ СН'!$H$24</f>
        <v>2877.6425125599999</v>
      </c>
      <c r="C99" s="36">
        <f>SUMIFS(СВЦЭМ!$D$39:$D$782,СВЦЭМ!$A$39:$A$782,$A99,СВЦЭМ!$B$39:$B$782,C$83)+'СЕТ СН'!$H$14+СВЦЭМ!$D$10+'СЕТ СН'!$H$5-'СЕТ СН'!$H$24</f>
        <v>2948.75619405</v>
      </c>
      <c r="D99" s="36">
        <f>SUMIFS(СВЦЭМ!$D$39:$D$782,СВЦЭМ!$A$39:$A$782,$A99,СВЦЭМ!$B$39:$B$782,D$83)+'СЕТ СН'!$H$14+СВЦЭМ!$D$10+'СЕТ СН'!$H$5-'СЕТ СН'!$H$24</f>
        <v>3002.7291519999999</v>
      </c>
      <c r="E99" s="36">
        <f>SUMIFS(СВЦЭМ!$D$39:$D$782,СВЦЭМ!$A$39:$A$782,$A99,СВЦЭМ!$B$39:$B$782,E$83)+'СЕТ СН'!$H$14+СВЦЭМ!$D$10+'СЕТ СН'!$H$5-'СЕТ СН'!$H$24</f>
        <v>3016.2931826099998</v>
      </c>
      <c r="F99" s="36">
        <f>SUMIFS(СВЦЭМ!$D$39:$D$782,СВЦЭМ!$A$39:$A$782,$A99,СВЦЭМ!$B$39:$B$782,F$83)+'СЕТ СН'!$H$14+СВЦЭМ!$D$10+'СЕТ СН'!$H$5-'СЕТ СН'!$H$24</f>
        <v>3019.9365081000001</v>
      </c>
      <c r="G99" s="36">
        <f>SUMIFS(СВЦЭМ!$D$39:$D$782,СВЦЭМ!$A$39:$A$782,$A99,СВЦЭМ!$B$39:$B$782,G$83)+'СЕТ СН'!$H$14+СВЦЭМ!$D$10+'СЕТ СН'!$H$5-'СЕТ СН'!$H$24</f>
        <v>3002.1667666100002</v>
      </c>
      <c r="H99" s="36">
        <f>SUMIFS(СВЦЭМ!$D$39:$D$782,СВЦЭМ!$A$39:$A$782,$A99,СВЦЭМ!$B$39:$B$782,H$83)+'СЕТ СН'!$H$14+СВЦЭМ!$D$10+'СЕТ СН'!$H$5-'СЕТ СН'!$H$24</f>
        <v>2967.40050217</v>
      </c>
      <c r="I99" s="36">
        <f>SUMIFS(СВЦЭМ!$D$39:$D$782,СВЦЭМ!$A$39:$A$782,$A99,СВЦЭМ!$B$39:$B$782,I$83)+'СЕТ СН'!$H$14+СВЦЭМ!$D$10+'СЕТ СН'!$H$5-'СЕТ СН'!$H$24</f>
        <v>2907.7356719499999</v>
      </c>
      <c r="J99" s="36">
        <f>SUMIFS(СВЦЭМ!$D$39:$D$782,СВЦЭМ!$A$39:$A$782,$A99,СВЦЭМ!$B$39:$B$782,J$83)+'СЕТ СН'!$H$14+СВЦЭМ!$D$10+'СЕТ СН'!$H$5-'СЕТ СН'!$H$24</f>
        <v>2848.5323695699999</v>
      </c>
      <c r="K99" s="36">
        <f>SUMIFS(СВЦЭМ!$D$39:$D$782,СВЦЭМ!$A$39:$A$782,$A99,СВЦЭМ!$B$39:$B$782,K$83)+'СЕТ СН'!$H$14+СВЦЭМ!$D$10+'СЕТ СН'!$H$5-'СЕТ СН'!$H$24</f>
        <v>2895.4083104199999</v>
      </c>
      <c r="L99" s="36">
        <f>SUMIFS(СВЦЭМ!$D$39:$D$782,СВЦЭМ!$A$39:$A$782,$A99,СВЦЭМ!$B$39:$B$782,L$83)+'СЕТ СН'!$H$14+СВЦЭМ!$D$10+'СЕТ СН'!$H$5-'СЕТ СН'!$H$24</f>
        <v>2913.62487513</v>
      </c>
      <c r="M99" s="36">
        <f>SUMIFS(СВЦЭМ!$D$39:$D$782,СВЦЭМ!$A$39:$A$782,$A99,СВЦЭМ!$B$39:$B$782,M$83)+'СЕТ СН'!$H$14+СВЦЭМ!$D$10+'СЕТ СН'!$H$5-'СЕТ СН'!$H$24</f>
        <v>2845.2268812000002</v>
      </c>
      <c r="N99" s="36">
        <f>SUMIFS(СВЦЭМ!$D$39:$D$782,СВЦЭМ!$A$39:$A$782,$A99,СВЦЭМ!$B$39:$B$782,N$83)+'СЕТ СН'!$H$14+СВЦЭМ!$D$10+'СЕТ СН'!$H$5-'СЕТ СН'!$H$24</f>
        <v>2791.22645874</v>
      </c>
      <c r="O99" s="36">
        <f>SUMIFS(СВЦЭМ!$D$39:$D$782,СВЦЭМ!$A$39:$A$782,$A99,СВЦЭМ!$B$39:$B$782,O$83)+'СЕТ СН'!$H$14+СВЦЭМ!$D$10+'СЕТ СН'!$H$5-'СЕТ СН'!$H$24</f>
        <v>2806.7053509400002</v>
      </c>
      <c r="P99" s="36">
        <f>SUMIFS(СВЦЭМ!$D$39:$D$782,СВЦЭМ!$A$39:$A$782,$A99,СВЦЭМ!$B$39:$B$782,P$83)+'СЕТ СН'!$H$14+СВЦЭМ!$D$10+'СЕТ СН'!$H$5-'СЕТ СН'!$H$24</f>
        <v>2813.1661306799997</v>
      </c>
      <c r="Q99" s="36">
        <f>SUMIFS(СВЦЭМ!$D$39:$D$782,СВЦЭМ!$A$39:$A$782,$A99,СВЦЭМ!$B$39:$B$782,Q$83)+'СЕТ СН'!$H$14+СВЦЭМ!$D$10+'СЕТ СН'!$H$5-'СЕТ СН'!$H$24</f>
        <v>2812.3334991900001</v>
      </c>
      <c r="R99" s="36">
        <f>SUMIFS(СВЦЭМ!$D$39:$D$782,СВЦЭМ!$A$39:$A$782,$A99,СВЦЭМ!$B$39:$B$782,R$83)+'СЕТ СН'!$H$14+СВЦЭМ!$D$10+'СЕТ СН'!$H$5-'СЕТ СН'!$H$24</f>
        <v>2800.3604432500001</v>
      </c>
      <c r="S99" s="36">
        <f>SUMIFS(СВЦЭМ!$D$39:$D$782,СВЦЭМ!$A$39:$A$782,$A99,СВЦЭМ!$B$39:$B$782,S$83)+'СЕТ СН'!$H$14+СВЦЭМ!$D$10+'СЕТ СН'!$H$5-'СЕТ СН'!$H$24</f>
        <v>2862.4644485399999</v>
      </c>
      <c r="T99" s="36">
        <f>SUMIFS(СВЦЭМ!$D$39:$D$782,СВЦЭМ!$A$39:$A$782,$A99,СВЦЭМ!$B$39:$B$782,T$83)+'СЕТ СН'!$H$14+СВЦЭМ!$D$10+'СЕТ СН'!$H$5-'СЕТ СН'!$H$24</f>
        <v>2866.49729204</v>
      </c>
      <c r="U99" s="36">
        <f>SUMIFS(СВЦЭМ!$D$39:$D$782,СВЦЭМ!$A$39:$A$782,$A99,СВЦЭМ!$B$39:$B$782,U$83)+'СЕТ СН'!$H$14+СВЦЭМ!$D$10+'СЕТ СН'!$H$5-'СЕТ СН'!$H$24</f>
        <v>2876.23353318</v>
      </c>
      <c r="V99" s="36">
        <f>SUMIFS(СВЦЭМ!$D$39:$D$782,СВЦЭМ!$A$39:$A$782,$A99,СВЦЭМ!$B$39:$B$782,V$83)+'СЕТ СН'!$H$14+СВЦЭМ!$D$10+'СЕТ СН'!$H$5-'СЕТ СН'!$H$24</f>
        <v>2874.0611978100001</v>
      </c>
      <c r="W99" s="36">
        <f>SUMIFS(СВЦЭМ!$D$39:$D$782,СВЦЭМ!$A$39:$A$782,$A99,СВЦЭМ!$B$39:$B$782,W$83)+'СЕТ СН'!$H$14+СВЦЭМ!$D$10+'СЕТ СН'!$H$5-'СЕТ СН'!$H$24</f>
        <v>2901.9729507100001</v>
      </c>
      <c r="X99" s="36">
        <f>SUMIFS(СВЦЭМ!$D$39:$D$782,СВЦЭМ!$A$39:$A$782,$A99,СВЦЭМ!$B$39:$B$782,X$83)+'СЕТ СН'!$H$14+СВЦЭМ!$D$10+'СЕТ СН'!$H$5-'СЕТ СН'!$H$24</f>
        <v>2884.7140450299999</v>
      </c>
      <c r="Y99" s="36">
        <f>SUMIFS(СВЦЭМ!$D$39:$D$782,СВЦЭМ!$A$39:$A$782,$A99,СВЦЭМ!$B$39:$B$782,Y$83)+'СЕТ СН'!$H$14+СВЦЭМ!$D$10+'СЕТ СН'!$H$5-'СЕТ СН'!$H$24</f>
        <v>2819.7179949800002</v>
      </c>
    </row>
    <row r="100" spans="1:25" ht="15.75" x14ac:dyDescent="0.2">
      <c r="A100" s="35">
        <f t="shared" si="2"/>
        <v>44394</v>
      </c>
      <c r="B100" s="36">
        <f>SUMIFS(СВЦЭМ!$D$39:$D$782,СВЦЭМ!$A$39:$A$782,$A100,СВЦЭМ!$B$39:$B$782,B$83)+'СЕТ СН'!$H$14+СВЦЭМ!$D$10+'СЕТ СН'!$H$5-'СЕТ СН'!$H$24</f>
        <v>2856.7953503799999</v>
      </c>
      <c r="C100" s="36">
        <f>SUMIFS(СВЦЭМ!$D$39:$D$782,СВЦЭМ!$A$39:$A$782,$A100,СВЦЭМ!$B$39:$B$782,C$83)+'СЕТ СН'!$H$14+СВЦЭМ!$D$10+'СЕТ СН'!$H$5-'СЕТ СН'!$H$24</f>
        <v>2931.0901343999999</v>
      </c>
      <c r="D100" s="36">
        <f>SUMIFS(СВЦЭМ!$D$39:$D$782,СВЦЭМ!$A$39:$A$782,$A100,СВЦЭМ!$B$39:$B$782,D$83)+'СЕТ СН'!$H$14+СВЦЭМ!$D$10+'СЕТ СН'!$H$5-'СЕТ СН'!$H$24</f>
        <v>2970.70096375</v>
      </c>
      <c r="E100" s="36">
        <f>SUMIFS(СВЦЭМ!$D$39:$D$782,СВЦЭМ!$A$39:$A$782,$A100,СВЦЭМ!$B$39:$B$782,E$83)+'СЕТ СН'!$H$14+СВЦЭМ!$D$10+'СЕТ СН'!$H$5-'СЕТ СН'!$H$24</f>
        <v>2982.1690083100002</v>
      </c>
      <c r="F100" s="36">
        <f>SUMIFS(СВЦЭМ!$D$39:$D$782,СВЦЭМ!$A$39:$A$782,$A100,СВЦЭМ!$B$39:$B$782,F$83)+'СЕТ СН'!$H$14+СВЦЭМ!$D$10+'СЕТ СН'!$H$5-'СЕТ СН'!$H$24</f>
        <v>2984.5979491399999</v>
      </c>
      <c r="G100" s="36">
        <f>SUMIFS(СВЦЭМ!$D$39:$D$782,СВЦЭМ!$A$39:$A$782,$A100,СВЦЭМ!$B$39:$B$782,G$83)+'СЕТ СН'!$H$14+СВЦЭМ!$D$10+'СЕТ СН'!$H$5-'СЕТ СН'!$H$24</f>
        <v>2977.2107271899999</v>
      </c>
      <c r="H100" s="36">
        <f>SUMIFS(СВЦЭМ!$D$39:$D$782,СВЦЭМ!$A$39:$A$782,$A100,СВЦЭМ!$B$39:$B$782,H$83)+'СЕТ СН'!$H$14+СВЦЭМ!$D$10+'СЕТ СН'!$H$5-'СЕТ СН'!$H$24</f>
        <v>2972.0855176699997</v>
      </c>
      <c r="I100" s="36">
        <f>SUMIFS(СВЦЭМ!$D$39:$D$782,СВЦЭМ!$A$39:$A$782,$A100,СВЦЭМ!$B$39:$B$782,I$83)+'СЕТ СН'!$H$14+СВЦЭМ!$D$10+'СЕТ СН'!$H$5-'СЕТ СН'!$H$24</f>
        <v>2918.61306831</v>
      </c>
      <c r="J100" s="36">
        <f>SUMIFS(СВЦЭМ!$D$39:$D$782,СВЦЭМ!$A$39:$A$782,$A100,СВЦЭМ!$B$39:$B$782,J$83)+'СЕТ СН'!$H$14+СВЦЭМ!$D$10+'СЕТ СН'!$H$5-'СЕТ СН'!$H$24</f>
        <v>2874.6954700000001</v>
      </c>
      <c r="K100" s="36">
        <f>SUMIFS(СВЦЭМ!$D$39:$D$782,СВЦЭМ!$A$39:$A$782,$A100,СВЦЭМ!$B$39:$B$782,K$83)+'СЕТ СН'!$H$14+СВЦЭМ!$D$10+'СЕТ СН'!$H$5-'СЕТ СН'!$H$24</f>
        <v>2838.4163364300002</v>
      </c>
      <c r="L100" s="36">
        <f>SUMIFS(СВЦЭМ!$D$39:$D$782,СВЦЭМ!$A$39:$A$782,$A100,СВЦЭМ!$B$39:$B$782,L$83)+'СЕТ СН'!$H$14+СВЦЭМ!$D$10+'СЕТ СН'!$H$5-'СЕТ СН'!$H$24</f>
        <v>2869.9952105799998</v>
      </c>
      <c r="M100" s="36">
        <f>SUMIFS(СВЦЭМ!$D$39:$D$782,СВЦЭМ!$A$39:$A$782,$A100,СВЦЭМ!$B$39:$B$782,M$83)+'СЕТ СН'!$H$14+СВЦЭМ!$D$10+'СЕТ СН'!$H$5-'СЕТ СН'!$H$24</f>
        <v>2822.76646996</v>
      </c>
      <c r="N100" s="36">
        <f>SUMIFS(СВЦЭМ!$D$39:$D$782,СВЦЭМ!$A$39:$A$782,$A100,СВЦЭМ!$B$39:$B$782,N$83)+'СЕТ СН'!$H$14+СВЦЭМ!$D$10+'СЕТ СН'!$H$5-'СЕТ СН'!$H$24</f>
        <v>2837.4582435399998</v>
      </c>
      <c r="O100" s="36">
        <f>SUMIFS(СВЦЭМ!$D$39:$D$782,СВЦЭМ!$A$39:$A$782,$A100,СВЦЭМ!$B$39:$B$782,O$83)+'СЕТ СН'!$H$14+СВЦЭМ!$D$10+'СЕТ СН'!$H$5-'СЕТ СН'!$H$24</f>
        <v>2852.7266094900001</v>
      </c>
      <c r="P100" s="36">
        <f>SUMIFS(СВЦЭМ!$D$39:$D$782,СВЦЭМ!$A$39:$A$782,$A100,СВЦЭМ!$B$39:$B$782,P$83)+'СЕТ СН'!$H$14+СВЦЭМ!$D$10+'СЕТ СН'!$H$5-'СЕТ СН'!$H$24</f>
        <v>2884.9430503200001</v>
      </c>
      <c r="Q100" s="36">
        <f>SUMIFS(СВЦЭМ!$D$39:$D$782,СВЦЭМ!$A$39:$A$782,$A100,СВЦЭМ!$B$39:$B$782,Q$83)+'СЕТ СН'!$H$14+СВЦЭМ!$D$10+'СЕТ СН'!$H$5-'СЕТ СН'!$H$24</f>
        <v>2903.7369172799999</v>
      </c>
      <c r="R100" s="36">
        <f>SUMIFS(СВЦЭМ!$D$39:$D$782,СВЦЭМ!$A$39:$A$782,$A100,СВЦЭМ!$B$39:$B$782,R$83)+'СЕТ СН'!$H$14+СВЦЭМ!$D$10+'СЕТ СН'!$H$5-'СЕТ СН'!$H$24</f>
        <v>2886.4816144699998</v>
      </c>
      <c r="S100" s="36">
        <f>SUMIFS(СВЦЭМ!$D$39:$D$782,СВЦЭМ!$A$39:$A$782,$A100,СВЦЭМ!$B$39:$B$782,S$83)+'СЕТ СН'!$H$14+СВЦЭМ!$D$10+'СЕТ СН'!$H$5-'СЕТ СН'!$H$24</f>
        <v>2857.4484432300001</v>
      </c>
      <c r="T100" s="36">
        <f>SUMIFS(СВЦЭМ!$D$39:$D$782,СВЦЭМ!$A$39:$A$782,$A100,СВЦЭМ!$B$39:$B$782,T$83)+'СЕТ СН'!$H$14+СВЦЭМ!$D$10+'СЕТ СН'!$H$5-'СЕТ СН'!$H$24</f>
        <v>2887.3678420400001</v>
      </c>
      <c r="U100" s="36">
        <f>SUMIFS(СВЦЭМ!$D$39:$D$782,СВЦЭМ!$A$39:$A$782,$A100,СВЦЭМ!$B$39:$B$782,U$83)+'СЕТ СН'!$H$14+СВЦЭМ!$D$10+'СЕТ СН'!$H$5-'СЕТ СН'!$H$24</f>
        <v>2893.66501595</v>
      </c>
      <c r="V100" s="36">
        <f>SUMIFS(СВЦЭМ!$D$39:$D$782,СВЦЭМ!$A$39:$A$782,$A100,СВЦЭМ!$B$39:$B$782,V$83)+'СЕТ СН'!$H$14+СВЦЭМ!$D$10+'СЕТ СН'!$H$5-'СЕТ СН'!$H$24</f>
        <v>2888.2526965899997</v>
      </c>
      <c r="W100" s="36">
        <f>SUMIFS(СВЦЭМ!$D$39:$D$782,СВЦЭМ!$A$39:$A$782,$A100,СВЦЭМ!$B$39:$B$782,W$83)+'СЕТ СН'!$H$14+СВЦЭМ!$D$10+'СЕТ СН'!$H$5-'СЕТ СН'!$H$24</f>
        <v>2899.8544815199998</v>
      </c>
      <c r="X100" s="36">
        <f>SUMIFS(СВЦЭМ!$D$39:$D$782,СВЦЭМ!$A$39:$A$782,$A100,СВЦЭМ!$B$39:$B$782,X$83)+'СЕТ СН'!$H$14+СВЦЭМ!$D$10+'СЕТ СН'!$H$5-'СЕТ СН'!$H$24</f>
        <v>2879.18057937</v>
      </c>
      <c r="Y100" s="36">
        <f>SUMIFS(СВЦЭМ!$D$39:$D$782,СВЦЭМ!$A$39:$A$782,$A100,СВЦЭМ!$B$39:$B$782,Y$83)+'СЕТ СН'!$H$14+СВЦЭМ!$D$10+'СЕТ СН'!$H$5-'СЕТ СН'!$H$24</f>
        <v>2837.6688463199998</v>
      </c>
    </row>
    <row r="101" spans="1:25" ht="15.75" x14ac:dyDescent="0.2">
      <c r="A101" s="35">
        <f t="shared" si="2"/>
        <v>44395</v>
      </c>
      <c r="B101" s="36">
        <f>SUMIFS(СВЦЭМ!$D$39:$D$782,СВЦЭМ!$A$39:$A$782,$A101,СВЦЭМ!$B$39:$B$782,B$83)+'СЕТ СН'!$H$14+СВЦЭМ!$D$10+'СЕТ СН'!$H$5-'СЕТ СН'!$H$24</f>
        <v>2860.1214021999999</v>
      </c>
      <c r="C101" s="36">
        <f>SUMIFS(СВЦЭМ!$D$39:$D$782,СВЦЭМ!$A$39:$A$782,$A101,СВЦЭМ!$B$39:$B$782,C$83)+'СЕТ СН'!$H$14+СВЦЭМ!$D$10+'СЕТ СН'!$H$5-'СЕТ СН'!$H$24</f>
        <v>2919.0214589699999</v>
      </c>
      <c r="D101" s="36">
        <f>SUMIFS(СВЦЭМ!$D$39:$D$782,СВЦЭМ!$A$39:$A$782,$A101,СВЦЭМ!$B$39:$B$782,D$83)+'СЕТ СН'!$H$14+СВЦЭМ!$D$10+'СЕТ СН'!$H$5-'СЕТ СН'!$H$24</f>
        <v>2957.7366284499999</v>
      </c>
      <c r="E101" s="36">
        <f>SUMIFS(СВЦЭМ!$D$39:$D$782,СВЦЭМ!$A$39:$A$782,$A101,СВЦЭМ!$B$39:$B$782,E$83)+'СЕТ СН'!$H$14+СВЦЭМ!$D$10+'СЕТ СН'!$H$5-'СЕТ СН'!$H$24</f>
        <v>2969.3702678</v>
      </c>
      <c r="F101" s="36">
        <f>SUMIFS(СВЦЭМ!$D$39:$D$782,СВЦЭМ!$A$39:$A$782,$A101,СВЦЭМ!$B$39:$B$782,F$83)+'СЕТ СН'!$H$14+СВЦЭМ!$D$10+'СЕТ СН'!$H$5-'СЕТ СН'!$H$24</f>
        <v>2981.1038251499999</v>
      </c>
      <c r="G101" s="36">
        <f>SUMIFS(СВЦЭМ!$D$39:$D$782,СВЦЭМ!$A$39:$A$782,$A101,СВЦЭМ!$B$39:$B$782,G$83)+'СЕТ СН'!$H$14+СВЦЭМ!$D$10+'СЕТ СН'!$H$5-'СЕТ СН'!$H$24</f>
        <v>2982.9115731000002</v>
      </c>
      <c r="H101" s="36">
        <f>SUMIFS(СВЦЭМ!$D$39:$D$782,СВЦЭМ!$A$39:$A$782,$A101,СВЦЭМ!$B$39:$B$782,H$83)+'СЕТ СН'!$H$14+СВЦЭМ!$D$10+'СЕТ СН'!$H$5-'СЕТ СН'!$H$24</f>
        <v>2969.4869732100001</v>
      </c>
      <c r="I101" s="36">
        <f>SUMIFS(СВЦЭМ!$D$39:$D$782,СВЦЭМ!$A$39:$A$782,$A101,СВЦЭМ!$B$39:$B$782,I$83)+'СЕТ СН'!$H$14+СВЦЭМ!$D$10+'СЕТ СН'!$H$5-'СЕТ СН'!$H$24</f>
        <v>2914.9927579</v>
      </c>
      <c r="J101" s="36">
        <f>SUMIFS(СВЦЭМ!$D$39:$D$782,СВЦЭМ!$A$39:$A$782,$A101,СВЦЭМ!$B$39:$B$782,J$83)+'СЕТ СН'!$H$14+СВЦЭМ!$D$10+'СЕТ СН'!$H$5-'СЕТ СН'!$H$24</f>
        <v>2842.4129537700001</v>
      </c>
      <c r="K101" s="36">
        <f>SUMIFS(СВЦЭМ!$D$39:$D$782,СВЦЭМ!$A$39:$A$782,$A101,СВЦЭМ!$B$39:$B$782,K$83)+'СЕТ СН'!$H$14+СВЦЭМ!$D$10+'СЕТ СН'!$H$5-'СЕТ СН'!$H$24</f>
        <v>2822.09390291</v>
      </c>
      <c r="L101" s="36">
        <f>SUMIFS(СВЦЭМ!$D$39:$D$782,СВЦЭМ!$A$39:$A$782,$A101,СВЦЭМ!$B$39:$B$782,L$83)+'СЕТ СН'!$H$14+СВЦЭМ!$D$10+'СЕТ СН'!$H$5-'СЕТ СН'!$H$24</f>
        <v>2816.93041765</v>
      </c>
      <c r="M101" s="36">
        <f>SUMIFS(СВЦЭМ!$D$39:$D$782,СВЦЭМ!$A$39:$A$782,$A101,СВЦЭМ!$B$39:$B$782,M$83)+'СЕТ СН'!$H$14+СВЦЭМ!$D$10+'СЕТ СН'!$H$5-'СЕТ СН'!$H$24</f>
        <v>2830.9516892800002</v>
      </c>
      <c r="N101" s="36">
        <f>SUMIFS(СВЦЭМ!$D$39:$D$782,СВЦЭМ!$A$39:$A$782,$A101,СВЦЭМ!$B$39:$B$782,N$83)+'СЕТ СН'!$H$14+СВЦЭМ!$D$10+'СЕТ СН'!$H$5-'СЕТ СН'!$H$24</f>
        <v>2845.8477297099998</v>
      </c>
      <c r="O101" s="36">
        <f>SUMIFS(СВЦЭМ!$D$39:$D$782,СВЦЭМ!$A$39:$A$782,$A101,СВЦЭМ!$B$39:$B$782,O$83)+'СЕТ СН'!$H$14+СВЦЭМ!$D$10+'СЕТ СН'!$H$5-'СЕТ СН'!$H$24</f>
        <v>2852.5302138699999</v>
      </c>
      <c r="P101" s="36">
        <f>SUMIFS(СВЦЭМ!$D$39:$D$782,СВЦЭМ!$A$39:$A$782,$A101,СВЦЭМ!$B$39:$B$782,P$83)+'СЕТ СН'!$H$14+СВЦЭМ!$D$10+'СЕТ СН'!$H$5-'СЕТ СН'!$H$24</f>
        <v>2859.9055192400001</v>
      </c>
      <c r="Q101" s="36">
        <f>SUMIFS(СВЦЭМ!$D$39:$D$782,СВЦЭМ!$A$39:$A$782,$A101,СВЦЭМ!$B$39:$B$782,Q$83)+'СЕТ СН'!$H$14+СВЦЭМ!$D$10+'СЕТ СН'!$H$5-'СЕТ СН'!$H$24</f>
        <v>2873.3129986399999</v>
      </c>
      <c r="R101" s="36">
        <f>SUMIFS(СВЦЭМ!$D$39:$D$782,СВЦЭМ!$A$39:$A$782,$A101,СВЦЭМ!$B$39:$B$782,R$83)+'СЕТ СН'!$H$14+СВЦЭМ!$D$10+'СЕТ СН'!$H$5-'СЕТ СН'!$H$24</f>
        <v>2855.0164770800002</v>
      </c>
      <c r="S101" s="36">
        <f>SUMIFS(СВЦЭМ!$D$39:$D$782,СВЦЭМ!$A$39:$A$782,$A101,СВЦЭМ!$B$39:$B$782,S$83)+'СЕТ СН'!$H$14+СВЦЭМ!$D$10+'СЕТ СН'!$H$5-'СЕТ СН'!$H$24</f>
        <v>2861.9319078500002</v>
      </c>
      <c r="T101" s="36">
        <f>SUMIFS(СВЦЭМ!$D$39:$D$782,СВЦЭМ!$A$39:$A$782,$A101,СВЦЭМ!$B$39:$B$782,T$83)+'СЕТ СН'!$H$14+СВЦЭМ!$D$10+'СЕТ СН'!$H$5-'СЕТ СН'!$H$24</f>
        <v>2862.5298292899997</v>
      </c>
      <c r="U101" s="36">
        <f>SUMIFS(СВЦЭМ!$D$39:$D$782,СВЦЭМ!$A$39:$A$782,$A101,СВЦЭМ!$B$39:$B$782,U$83)+'СЕТ СН'!$H$14+СВЦЭМ!$D$10+'СЕТ СН'!$H$5-'СЕТ СН'!$H$24</f>
        <v>2831.3171856499998</v>
      </c>
      <c r="V101" s="36">
        <f>SUMIFS(СВЦЭМ!$D$39:$D$782,СВЦЭМ!$A$39:$A$782,$A101,СВЦЭМ!$B$39:$B$782,V$83)+'СЕТ СН'!$H$14+СВЦЭМ!$D$10+'СЕТ СН'!$H$5-'СЕТ СН'!$H$24</f>
        <v>2829.0641585499998</v>
      </c>
      <c r="W101" s="36">
        <f>SUMIFS(СВЦЭМ!$D$39:$D$782,СВЦЭМ!$A$39:$A$782,$A101,СВЦЭМ!$B$39:$B$782,W$83)+'СЕТ СН'!$H$14+СВЦЭМ!$D$10+'СЕТ СН'!$H$5-'СЕТ СН'!$H$24</f>
        <v>2799.4947923599998</v>
      </c>
      <c r="X101" s="36">
        <f>SUMIFS(СВЦЭМ!$D$39:$D$782,СВЦЭМ!$A$39:$A$782,$A101,СВЦЭМ!$B$39:$B$782,X$83)+'СЕТ СН'!$H$14+СВЦЭМ!$D$10+'СЕТ СН'!$H$5-'СЕТ СН'!$H$24</f>
        <v>2821.5558198399999</v>
      </c>
      <c r="Y101" s="36">
        <f>SUMIFS(СВЦЭМ!$D$39:$D$782,СВЦЭМ!$A$39:$A$782,$A101,СВЦЭМ!$B$39:$B$782,Y$83)+'СЕТ СН'!$H$14+СВЦЭМ!$D$10+'СЕТ СН'!$H$5-'СЕТ СН'!$H$24</f>
        <v>2880.2872365600001</v>
      </c>
    </row>
    <row r="102" spans="1:25" ht="15.75" x14ac:dyDescent="0.2">
      <c r="A102" s="35">
        <f t="shared" si="2"/>
        <v>44396</v>
      </c>
      <c r="B102" s="36">
        <f>SUMIFS(СВЦЭМ!$D$39:$D$782,СВЦЭМ!$A$39:$A$782,$A102,СВЦЭМ!$B$39:$B$782,B$83)+'СЕТ СН'!$H$14+СВЦЭМ!$D$10+'СЕТ СН'!$H$5-'СЕТ СН'!$H$24</f>
        <v>2963.8665845099999</v>
      </c>
      <c r="C102" s="36">
        <f>SUMIFS(СВЦЭМ!$D$39:$D$782,СВЦЭМ!$A$39:$A$782,$A102,СВЦЭМ!$B$39:$B$782,C$83)+'СЕТ СН'!$H$14+СВЦЭМ!$D$10+'СЕТ СН'!$H$5-'СЕТ СН'!$H$24</f>
        <v>3022.8660706599999</v>
      </c>
      <c r="D102" s="36">
        <f>SUMIFS(СВЦЭМ!$D$39:$D$782,СВЦЭМ!$A$39:$A$782,$A102,СВЦЭМ!$B$39:$B$782,D$83)+'СЕТ СН'!$H$14+СВЦЭМ!$D$10+'СЕТ СН'!$H$5-'СЕТ СН'!$H$24</f>
        <v>3046.9802317599997</v>
      </c>
      <c r="E102" s="36">
        <f>SUMIFS(СВЦЭМ!$D$39:$D$782,СВЦЭМ!$A$39:$A$782,$A102,СВЦЭМ!$B$39:$B$782,E$83)+'СЕТ СН'!$H$14+СВЦЭМ!$D$10+'СЕТ СН'!$H$5-'СЕТ СН'!$H$24</f>
        <v>3041.6933945199999</v>
      </c>
      <c r="F102" s="36">
        <f>SUMIFS(СВЦЭМ!$D$39:$D$782,СВЦЭМ!$A$39:$A$782,$A102,СВЦЭМ!$B$39:$B$782,F$83)+'СЕТ СН'!$H$14+СВЦЭМ!$D$10+'СЕТ СН'!$H$5-'СЕТ СН'!$H$24</f>
        <v>3040.8064988199999</v>
      </c>
      <c r="G102" s="36">
        <f>SUMIFS(СВЦЭМ!$D$39:$D$782,СВЦЭМ!$A$39:$A$782,$A102,СВЦЭМ!$B$39:$B$782,G$83)+'СЕТ СН'!$H$14+СВЦЭМ!$D$10+'СЕТ СН'!$H$5-'СЕТ СН'!$H$24</f>
        <v>3029.4780748900002</v>
      </c>
      <c r="H102" s="36">
        <f>SUMIFS(СВЦЭМ!$D$39:$D$782,СВЦЭМ!$A$39:$A$782,$A102,СВЦЭМ!$B$39:$B$782,H$83)+'СЕТ СН'!$H$14+СВЦЭМ!$D$10+'СЕТ СН'!$H$5-'СЕТ СН'!$H$24</f>
        <v>3054.2905443199998</v>
      </c>
      <c r="I102" s="36">
        <f>SUMIFS(СВЦЭМ!$D$39:$D$782,СВЦЭМ!$A$39:$A$782,$A102,СВЦЭМ!$B$39:$B$782,I$83)+'СЕТ СН'!$H$14+СВЦЭМ!$D$10+'СЕТ СН'!$H$5-'СЕТ СН'!$H$24</f>
        <v>2978.68218032</v>
      </c>
      <c r="J102" s="36">
        <f>SUMIFS(СВЦЭМ!$D$39:$D$782,СВЦЭМ!$A$39:$A$782,$A102,СВЦЭМ!$B$39:$B$782,J$83)+'СЕТ СН'!$H$14+СВЦЭМ!$D$10+'СЕТ СН'!$H$5-'СЕТ СН'!$H$24</f>
        <v>2914.6641439699997</v>
      </c>
      <c r="K102" s="36">
        <f>SUMIFS(СВЦЭМ!$D$39:$D$782,СВЦЭМ!$A$39:$A$782,$A102,СВЦЭМ!$B$39:$B$782,K$83)+'СЕТ СН'!$H$14+СВЦЭМ!$D$10+'СЕТ СН'!$H$5-'СЕТ СН'!$H$24</f>
        <v>2866.1681877800002</v>
      </c>
      <c r="L102" s="36">
        <f>SUMIFS(СВЦЭМ!$D$39:$D$782,СВЦЭМ!$A$39:$A$782,$A102,СВЦЭМ!$B$39:$B$782,L$83)+'СЕТ СН'!$H$14+СВЦЭМ!$D$10+'СЕТ СН'!$H$5-'СЕТ СН'!$H$24</f>
        <v>2838.1344788799997</v>
      </c>
      <c r="M102" s="36">
        <f>SUMIFS(СВЦЭМ!$D$39:$D$782,СВЦЭМ!$A$39:$A$782,$A102,СВЦЭМ!$B$39:$B$782,M$83)+'СЕТ СН'!$H$14+СВЦЭМ!$D$10+'СЕТ СН'!$H$5-'СЕТ СН'!$H$24</f>
        <v>2860.9002443600002</v>
      </c>
      <c r="N102" s="36">
        <f>SUMIFS(СВЦЭМ!$D$39:$D$782,СВЦЭМ!$A$39:$A$782,$A102,СВЦЭМ!$B$39:$B$782,N$83)+'СЕТ СН'!$H$14+СВЦЭМ!$D$10+'СЕТ СН'!$H$5-'СЕТ СН'!$H$24</f>
        <v>2873.7201157999998</v>
      </c>
      <c r="O102" s="36">
        <f>SUMIFS(СВЦЭМ!$D$39:$D$782,СВЦЭМ!$A$39:$A$782,$A102,СВЦЭМ!$B$39:$B$782,O$83)+'СЕТ СН'!$H$14+СВЦЭМ!$D$10+'СЕТ СН'!$H$5-'СЕТ СН'!$H$24</f>
        <v>2885.8730520999998</v>
      </c>
      <c r="P102" s="36">
        <f>SUMIFS(СВЦЭМ!$D$39:$D$782,СВЦЭМ!$A$39:$A$782,$A102,СВЦЭМ!$B$39:$B$782,P$83)+'СЕТ СН'!$H$14+СВЦЭМ!$D$10+'СЕТ СН'!$H$5-'СЕТ СН'!$H$24</f>
        <v>2868.0075929999998</v>
      </c>
      <c r="Q102" s="36">
        <f>SUMIFS(СВЦЭМ!$D$39:$D$782,СВЦЭМ!$A$39:$A$782,$A102,СВЦЭМ!$B$39:$B$782,Q$83)+'СЕТ СН'!$H$14+СВЦЭМ!$D$10+'СЕТ СН'!$H$5-'СЕТ СН'!$H$24</f>
        <v>2859.8996201300001</v>
      </c>
      <c r="R102" s="36">
        <f>SUMIFS(СВЦЭМ!$D$39:$D$782,СВЦЭМ!$A$39:$A$782,$A102,СВЦЭМ!$B$39:$B$782,R$83)+'СЕТ СН'!$H$14+СВЦЭМ!$D$10+'СЕТ СН'!$H$5-'СЕТ СН'!$H$24</f>
        <v>2849.7972787799999</v>
      </c>
      <c r="S102" s="36">
        <f>SUMIFS(СВЦЭМ!$D$39:$D$782,СВЦЭМ!$A$39:$A$782,$A102,СВЦЭМ!$B$39:$B$782,S$83)+'СЕТ СН'!$H$14+СВЦЭМ!$D$10+'СЕТ СН'!$H$5-'СЕТ СН'!$H$24</f>
        <v>2835.4794440400001</v>
      </c>
      <c r="T102" s="36">
        <f>SUMIFS(СВЦЭМ!$D$39:$D$782,СВЦЭМ!$A$39:$A$782,$A102,СВЦЭМ!$B$39:$B$782,T$83)+'СЕТ СН'!$H$14+СВЦЭМ!$D$10+'СЕТ СН'!$H$5-'СЕТ СН'!$H$24</f>
        <v>2828.5778192799999</v>
      </c>
      <c r="U102" s="36">
        <f>SUMIFS(СВЦЭМ!$D$39:$D$782,СВЦЭМ!$A$39:$A$782,$A102,СВЦЭМ!$B$39:$B$782,U$83)+'СЕТ СН'!$H$14+СВЦЭМ!$D$10+'СЕТ СН'!$H$5-'СЕТ СН'!$H$24</f>
        <v>2837.7622986699998</v>
      </c>
      <c r="V102" s="36">
        <f>SUMIFS(СВЦЭМ!$D$39:$D$782,СВЦЭМ!$A$39:$A$782,$A102,СВЦЭМ!$B$39:$B$782,V$83)+'СЕТ СН'!$H$14+СВЦЭМ!$D$10+'СЕТ СН'!$H$5-'СЕТ СН'!$H$24</f>
        <v>2835.51469662</v>
      </c>
      <c r="W102" s="36">
        <f>SUMIFS(СВЦЭМ!$D$39:$D$782,СВЦЭМ!$A$39:$A$782,$A102,СВЦЭМ!$B$39:$B$782,W$83)+'СЕТ СН'!$H$14+СВЦЭМ!$D$10+'СЕТ СН'!$H$5-'СЕТ СН'!$H$24</f>
        <v>2849.7511585000002</v>
      </c>
      <c r="X102" s="36">
        <f>SUMIFS(СВЦЭМ!$D$39:$D$782,СВЦЭМ!$A$39:$A$782,$A102,СВЦЭМ!$B$39:$B$782,X$83)+'СЕТ СН'!$H$14+СВЦЭМ!$D$10+'СЕТ СН'!$H$5-'СЕТ СН'!$H$24</f>
        <v>2842.7052848600001</v>
      </c>
      <c r="Y102" s="36">
        <f>SUMIFS(СВЦЭМ!$D$39:$D$782,СВЦЭМ!$A$39:$A$782,$A102,СВЦЭМ!$B$39:$B$782,Y$83)+'СЕТ СН'!$H$14+СВЦЭМ!$D$10+'СЕТ СН'!$H$5-'СЕТ СН'!$H$24</f>
        <v>2876.5090715699998</v>
      </c>
    </row>
    <row r="103" spans="1:25" ht="15.75" x14ac:dyDescent="0.2">
      <c r="A103" s="35">
        <f t="shared" si="2"/>
        <v>44397</v>
      </c>
      <c r="B103" s="36">
        <f>SUMIFS(СВЦЭМ!$D$39:$D$782,СВЦЭМ!$A$39:$A$782,$A103,СВЦЭМ!$B$39:$B$782,B$83)+'СЕТ СН'!$H$14+СВЦЭМ!$D$10+'СЕТ СН'!$H$5-'СЕТ СН'!$H$24</f>
        <v>2929.2574662899997</v>
      </c>
      <c r="C103" s="36">
        <f>SUMIFS(СВЦЭМ!$D$39:$D$782,СВЦЭМ!$A$39:$A$782,$A103,СВЦЭМ!$B$39:$B$782,C$83)+'СЕТ СН'!$H$14+СВЦЭМ!$D$10+'СЕТ СН'!$H$5-'СЕТ СН'!$H$24</f>
        <v>3013.5745112599998</v>
      </c>
      <c r="D103" s="36">
        <f>SUMIFS(СВЦЭМ!$D$39:$D$782,СВЦЭМ!$A$39:$A$782,$A103,СВЦЭМ!$B$39:$B$782,D$83)+'СЕТ СН'!$H$14+СВЦЭМ!$D$10+'СЕТ СН'!$H$5-'СЕТ СН'!$H$24</f>
        <v>3061.27117026</v>
      </c>
      <c r="E103" s="36">
        <f>SUMIFS(СВЦЭМ!$D$39:$D$782,СВЦЭМ!$A$39:$A$782,$A103,СВЦЭМ!$B$39:$B$782,E$83)+'СЕТ СН'!$H$14+СВЦЭМ!$D$10+'СЕТ СН'!$H$5-'СЕТ СН'!$H$24</f>
        <v>3074.9801108500001</v>
      </c>
      <c r="F103" s="36">
        <f>SUMIFS(СВЦЭМ!$D$39:$D$782,СВЦЭМ!$A$39:$A$782,$A103,СВЦЭМ!$B$39:$B$782,F$83)+'СЕТ СН'!$H$14+СВЦЭМ!$D$10+'СЕТ СН'!$H$5-'СЕТ СН'!$H$24</f>
        <v>3080.6515766000002</v>
      </c>
      <c r="G103" s="36">
        <f>SUMIFS(СВЦЭМ!$D$39:$D$782,СВЦЭМ!$A$39:$A$782,$A103,СВЦЭМ!$B$39:$B$782,G$83)+'СЕТ СН'!$H$14+СВЦЭМ!$D$10+'СЕТ СН'!$H$5-'СЕТ СН'!$H$24</f>
        <v>3052.0418970000001</v>
      </c>
      <c r="H103" s="36">
        <f>SUMIFS(СВЦЭМ!$D$39:$D$782,СВЦЭМ!$A$39:$A$782,$A103,СВЦЭМ!$B$39:$B$782,H$83)+'СЕТ СН'!$H$14+СВЦЭМ!$D$10+'СЕТ СН'!$H$5-'СЕТ СН'!$H$24</f>
        <v>2999.6287246399997</v>
      </c>
      <c r="I103" s="36">
        <f>SUMIFS(СВЦЭМ!$D$39:$D$782,СВЦЭМ!$A$39:$A$782,$A103,СВЦЭМ!$B$39:$B$782,I$83)+'СЕТ СН'!$H$14+СВЦЭМ!$D$10+'СЕТ СН'!$H$5-'СЕТ СН'!$H$24</f>
        <v>2918.42283176</v>
      </c>
      <c r="J103" s="36">
        <f>SUMIFS(СВЦЭМ!$D$39:$D$782,СВЦЭМ!$A$39:$A$782,$A103,СВЦЭМ!$B$39:$B$782,J$83)+'СЕТ СН'!$H$14+СВЦЭМ!$D$10+'СЕТ СН'!$H$5-'СЕТ СН'!$H$24</f>
        <v>2845.5018823</v>
      </c>
      <c r="K103" s="36">
        <f>SUMIFS(СВЦЭМ!$D$39:$D$782,СВЦЭМ!$A$39:$A$782,$A103,СВЦЭМ!$B$39:$B$782,K$83)+'СЕТ СН'!$H$14+СВЦЭМ!$D$10+'СЕТ СН'!$H$5-'СЕТ СН'!$H$24</f>
        <v>2827.0800528199998</v>
      </c>
      <c r="L103" s="36">
        <f>SUMIFS(СВЦЭМ!$D$39:$D$782,СВЦЭМ!$A$39:$A$782,$A103,СВЦЭМ!$B$39:$B$782,L$83)+'СЕТ СН'!$H$14+СВЦЭМ!$D$10+'СЕТ СН'!$H$5-'СЕТ СН'!$H$24</f>
        <v>2820.5836828699998</v>
      </c>
      <c r="M103" s="36">
        <f>SUMIFS(СВЦЭМ!$D$39:$D$782,СВЦЭМ!$A$39:$A$782,$A103,СВЦЭМ!$B$39:$B$782,M$83)+'СЕТ СН'!$H$14+СВЦЭМ!$D$10+'СЕТ СН'!$H$5-'СЕТ СН'!$H$24</f>
        <v>2808.5755810599999</v>
      </c>
      <c r="N103" s="36">
        <f>SUMIFS(СВЦЭМ!$D$39:$D$782,СВЦЭМ!$A$39:$A$782,$A103,СВЦЭМ!$B$39:$B$782,N$83)+'СЕТ СН'!$H$14+СВЦЭМ!$D$10+'СЕТ СН'!$H$5-'СЕТ СН'!$H$24</f>
        <v>2837.9831791199999</v>
      </c>
      <c r="O103" s="36">
        <f>SUMIFS(СВЦЭМ!$D$39:$D$782,СВЦЭМ!$A$39:$A$782,$A103,СВЦЭМ!$B$39:$B$782,O$83)+'СЕТ СН'!$H$14+СВЦЭМ!$D$10+'СЕТ СН'!$H$5-'СЕТ СН'!$H$24</f>
        <v>2829.8978278099999</v>
      </c>
      <c r="P103" s="36">
        <f>SUMIFS(СВЦЭМ!$D$39:$D$782,СВЦЭМ!$A$39:$A$782,$A103,СВЦЭМ!$B$39:$B$782,P$83)+'СЕТ СН'!$H$14+СВЦЭМ!$D$10+'СЕТ СН'!$H$5-'СЕТ СН'!$H$24</f>
        <v>2844.8747527999999</v>
      </c>
      <c r="Q103" s="36">
        <f>SUMIFS(СВЦЭМ!$D$39:$D$782,СВЦЭМ!$A$39:$A$782,$A103,СВЦЭМ!$B$39:$B$782,Q$83)+'СЕТ СН'!$H$14+СВЦЭМ!$D$10+'СЕТ СН'!$H$5-'СЕТ СН'!$H$24</f>
        <v>2828.7328950299998</v>
      </c>
      <c r="R103" s="36">
        <f>SUMIFS(СВЦЭМ!$D$39:$D$782,СВЦЭМ!$A$39:$A$782,$A103,СВЦЭМ!$B$39:$B$782,R$83)+'СЕТ СН'!$H$14+СВЦЭМ!$D$10+'СЕТ СН'!$H$5-'СЕТ СН'!$H$24</f>
        <v>2842.5330206499998</v>
      </c>
      <c r="S103" s="36">
        <f>SUMIFS(СВЦЭМ!$D$39:$D$782,СВЦЭМ!$A$39:$A$782,$A103,СВЦЭМ!$B$39:$B$782,S$83)+'СЕТ СН'!$H$14+СВЦЭМ!$D$10+'СЕТ СН'!$H$5-'СЕТ СН'!$H$24</f>
        <v>2808.6489094600001</v>
      </c>
      <c r="T103" s="36">
        <f>SUMIFS(СВЦЭМ!$D$39:$D$782,СВЦЭМ!$A$39:$A$782,$A103,СВЦЭМ!$B$39:$B$782,T$83)+'СЕТ СН'!$H$14+СВЦЭМ!$D$10+'СЕТ СН'!$H$5-'СЕТ СН'!$H$24</f>
        <v>2853.1129090499999</v>
      </c>
      <c r="U103" s="36">
        <f>SUMIFS(СВЦЭМ!$D$39:$D$782,СВЦЭМ!$A$39:$A$782,$A103,СВЦЭМ!$B$39:$B$782,U$83)+'СЕТ СН'!$H$14+СВЦЭМ!$D$10+'СЕТ СН'!$H$5-'СЕТ СН'!$H$24</f>
        <v>2863.68704364</v>
      </c>
      <c r="V103" s="36">
        <f>SUMIFS(СВЦЭМ!$D$39:$D$782,СВЦЭМ!$A$39:$A$782,$A103,СВЦЭМ!$B$39:$B$782,V$83)+'СЕТ СН'!$H$14+СВЦЭМ!$D$10+'СЕТ СН'!$H$5-'СЕТ СН'!$H$24</f>
        <v>2861.9813654300001</v>
      </c>
      <c r="W103" s="36">
        <f>SUMIFS(СВЦЭМ!$D$39:$D$782,СВЦЭМ!$A$39:$A$782,$A103,СВЦЭМ!$B$39:$B$782,W$83)+'СЕТ СН'!$H$14+СВЦЭМ!$D$10+'СЕТ СН'!$H$5-'СЕТ СН'!$H$24</f>
        <v>2890.0967076799998</v>
      </c>
      <c r="X103" s="36">
        <f>SUMIFS(СВЦЭМ!$D$39:$D$782,СВЦЭМ!$A$39:$A$782,$A103,СВЦЭМ!$B$39:$B$782,X$83)+'СЕТ СН'!$H$14+СВЦЭМ!$D$10+'СЕТ СН'!$H$5-'СЕТ СН'!$H$24</f>
        <v>2869.7509617699998</v>
      </c>
      <c r="Y103" s="36">
        <f>SUMIFS(СВЦЭМ!$D$39:$D$782,СВЦЭМ!$A$39:$A$782,$A103,СВЦЭМ!$B$39:$B$782,Y$83)+'СЕТ СН'!$H$14+СВЦЭМ!$D$10+'СЕТ СН'!$H$5-'СЕТ СН'!$H$24</f>
        <v>2870.5838706300001</v>
      </c>
    </row>
    <row r="104" spans="1:25" ht="15.75" x14ac:dyDescent="0.2">
      <c r="A104" s="35">
        <f t="shared" si="2"/>
        <v>44398</v>
      </c>
      <c r="B104" s="36">
        <f>SUMIFS(СВЦЭМ!$D$39:$D$782,СВЦЭМ!$A$39:$A$782,$A104,СВЦЭМ!$B$39:$B$782,B$83)+'СЕТ СН'!$H$14+СВЦЭМ!$D$10+'СЕТ СН'!$H$5-'СЕТ СН'!$H$24</f>
        <v>3043.6563382599998</v>
      </c>
      <c r="C104" s="36">
        <f>SUMIFS(СВЦЭМ!$D$39:$D$782,СВЦЭМ!$A$39:$A$782,$A104,СВЦЭМ!$B$39:$B$782,C$83)+'СЕТ СН'!$H$14+СВЦЭМ!$D$10+'СЕТ СН'!$H$5-'СЕТ СН'!$H$24</f>
        <v>3123.3412411999998</v>
      </c>
      <c r="D104" s="36">
        <f>SUMIFS(СВЦЭМ!$D$39:$D$782,СВЦЭМ!$A$39:$A$782,$A104,СВЦЭМ!$B$39:$B$782,D$83)+'СЕТ СН'!$H$14+СВЦЭМ!$D$10+'СЕТ СН'!$H$5-'СЕТ СН'!$H$24</f>
        <v>3195.6596268599997</v>
      </c>
      <c r="E104" s="36">
        <f>SUMIFS(СВЦЭМ!$D$39:$D$782,СВЦЭМ!$A$39:$A$782,$A104,СВЦЭМ!$B$39:$B$782,E$83)+'СЕТ СН'!$H$14+СВЦЭМ!$D$10+'СЕТ СН'!$H$5-'СЕТ СН'!$H$24</f>
        <v>3209.58824508</v>
      </c>
      <c r="F104" s="36">
        <f>SUMIFS(СВЦЭМ!$D$39:$D$782,СВЦЭМ!$A$39:$A$782,$A104,СВЦЭМ!$B$39:$B$782,F$83)+'СЕТ СН'!$H$14+СВЦЭМ!$D$10+'СЕТ СН'!$H$5-'СЕТ СН'!$H$24</f>
        <v>3210.8832795899998</v>
      </c>
      <c r="G104" s="36">
        <f>SUMIFS(СВЦЭМ!$D$39:$D$782,СВЦЭМ!$A$39:$A$782,$A104,СВЦЭМ!$B$39:$B$782,G$83)+'СЕТ СН'!$H$14+СВЦЭМ!$D$10+'СЕТ СН'!$H$5-'СЕТ СН'!$H$24</f>
        <v>3191.9967068799997</v>
      </c>
      <c r="H104" s="36">
        <f>SUMIFS(СВЦЭМ!$D$39:$D$782,СВЦЭМ!$A$39:$A$782,$A104,СВЦЭМ!$B$39:$B$782,H$83)+'СЕТ СН'!$H$14+СВЦЭМ!$D$10+'СЕТ СН'!$H$5-'СЕТ СН'!$H$24</f>
        <v>3167.9981091199998</v>
      </c>
      <c r="I104" s="36">
        <f>SUMIFS(СВЦЭМ!$D$39:$D$782,СВЦЭМ!$A$39:$A$782,$A104,СВЦЭМ!$B$39:$B$782,I$83)+'СЕТ СН'!$H$14+СВЦЭМ!$D$10+'СЕТ СН'!$H$5-'СЕТ СН'!$H$24</f>
        <v>3074.5797992099997</v>
      </c>
      <c r="J104" s="36">
        <f>SUMIFS(СВЦЭМ!$D$39:$D$782,СВЦЭМ!$A$39:$A$782,$A104,СВЦЭМ!$B$39:$B$782,J$83)+'СЕТ СН'!$H$14+СВЦЭМ!$D$10+'СЕТ СН'!$H$5-'СЕТ СН'!$H$24</f>
        <v>3007.5119532399999</v>
      </c>
      <c r="K104" s="36">
        <f>SUMIFS(СВЦЭМ!$D$39:$D$782,СВЦЭМ!$A$39:$A$782,$A104,СВЦЭМ!$B$39:$B$782,K$83)+'СЕТ СН'!$H$14+СВЦЭМ!$D$10+'СЕТ СН'!$H$5-'СЕТ СН'!$H$24</f>
        <v>2949.98043899</v>
      </c>
      <c r="L104" s="36">
        <f>SUMIFS(СВЦЭМ!$D$39:$D$782,СВЦЭМ!$A$39:$A$782,$A104,СВЦЭМ!$B$39:$B$782,L$83)+'СЕТ СН'!$H$14+СВЦЭМ!$D$10+'СЕТ СН'!$H$5-'СЕТ СН'!$H$24</f>
        <v>2899.06932508</v>
      </c>
      <c r="M104" s="36">
        <f>SUMIFS(СВЦЭМ!$D$39:$D$782,СВЦЭМ!$A$39:$A$782,$A104,СВЦЭМ!$B$39:$B$782,M$83)+'СЕТ СН'!$H$14+СВЦЭМ!$D$10+'СЕТ СН'!$H$5-'СЕТ СН'!$H$24</f>
        <v>2906.2280832699998</v>
      </c>
      <c r="N104" s="36">
        <f>SUMIFS(СВЦЭМ!$D$39:$D$782,СВЦЭМ!$A$39:$A$782,$A104,СВЦЭМ!$B$39:$B$782,N$83)+'СЕТ СН'!$H$14+СВЦЭМ!$D$10+'СЕТ СН'!$H$5-'СЕТ СН'!$H$24</f>
        <v>2945.4767193799998</v>
      </c>
      <c r="O104" s="36">
        <f>SUMIFS(СВЦЭМ!$D$39:$D$782,СВЦЭМ!$A$39:$A$782,$A104,СВЦЭМ!$B$39:$B$782,O$83)+'СЕТ СН'!$H$14+СВЦЭМ!$D$10+'СЕТ СН'!$H$5-'СЕТ СН'!$H$24</f>
        <v>2943.6279304700001</v>
      </c>
      <c r="P104" s="36">
        <f>SUMIFS(СВЦЭМ!$D$39:$D$782,СВЦЭМ!$A$39:$A$782,$A104,СВЦЭМ!$B$39:$B$782,P$83)+'СЕТ СН'!$H$14+СВЦЭМ!$D$10+'СЕТ СН'!$H$5-'СЕТ СН'!$H$24</f>
        <v>2960.3850094700001</v>
      </c>
      <c r="Q104" s="36">
        <f>SUMIFS(СВЦЭМ!$D$39:$D$782,СВЦЭМ!$A$39:$A$782,$A104,СВЦЭМ!$B$39:$B$782,Q$83)+'СЕТ СН'!$H$14+СВЦЭМ!$D$10+'СЕТ СН'!$H$5-'СЕТ СН'!$H$24</f>
        <v>2934.5627333699999</v>
      </c>
      <c r="R104" s="36">
        <f>SUMIFS(СВЦЭМ!$D$39:$D$782,СВЦЭМ!$A$39:$A$782,$A104,СВЦЭМ!$B$39:$B$782,R$83)+'СЕТ СН'!$H$14+СВЦЭМ!$D$10+'СЕТ СН'!$H$5-'СЕТ СН'!$H$24</f>
        <v>2935.6906427499998</v>
      </c>
      <c r="S104" s="36">
        <f>SUMIFS(СВЦЭМ!$D$39:$D$782,СВЦЭМ!$A$39:$A$782,$A104,СВЦЭМ!$B$39:$B$782,S$83)+'СЕТ СН'!$H$14+СВЦЭМ!$D$10+'СЕТ СН'!$H$5-'СЕТ СН'!$H$24</f>
        <v>2923.7602297399999</v>
      </c>
      <c r="T104" s="36">
        <f>SUMIFS(СВЦЭМ!$D$39:$D$782,СВЦЭМ!$A$39:$A$782,$A104,СВЦЭМ!$B$39:$B$782,T$83)+'СЕТ СН'!$H$14+СВЦЭМ!$D$10+'СЕТ СН'!$H$5-'СЕТ СН'!$H$24</f>
        <v>2906.9568908599999</v>
      </c>
      <c r="U104" s="36">
        <f>SUMIFS(СВЦЭМ!$D$39:$D$782,СВЦЭМ!$A$39:$A$782,$A104,СВЦЭМ!$B$39:$B$782,U$83)+'СЕТ СН'!$H$14+СВЦЭМ!$D$10+'СЕТ СН'!$H$5-'СЕТ СН'!$H$24</f>
        <v>2927.4143476999998</v>
      </c>
      <c r="V104" s="36">
        <f>SUMIFS(СВЦЭМ!$D$39:$D$782,СВЦЭМ!$A$39:$A$782,$A104,СВЦЭМ!$B$39:$B$782,V$83)+'СЕТ СН'!$H$14+СВЦЭМ!$D$10+'СЕТ СН'!$H$5-'СЕТ СН'!$H$24</f>
        <v>2936.6897581600001</v>
      </c>
      <c r="W104" s="36">
        <f>SUMIFS(СВЦЭМ!$D$39:$D$782,СВЦЭМ!$A$39:$A$782,$A104,СВЦЭМ!$B$39:$B$782,W$83)+'СЕТ СН'!$H$14+СВЦЭМ!$D$10+'СЕТ СН'!$H$5-'СЕТ СН'!$H$24</f>
        <v>2918.0997508400001</v>
      </c>
      <c r="X104" s="36">
        <f>SUMIFS(СВЦЭМ!$D$39:$D$782,СВЦЭМ!$A$39:$A$782,$A104,СВЦЭМ!$B$39:$B$782,X$83)+'СЕТ СН'!$H$14+СВЦЭМ!$D$10+'СЕТ СН'!$H$5-'СЕТ СН'!$H$24</f>
        <v>2956.3199092899999</v>
      </c>
      <c r="Y104" s="36">
        <f>SUMIFS(СВЦЭМ!$D$39:$D$782,СВЦЭМ!$A$39:$A$782,$A104,СВЦЭМ!$B$39:$B$782,Y$83)+'СЕТ СН'!$H$14+СВЦЭМ!$D$10+'СЕТ СН'!$H$5-'СЕТ СН'!$H$24</f>
        <v>3008.0328881099999</v>
      </c>
    </row>
    <row r="105" spans="1:25" ht="15.75" x14ac:dyDescent="0.2">
      <c r="A105" s="35">
        <f t="shared" si="2"/>
        <v>44399</v>
      </c>
      <c r="B105" s="36">
        <f>SUMIFS(СВЦЭМ!$D$39:$D$782,СВЦЭМ!$A$39:$A$782,$A105,СВЦЭМ!$B$39:$B$782,B$83)+'СЕТ СН'!$H$14+СВЦЭМ!$D$10+'СЕТ СН'!$H$5-'СЕТ СН'!$H$24</f>
        <v>2941.12556752</v>
      </c>
      <c r="C105" s="36">
        <f>SUMIFS(СВЦЭМ!$D$39:$D$782,СВЦЭМ!$A$39:$A$782,$A105,СВЦЭМ!$B$39:$B$782,C$83)+'СЕТ СН'!$H$14+СВЦЭМ!$D$10+'СЕТ СН'!$H$5-'СЕТ СН'!$H$24</f>
        <v>3004.88447318</v>
      </c>
      <c r="D105" s="36">
        <f>SUMIFS(СВЦЭМ!$D$39:$D$782,СВЦЭМ!$A$39:$A$782,$A105,СВЦЭМ!$B$39:$B$782,D$83)+'СЕТ СН'!$H$14+СВЦЭМ!$D$10+'СЕТ СН'!$H$5-'СЕТ СН'!$H$24</f>
        <v>2999.76811989</v>
      </c>
      <c r="E105" s="36">
        <f>SUMIFS(СВЦЭМ!$D$39:$D$782,СВЦЭМ!$A$39:$A$782,$A105,СВЦЭМ!$B$39:$B$782,E$83)+'СЕТ СН'!$H$14+СВЦЭМ!$D$10+'СЕТ СН'!$H$5-'СЕТ СН'!$H$24</f>
        <v>3025.24569716</v>
      </c>
      <c r="F105" s="36">
        <f>SUMIFS(СВЦЭМ!$D$39:$D$782,СВЦЭМ!$A$39:$A$782,$A105,СВЦЭМ!$B$39:$B$782,F$83)+'СЕТ СН'!$H$14+СВЦЭМ!$D$10+'СЕТ СН'!$H$5-'СЕТ СН'!$H$24</f>
        <v>3020.7119045300001</v>
      </c>
      <c r="G105" s="36">
        <f>SUMIFS(СВЦЭМ!$D$39:$D$782,СВЦЭМ!$A$39:$A$782,$A105,СВЦЭМ!$B$39:$B$782,G$83)+'СЕТ СН'!$H$14+СВЦЭМ!$D$10+'СЕТ СН'!$H$5-'СЕТ СН'!$H$24</f>
        <v>3006.7140905799997</v>
      </c>
      <c r="H105" s="36">
        <f>SUMIFS(СВЦЭМ!$D$39:$D$782,СВЦЭМ!$A$39:$A$782,$A105,СВЦЭМ!$B$39:$B$782,H$83)+'СЕТ СН'!$H$14+СВЦЭМ!$D$10+'СЕТ СН'!$H$5-'СЕТ СН'!$H$24</f>
        <v>2957.3420708799999</v>
      </c>
      <c r="I105" s="36">
        <f>SUMIFS(СВЦЭМ!$D$39:$D$782,СВЦЭМ!$A$39:$A$782,$A105,СВЦЭМ!$B$39:$B$782,I$83)+'СЕТ СН'!$H$14+СВЦЭМ!$D$10+'СЕТ СН'!$H$5-'СЕТ СН'!$H$24</f>
        <v>2900.8434590900001</v>
      </c>
      <c r="J105" s="36">
        <f>SUMIFS(СВЦЭМ!$D$39:$D$782,СВЦЭМ!$A$39:$A$782,$A105,СВЦЭМ!$B$39:$B$782,J$83)+'СЕТ СН'!$H$14+СВЦЭМ!$D$10+'СЕТ СН'!$H$5-'СЕТ СН'!$H$24</f>
        <v>2829.3653228600001</v>
      </c>
      <c r="K105" s="36">
        <f>SUMIFS(СВЦЭМ!$D$39:$D$782,СВЦЭМ!$A$39:$A$782,$A105,СВЦЭМ!$B$39:$B$782,K$83)+'СЕТ СН'!$H$14+СВЦЭМ!$D$10+'СЕТ СН'!$H$5-'СЕТ СН'!$H$24</f>
        <v>2803.72525326</v>
      </c>
      <c r="L105" s="36">
        <f>SUMIFS(СВЦЭМ!$D$39:$D$782,СВЦЭМ!$A$39:$A$782,$A105,СВЦЭМ!$B$39:$B$782,L$83)+'СЕТ СН'!$H$14+СВЦЭМ!$D$10+'СЕТ СН'!$H$5-'СЕТ СН'!$H$24</f>
        <v>2827.0264115099999</v>
      </c>
      <c r="M105" s="36">
        <f>SUMIFS(СВЦЭМ!$D$39:$D$782,СВЦЭМ!$A$39:$A$782,$A105,СВЦЭМ!$B$39:$B$782,M$83)+'СЕТ СН'!$H$14+СВЦЭМ!$D$10+'СЕТ СН'!$H$5-'СЕТ СН'!$H$24</f>
        <v>2787.6749293499997</v>
      </c>
      <c r="N105" s="36">
        <f>SUMIFS(СВЦЭМ!$D$39:$D$782,СВЦЭМ!$A$39:$A$782,$A105,СВЦЭМ!$B$39:$B$782,N$83)+'СЕТ СН'!$H$14+СВЦЭМ!$D$10+'СЕТ СН'!$H$5-'СЕТ СН'!$H$24</f>
        <v>2792.1780063000001</v>
      </c>
      <c r="O105" s="36">
        <f>SUMIFS(СВЦЭМ!$D$39:$D$782,СВЦЭМ!$A$39:$A$782,$A105,СВЦЭМ!$B$39:$B$782,O$83)+'СЕТ СН'!$H$14+СВЦЭМ!$D$10+'СЕТ СН'!$H$5-'СЕТ СН'!$H$24</f>
        <v>2790.77683299</v>
      </c>
      <c r="P105" s="36">
        <f>SUMIFS(СВЦЭМ!$D$39:$D$782,СВЦЭМ!$A$39:$A$782,$A105,СВЦЭМ!$B$39:$B$782,P$83)+'СЕТ СН'!$H$14+СВЦЭМ!$D$10+'СЕТ СН'!$H$5-'СЕТ СН'!$H$24</f>
        <v>2789.5967391700001</v>
      </c>
      <c r="Q105" s="36">
        <f>SUMIFS(СВЦЭМ!$D$39:$D$782,СВЦЭМ!$A$39:$A$782,$A105,СВЦЭМ!$B$39:$B$782,Q$83)+'СЕТ СН'!$H$14+СВЦЭМ!$D$10+'СЕТ СН'!$H$5-'СЕТ СН'!$H$24</f>
        <v>2788.4391015900001</v>
      </c>
      <c r="R105" s="36">
        <f>SUMIFS(СВЦЭМ!$D$39:$D$782,СВЦЭМ!$A$39:$A$782,$A105,СВЦЭМ!$B$39:$B$782,R$83)+'СЕТ СН'!$H$14+СВЦЭМ!$D$10+'СЕТ СН'!$H$5-'СЕТ СН'!$H$24</f>
        <v>2814.0519418899999</v>
      </c>
      <c r="S105" s="36">
        <f>SUMIFS(СВЦЭМ!$D$39:$D$782,СВЦЭМ!$A$39:$A$782,$A105,СВЦЭМ!$B$39:$B$782,S$83)+'СЕТ СН'!$H$14+СВЦЭМ!$D$10+'СЕТ СН'!$H$5-'СЕТ СН'!$H$24</f>
        <v>2782.7539518899998</v>
      </c>
      <c r="T105" s="36">
        <f>SUMIFS(СВЦЭМ!$D$39:$D$782,СВЦЭМ!$A$39:$A$782,$A105,СВЦЭМ!$B$39:$B$782,T$83)+'СЕТ СН'!$H$14+СВЦЭМ!$D$10+'СЕТ СН'!$H$5-'СЕТ СН'!$H$24</f>
        <v>2859.0511702599997</v>
      </c>
      <c r="U105" s="36">
        <f>SUMIFS(СВЦЭМ!$D$39:$D$782,СВЦЭМ!$A$39:$A$782,$A105,СВЦЭМ!$B$39:$B$782,U$83)+'СЕТ СН'!$H$14+СВЦЭМ!$D$10+'СЕТ СН'!$H$5-'СЕТ СН'!$H$24</f>
        <v>2870.7679787699999</v>
      </c>
      <c r="V105" s="36">
        <f>SUMIFS(СВЦЭМ!$D$39:$D$782,СВЦЭМ!$A$39:$A$782,$A105,СВЦЭМ!$B$39:$B$782,V$83)+'СЕТ СН'!$H$14+СВЦЭМ!$D$10+'СЕТ СН'!$H$5-'СЕТ СН'!$H$24</f>
        <v>2866.2733214599998</v>
      </c>
      <c r="W105" s="36">
        <f>SUMIFS(СВЦЭМ!$D$39:$D$782,СВЦЭМ!$A$39:$A$782,$A105,СВЦЭМ!$B$39:$B$782,W$83)+'СЕТ СН'!$H$14+СВЦЭМ!$D$10+'СЕТ СН'!$H$5-'СЕТ СН'!$H$24</f>
        <v>2884.0079403300001</v>
      </c>
      <c r="X105" s="36">
        <f>SUMIFS(СВЦЭМ!$D$39:$D$782,СВЦЭМ!$A$39:$A$782,$A105,СВЦЭМ!$B$39:$B$782,X$83)+'СЕТ СН'!$H$14+СВЦЭМ!$D$10+'СЕТ СН'!$H$5-'СЕТ СН'!$H$24</f>
        <v>2857.3627025000001</v>
      </c>
      <c r="Y105" s="36">
        <f>SUMIFS(СВЦЭМ!$D$39:$D$782,СВЦЭМ!$A$39:$A$782,$A105,СВЦЭМ!$B$39:$B$782,Y$83)+'СЕТ СН'!$H$14+СВЦЭМ!$D$10+'СЕТ СН'!$H$5-'СЕТ СН'!$H$24</f>
        <v>2835.56011945</v>
      </c>
    </row>
    <row r="106" spans="1:25" ht="15.75" x14ac:dyDescent="0.2">
      <c r="A106" s="35">
        <f t="shared" si="2"/>
        <v>44400</v>
      </c>
      <c r="B106" s="36">
        <f>SUMIFS(СВЦЭМ!$D$39:$D$782,СВЦЭМ!$A$39:$A$782,$A106,СВЦЭМ!$B$39:$B$782,B$83)+'СЕТ СН'!$H$14+СВЦЭМ!$D$10+'СЕТ СН'!$H$5-'СЕТ СН'!$H$24</f>
        <v>2869.9056059899999</v>
      </c>
      <c r="C106" s="36">
        <f>SUMIFS(СВЦЭМ!$D$39:$D$782,СВЦЭМ!$A$39:$A$782,$A106,СВЦЭМ!$B$39:$B$782,C$83)+'СЕТ СН'!$H$14+СВЦЭМ!$D$10+'СЕТ СН'!$H$5-'СЕТ СН'!$H$24</f>
        <v>2920.94907676</v>
      </c>
      <c r="D106" s="36">
        <f>SUMIFS(СВЦЭМ!$D$39:$D$782,СВЦЭМ!$A$39:$A$782,$A106,СВЦЭМ!$B$39:$B$782,D$83)+'СЕТ СН'!$H$14+СВЦЭМ!$D$10+'СЕТ СН'!$H$5-'СЕТ СН'!$H$24</f>
        <v>2942.5315690500001</v>
      </c>
      <c r="E106" s="36">
        <f>SUMIFS(СВЦЭМ!$D$39:$D$782,СВЦЭМ!$A$39:$A$782,$A106,СВЦЭМ!$B$39:$B$782,E$83)+'СЕТ СН'!$H$14+СВЦЭМ!$D$10+'СЕТ СН'!$H$5-'СЕТ СН'!$H$24</f>
        <v>2982.7616039300001</v>
      </c>
      <c r="F106" s="36">
        <f>SUMIFS(СВЦЭМ!$D$39:$D$782,СВЦЭМ!$A$39:$A$782,$A106,СВЦЭМ!$B$39:$B$782,F$83)+'СЕТ СН'!$H$14+СВЦЭМ!$D$10+'СЕТ СН'!$H$5-'СЕТ СН'!$H$24</f>
        <v>2978.7644805499999</v>
      </c>
      <c r="G106" s="36">
        <f>SUMIFS(СВЦЭМ!$D$39:$D$782,СВЦЭМ!$A$39:$A$782,$A106,СВЦЭМ!$B$39:$B$782,G$83)+'СЕТ СН'!$H$14+СВЦЭМ!$D$10+'СЕТ СН'!$H$5-'СЕТ СН'!$H$24</f>
        <v>2951.5853304699999</v>
      </c>
      <c r="H106" s="36">
        <f>SUMIFS(СВЦЭМ!$D$39:$D$782,СВЦЭМ!$A$39:$A$782,$A106,СВЦЭМ!$B$39:$B$782,H$83)+'СЕТ СН'!$H$14+СВЦЭМ!$D$10+'СЕТ СН'!$H$5-'СЕТ СН'!$H$24</f>
        <v>2908.6698084999998</v>
      </c>
      <c r="I106" s="36">
        <f>SUMIFS(СВЦЭМ!$D$39:$D$782,СВЦЭМ!$A$39:$A$782,$A106,СВЦЭМ!$B$39:$B$782,I$83)+'СЕТ СН'!$H$14+СВЦЭМ!$D$10+'СЕТ СН'!$H$5-'СЕТ СН'!$H$24</f>
        <v>2802.11331402</v>
      </c>
      <c r="J106" s="36">
        <f>SUMIFS(СВЦЭМ!$D$39:$D$782,СВЦЭМ!$A$39:$A$782,$A106,СВЦЭМ!$B$39:$B$782,J$83)+'СЕТ СН'!$H$14+СВЦЭМ!$D$10+'СЕТ СН'!$H$5-'СЕТ СН'!$H$24</f>
        <v>2789.8754981399998</v>
      </c>
      <c r="K106" s="36">
        <f>SUMIFS(СВЦЭМ!$D$39:$D$782,СВЦЭМ!$A$39:$A$782,$A106,СВЦЭМ!$B$39:$B$782,K$83)+'СЕТ СН'!$H$14+СВЦЭМ!$D$10+'СЕТ СН'!$H$5-'СЕТ СН'!$H$24</f>
        <v>2811.8256926700001</v>
      </c>
      <c r="L106" s="36">
        <f>SUMIFS(СВЦЭМ!$D$39:$D$782,СВЦЭМ!$A$39:$A$782,$A106,СВЦЭМ!$B$39:$B$782,L$83)+'СЕТ СН'!$H$14+СВЦЭМ!$D$10+'СЕТ СН'!$H$5-'СЕТ СН'!$H$24</f>
        <v>2834.3818898</v>
      </c>
      <c r="M106" s="36">
        <f>SUMIFS(СВЦЭМ!$D$39:$D$782,СВЦЭМ!$A$39:$A$782,$A106,СВЦЭМ!$B$39:$B$782,M$83)+'СЕТ СН'!$H$14+СВЦЭМ!$D$10+'СЕТ СН'!$H$5-'СЕТ СН'!$H$24</f>
        <v>2823.6983100299999</v>
      </c>
      <c r="N106" s="36">
        <f>SUMIFS(СВЦЭМ!$D$39:$D$782,СВЦЭМ!$A$39:$A$782,$A106,СВЦЭМ!$B$39:$B$782,N$83)+'СЕТ СН'!$H$14+СВЦЭМ!$D$10+'СЕТ СН'!$H$5-'СЕТ СН'!$H$24</f>
        <v>2821.1483148799998</v>
      </c>
      <c r="O106" s="36">
        <f>SUMIFS(СВЦЭМ!$D$39:$D$782,СВЦЭМ!$A$39:$A$782,$A106,СВЦЭМ!$B$39:$B$782,O$83)+'СЕТ СН'!$H$14+СВЦЭМ!$D$10+'СЕТ СН'!$H$5-'СЕТ СН'!$H$24</f>
        <v>2800.8499907199998</v>
      </c>
      <c r="P106" s="36">
        <f>SUMIFS(СВЦЭМ!$D$39:$D$782,СВЦЭМ!$A$39:$A$782,$A106,СВЦЭМ!$B$39:$B$782,P$83)+'СЕТ СН'!$H$14+СВЦЭМ!$D$10+'СЕТ СН'!$H$5-'СЕТ СН'!$H$24</f>
        <v>2802.9717302199997</v>
      </c>
      <c r="Q106" s="36">
        <f>SUMIFS(СВЦЭМ!$D$39:$D$782,СВЦЭМ!$A$39:$A$782,$A106,СВЦЭМ!$B$39:$B$782,Q$83)+'СЕТ СН'!$H$14+СВЦЭМ!$D$10+'СЕТ СН'!$H$5-'СЕТ СН'!$H$24</f>
        <v>2798.39915638</v>
      </c>
      <c r="R106" s="36">
        <f>SUMIFS(СВЦЭМ!$D$39:$D$782,СВЦЭМ!$A$39:$A$782,$A106,СВЦЭМ!$B$39:$B$782,R$83)+'СЕТ СН'!$H$14+СВЦЭМ!$D$10+'СЕТ СН'!$H$5-'СЕТ СН'!$H$24</f>
        <v>2805.4577281800002</v>
      </c>
      <c r="S106" s="36">
        <f>SUMIFS(СВЦЭМ!$D$39:$D$782,СВЦЭМ!$A$39:$A$782,$A106,СВЦЭМ!$B$39:$B$782,S$83)+'СЕТ СН'!$H$14+СВЦЭМ!$D$10+'СЕТ СН'!$H$5-'СЕТ СН'!$H$24</f>
        <v>2824.57883472</v>
      </c>
      <c r="T106" s="36">
        <f>SUMIFS(СВЦЭМ!$D$39:$D$782,СВЦЭМ!$A$39:$A$782,$A106,СВЦЭМ!$B$39:$B$782,T$83)+'СЕТ СН'!$H$14+СВЦЭМ!$D$10+'СЕТ СН'!$H$5-'СЕТ СН'!$H$24</f>
        <v>2837.09877022</v>
      </c>
      <c r="U106" s="36">
        <f>SUMIFS(СВЦЭМ!$D$39:$D$782,СВЦЭМ!$A$39:$A$782,$A106,СВЦЭМ!$B$39:$B$782,U$83)+'СЕТ СН'!$H$14+СВЦЭМ!$D$10+'СЕТ СН'!$H$5-'СЕТ СН'!$H$24</f>
        <v>2832.7353892599999</v>
      </c>
      <c r="V106" s="36">
        <f>SUMIFS(СВЦЭМ!$D$39:$D$782,СВЦЭМ!$A$39:$A$782,$A106,СВЦЭМ!$B$39:$B$782,V$83)+'СЕТ СН'!$H$14+СВЦЭМ!$D$10+'СЕТ СН'!$H$5-'СЕТ СН'!$H$24</f>
        <v>2823.43147748</v>
      </c>
      <c r="W106" s="36">
        <f>SUMIFS(СВЦЭМ!$D$39:$D$782,СВЦЭМ!$A$39:$A$782,$A106,СВЦЭМ!$B$39:$B$782,W$83)+'СЕТ СН'!$H$14+СВЦЭМ!$D$10+'СЕТ СН'!$H$5-'СЕТ СН'!$H$24</f>
        <v>2840.3318150199998</v>
      </c>
      <c r="X106" s="36">
        <f>SUMIFS(СВЦЭМ!$D$39:$D$782,СВЦЭМ!$A$39:$A$782,$A106,СВЦЭМ!$B$39:$B$782,X$83)+'СЕТ СН'!$H$14+СВЦЭМ!$D$10+'СЕТ СН'!$H$5-'СЕТ СН'!$H$24</f>
        <v>2844.1939408099997</v>
      </c>
      <c r="Y106" s="36">
        <f>SUMIFS(СВЦЭМ!$D$39:$D$782,СВЦЭМ!$A$39:$A$782,$A106,СВЦЭМ!$B$39:$B$782,Y$83)+'СЕТ СН'!$H$14+СВЦЭМ!$D$10+'СЕТ СН'!$H$5-'СЕТ СН'!$H$24</f>
        <v>2824.8877959699998</v>
      </c>
    </row>
    <row r="107" spans="1:25" ht="15.75" x14ac:dyDescent="0.2">
      <c r="A107" s="35">
        <f t="shared" si="2"/>
        <v>44401</v>
      </c>
      <c r="B107" s="36">
        <f>SUMIFS(СВЦЭМ!$D$39:$D$782,СВЦЭМ!$A$39:$A$782,$A107,СВЦЭМ!$B$39:$B$782,B$83)+'СЕТ СН'!$H$14+СВЦЭМ!$D$10+'СЕТ СН'!$H$5-'СЕТ СН'!$H$24</f>
        <v>2874.5564172999998</v>
      </c>
      <c r="C107" s="36">
        <f>SUMIFS(СВЦЭМ!$D$39:$D$782,СВЦЭМ!$A$39:$A$782,$A107,СВЦЭМ!$B$39:$B$782,C$83)+'СЕТ СН'!$H$14+СВЦЭМ!$D$10+'СЕТ СН'!$H$5-'СЕТ СН'!$H$24</f>
        <v>2848.1876967099997</v>
      </c>
      <c r="D107" s="36">
        <f>SUMIFS(СВЦЭМ!$D$39:$D$782,СВЦЭМ!$A$39:$A$782,$A107,СВЦЭМ!$B$39:$B$782,D$83)+'СЕТ СН'!$H$14+СВЦЭМ!$D$10+'СЕТ СН'!$H$5-'СЕТ СН'!$H$24</f>
        <v>2936.7216114600001</v>
      </c>
      <c r="E107" s="36">
        <f>SUMIFS(СВЦЭМ!$D$39:$D$782,СВЦЭМ!$A$39:$A$782,$A107,СВЦЭМ!$B$39:$B$782,E$83)+'СЕТ СН'!$H$14+СВЦЭМ!$D$10+'СЕТ СН'!$H$5-'СЕТ СН'!$H$24</f>
        <v>2952.3164344900001</v>
      </c>
      <c r="F107" s="36">
        <f>SUMIFS(СВЦЭМ!$D$39:$D$782,СВЦЭМ!$A$39:$A$782,$A107,СВЦЭМ!$B$39:$B$782,F$83)+'СЕТ СН'!$H$14+СВЦЭМ!$D$10+'СЕТ СН'!$H$5-'СЕТ СН'!$H$24</f>
        <v>2941.8306088700001</v>
      </c>
      <c r="G107" s="36">
        <f>SUMIFS(СВЦЭМ!$D$39:$D$782,СВЦЭМ!$A$39:$A$782,$A107,СВЦЭМ!$B$39:$B$782,G$83)+'СЕТ СН'!$H$14+СВЦЭМ!$D$10+'СЕТ СН'!$H$5-'СЕТ СН'!$H$24</f>
        <v>2925.0707649799997</v>
      </c>
      <c r="H107" s="36">
        <f>SUMIFS(СВЦЭМ!$D$39:$D$782,СВЦЭМ!$A$39:$A$782,$A107,СВЦЭМ!$B$39:$B$782,H$83)+'СЕТ СН'!$H$14+СВЦЭМ!$D$10+'СЕТ СН'!$H$5-'СЕТ СН'!$H$24</f>
        <v>2917.8899775700002</v>
      </c>
      <c r="I107" s="36">
        <f>SUMIFS(СВЦЭМ!$D$39:$D$782,СВЦЭМ!$A$39:$A$782,$A107,СВЦЭМ!$B$39:$B$782,I$83)+'СЕТ СН'!$H$14+СВЦЭМ!$D$10+'СЕТ СН'!$H$5-'СЕТ СН'!$H$24</f>
        <v>2832.2774819199999</v>
      </c>
      <c r="J107" s="36">
        <f>SUMIFS(СВЦЭМ!$D$39:$D$782,СВЦЭМ!$A$39:$A$782,$A107,СВЦЭМ!$B$39:$B$782,J$83)+'СЕТ СН'!$H$14+СВЦЭМ!$D$10+'СЕТ СН'!$H$5-'СЕТ СН'!$H$24</f>
        <v>2814.5638781799998</v>
      </c>
      <c r="K107" s="36">
        <f>SUMIFS(СВЦЭМ!$D$39:$D$782,СВЦЭМ!$A$39:$A$782,$A107,СВЦЭМ!$B$39:$B$782,K$83)+'СЕТ СН'!$H$14+СВЦЭМ!$D$10+'СЕТ СН'!$H$5-'СЕТ СН'!$H$24</f>
        <v>2791.6475286800001</v>
      </c>
      <c r="L107" s="36">
        <f>SUMIFS(СВЦЭМ!$D$39:$D$782,СВЦЭМ!$A$39:$A$782,$A107,СВЦЭМ!$B$39:$B$782,L$83)+'СЕТ СН'!$H$14+СВЦЭМ!$D$10+'СЕТ СН'!$H$5-'СЕТ СН'!$H$24</f>
        <v>2821.51585174</v>
      </c>
      <c r="M107" s="36">
        <f>SUMIFS(СВЦЭМ!$D$39:$D$782,СВЦЭМ!$A$39:$A$782,$A107,СВЦЭМ!$B$39:$B$782,M$83)+'СЕТ СН'!$H$14+СВЦЭМ!$D$10+'СЕТ СН'!$H$5-'СЕТ СН'!$H$24</f>
        <v>2803.4397392599999</v>
      </c>
      <c r="N107" s="36">
        <f>SUMIFS(СВЦЭМ!$D$39:$D$782,СВЦЭМ!$A$39:$A$782,$A107,СВЦЭМ!$B$39:$B$782,N$83)+'СЕТ СН'!$H$14+СВЦЭМ!$D$10+'СЕТ СН'!$H$5-'СЕТ СН'!$H$24</f>
        <v>2805.54044767</v>
      </c>
      <c r="O107" s="36">
        <f>SUMIFS(СВЦЭМ!$D$39:$D$782,СВЦЭМ!$A$39:$A$782,$A107,СВЦЭМ!$B$39:$B$782,O$83)+'СЕТ СН'!$H$14+СВЦЭМ!$D$10+'СЕТ СН'!$H$5-'СЕТ СН'!$H$24</f>
        <v>2839.8736002000001</v>
      </c>
      <c r="P107" s="36">
        <f>SUMIFS(СВЦЭМ!$D$39:$D$782,СВЦЭМ!$A$39:$A$782,$A107,СВЦЭМ!$B$39:$B$782,P$83)+'СЕТ СН'!$H$14+СВЦЭМ!$D$10+'СЕТ СН'!$H$5-'СЕТ СН'!$H$24</f>
        <v>2856.2029768000002</v>
      </c>
      <c r="Q107" s="36">
        <f>SUMIFS(СВЦЭМ!$D$39:$D$782,СВЦЭМ!$A$39:$A$782,$A107,СВЦЭМ!$B$39:$B$782,Q$83)+'СЕТ СН'!$H$14+СВЦЭМ!$D$10+'СЕТ СН'!$H$5-'СЕТ СН'!$H$24</f>
        <v>2846.5176426600001</v>
      </c>
      <c r="R107" s="36">
        <f>SUMIFS(СВЦЭМ!$D$39:$D$782,СВЦЭМ!$A$39:$A$782,$A107,СВЦЭМ!$B$39:$B$782,R$83)+'СЕТ СН'!$H$14+СВЦЭМ!$D$10+'СЕТ СН'!$H$5-'СЕТ СН'!$H$24</f>
        <v>2831.0709892599998</v>
      </c>
      <c r="S107" s="36">
        <f>SUMIFS(СВЦЭМ!$D$39:$D$782,СВЦЭМ!$A$39:$A$782,$A107,СВЦЭМ!$B$39:$B$782,S$83)+'СЕТ СН'!$H$14+СВЦЭМ!$D$10+'СЕТ СН'!$H$5-'СЕТ СН'!$H$24</f>
        <v>2778.83829332</v>
      </c>
      <c r="T107" s="36">
        <f>SUMIFS(СВЦЭМ!$D$39:$D$782,СВЦЭМ!$A$39:$A$782,$A107,СВЦЭМ!$B$39:$B$782,T$83)+'СЕТ СН'!$H$14+СВЦЭМ!$D$10+'СЕТ СН'!$H$5-'СЕТ СН'!$H$24</f>
        <v>2803.05785139</v>
      </c>
      <c r="U107" s="36">
        <f>SUMIFS(СВЦЭМ!$D$39:$D$782,СВЦЭМ!$A$39:$A$782,$A107,СВЦЭМ!$B$39:$B$782,U$83)+'СЕТ СН'!$H$14+СВЦЭМ!$D$10+'СЕТ СН'!$H$5-'СЕТ СН'!$H$24</f>
        <v>2765.4271946999997</v>
      </c>
      <c r="V107" s="36">
        <f>SUMIFS(СВЦЭМ!$D$39:$D$782,СВЦЭМ!$A$39:$A$782,$A107,СВЦЭМ!$B$39:$B$782,V$83)+'СЕТ СН'!$H$14+СВЦЭМ!$D$10+'СЕТ СН'!$H$5-'СЕТ СН'!$H$24</f>
        <v>2765.6673142499999</v>
      </c>
      <c r="W107" s="36">
        <f>SUMIFS(СВЦЭМ!$D$39:$D$782,СВЦЭМ!$A$39:$A$782,$A107,СВЦЭМ!$B$39:$B$782,W$83)+'СЕТ СН'!$H$14+СВЦЭМ!$D$10+'СЕТ СН'!$H$5-'СЕТ СН'!$H$24</f>
        <v>2784.6162866499999</v>
      </c>
      <c r="X107" s="36">
        <f>SUMIFS(СВЦЭМ!$D$39:$D$782,СВЦЭМ!$A$39:$A$782,$A107,СВЦЭМ!$B$39:$B$782,X$83)+'СЕТ СН'!$H$14+СВЦЭМ!$D$10+'СЕТ СН'!$H$5-'СЕТ СН'!$H$24</f>
        <v>2828.4709372400002</v>
      </c>
      <c r="Y107" s="36">
        <f>SUMIFS(СВЦЭМ!$D$39:$D$782,СВЦЭМ!$A$39:$A$782,$A107,СВЦЭМ!$B$39:$B$782,Y$83)+'СЕТ СН'!$H$14+СВЦЭМ!$D$10+'СЕТ СН'!$H$5-'СЕТ СН'!$H$24</f>
        <v>2839.1217227799998</v>
      </c>
    </row>
    <row r="108" spans="1:25" ht="15.75" x14ac:dyDescent="0.2">
      <c r="A108" s="35">
        <f t="shared" si="2"/>
        <v>44402</v>
      </c>
      <c r="B108" s="36">
        <f>SUMIFS(СВЦЭМ!$D$39:$D$782,СВЦЭМ!$A$39:$A$782,$A108,СВЦЭМ!$B$39:$B$782,B$83)+'СЕТ СН'!$H$14+СВЦЭМ!$D$10+'СЕТ СН'!$H$5-'СЕТ СН'!$H$24</f>
        <v>2810.1266166800001</v>
      </c>
      <c r="C108" s="36">
        <f>SUMIFS(СВЦЭМ!$D$39:$D$782,СВЦЭМ!$A$39:$A$782,$A108,СВЦЭМ!$B$39:$B$782,C$83)+'СЕТ СН'!$H$14+СВЦЭМ!$D$10+'СЕТ СН'!$H$5-'СЕТ СН'!$H$24</f>
        <v>2879.8662236199998</v>
      </c>
      <c r="D108" s="36">
        <f>SUMIFS(СВЦЭМ!$D$39:$D$782,СВЦЭМ!$A$39:$A$782,$A108,СВЦЭМ!$B$39:$B$782,D$83)+'СЕТ СН'!$H$14+СВЦЭМ!$D$10+'СЕТ СН'!$H$5-'СЕТ СН'!$H$24</f>
        <v>2918.6105187900002</v>
      </c>
      <c r="E108" s="36">
        <f>SUMIFS(СВЦЭМ!$D$39:$D$782,СВЦЭМ!$A$39:$A$782,$A108,СВЦЭМ!$B$39:$B$782,E$83)+'СЕТ СН'!$H$14+СВЦЭМ!$D$10+'СЕТ СН'!$H$5-'СЕТ СН'!$H$24</f>
        <v>2936.0337714100001</v>
      </c>
      <c r="F108" s="36">
        <f>SUMIFS(СВЦЭМ!$D$39:$D$782,СВЦЭМ!$A$39:$A$782,$A108,СВЦЭМ!$B$39:$B$782,F$83)+'СЕТ СН'!$H$14+СВЦЭМ!$D$10+'СЕТ СН'!$H$5-'СЕТ СН'!$H$24</f>
        <v>2942.0624971899997</v>
      </c>
      <c r="G108" s="36">
        <f>SUMIFS(СВЦЭМ!$D$39:$D$782,СВЦЭМ!$A$39:$A$782,$A108,СВЦЭМ!$B$39:$B$782,G$83)+'СЕТ СН'!$H$14+СВЦЭМ!$D$10+'СЕТ СН'!$H$5-'СЕТ СН'!$H$24</f>
        <v>2932.3163453500001</v>
      </c>
      <c r="H108" s="36">
        <f>SUMIFS(СВЦЭМ!$D$39:$D$782,СВЦЭМ!$A$39:$A$782,$A108,СВЦЭМ!$B$39:$B$782,H$83)+'СЕТ СН'!$H$14+СВЦЭМ!$D$10+'СЕТ СН'!$H$5-'СЕТ СН'!$H$24</f>
        <v>2911.9717483300001</v>
      </c>
      <c r="I108" s="36">
        <f>SUMIFS(СВЦЭМ!$D$39:$D$782,СВЦЭМ!$A$39:$A$782,$A108,СВЦЭМ!$B$39:$B$782,I$83)+'СЕТ СН'!$H$14+СВЦЭМ!$D$10+'СЕТ СН'!$H$5-'СЕТ СН'!$H$24</f>
        <v>2855.5676816999999</v>
      </c>
      <c r="J108" s="36">
        <f>SUMIFS(СВЦЭМ!$D$39:$D$782,СВЦЭМ!$A$39:$A$782,$A108,СВЦЭМ!$B$39:$B$782,J$83)+'СЕТ СН'!$H$14+СВЦЭМ!$D$10+'СЕТ СН'!$H$5-'СЕТ СН'!$H$24</f>
        <v>2788.4279103700001</v>
      </c>
      <c r="K108" s="36">
        <f>SUMIFS(СВЦЭМ!$D$39:$D$782,СВЦЭМ!$A$39:$A$782,$A108,СВЦЭМ!$B$39:$B$782,K$83)+'СЕТ СН'!$H$14+СВЦЭМ!$D$10+'СЕТ СН'!$H$5-'СЕТ СН'!$H$24</f>
        <v>2757.0442441499999</v>
      </c>
      <c r="L108" s="36">
        <f>SUMIFS(СВЦЭМ!$D$39:$D$782,СВЦЭМ!$A$39:$A$782,$A108,СВЦЭМ!$B$39:$B$782,L$83)+'СЕТ СН'!$H$14+СВЦЭМ!$D$10+'СЕТ СН'!$H$5-'СЕТ СН'!$H$24</f>
        <v>2755.1234296900002</v>
      </c>
      <c r="M108" s="36">
        <f>SUMIFS(СВЦЭМ!$D$39:$D$782,СВЦЭМ!$A$39:$A$782,$A108,СВЦЭМ!$B$39:$B$782,M$83)+'СЕТ СН'!$H$14+СВЦЭМ!$D$10+'СЕТ СН'!$H$5-'СЕТ СН'!$H$24</f>
        <v>2768.4604813599999</v>
      </c>
      <c r="N108" s="36">
        <f>SUMIFS(СВЦЭМ!$D$39:$D$782,СВЦЭМ!$A$39:$A$782,$A108,СВЦЭМ!$B$39:$B$782,N$83)+'СЕТ СН'!$H$14+СВЦЭМ!$D$10+'СЕТ СН'!$H$5-'СЕТ СН'!$H$24</f>
        <v>2820.22827039</v>
      </c>
      <c r="O108" s="36">
        <f>SUMIFS(СВЦЭМ!$D$39:$D$782,СВЦЭМ!$A$39:$A$782,$A108,СВЦЭМ!$B$39:$B$782,O$83)+'СЕТ СН'!$H$14+СВЦЭМ!$D$10+'СЕТ СН'!$H$5-'СЕТ СН'!$H$24</f>
        <v>2860.4995153099999</v>
      </c>
      <c r="P108" s="36">
        <f>SUMIFS(СВЦЭМ!$D$39:$D$782,СВЦЭМ!$A$39:$A$782,$A108,СВЦЭМ!$B$39:$B$782,P$83)+'СЕТ СН'!$H$14+СВЦЭМ!$D$10+'СЕТ СН'!$H$5-'СЕТ СН'!$H$24</f>
        <v>2860.1993720700002</v>
      </c>
      <c r="Q108" s="36">
        <f>SUMIFS(СВЦЭМ!$D$39:$D$782,СВЦЭМ!$A$39:$A$782,$A108,СВЦЭМ!$B$39:$B$782,Q$83)+'СЕТ СН'!$H$14+СВЦЭМ!$D$10+'СЕТ СН'!$H$5-'СЕТ СН'!$H$24</f>
        <v>2867.3225609699998</v>
      </c>
      <c r="R108" s="36">
        <f>SUMIFS(СВЦЭМ!$D$39:$D$782,СВЦЭМ!$A$39:$A$782,$A108,СВЦЭМ!$B$39:$B$782,R$83)+'СЕТ СН'!$H$14+СВЦЭМ!$D$10+'СЕТ СН'!$H$5-'СЕТ СН'!$H$24</f>
        <v>2825.3052889599999</v>
      </c>
      <c r="S108" s="36">
        <f>SUMIFS(СВЦЭМ!$D$39:$D$782,СВЦЭМ!$A$39:$A$782,$A108,СВЦЭМ!$B$39:$B$782,S$83)+'СЕТ СН'!$H$14+СВЦЭМ!$D$10+'СЕТ СН'!$H$5-'СЕТ СН'!$H$24</f>
        <v>2802.7337300700001</v>
      </c>
      <c r="T108" s="36">
        <f>SUMIFS(СВЦЭМ!$D$39:$D$782,СВЦЭМ!$A$39:$A$782,$A108,СВЦЭМ!$B$39:$B$782,T$83)+'СЕТ СН'!$H$14+СВЦЭМ!$D$10+'СЕТ СН'!$H$5-'СЕТ СН'!$H$24</f>
        <v>2770.5308623199999</v>
      </c>
      <c r="U108" s="36">
        <f>SUMIFS(СВЦЭМ!$D$39:$D$782,СВЦЭМ!$A$39:$A$782,$A108,СВЦЭМ!$B$39:$B$782,U$83)+'СЕТ СН'!$H$14+СВЦЭМ!$D$10+'СЕТ СН'!$H$5-'СЕТ СН'!$H$24</f>
        <v>2766.3320500199998</v>
      </c>
      <c r="V108" s="36">
        <f>SUMIFS(СВЦЭМ!$D$39:$D$782,СВЦЭМ!$A$39:$A$782,$A108,СВЦЭМ!$B$39:$B$782,V$83)+'СЕТ СН'!$H$14+СВЦЭМ!$D$10+'СЕТ СН'!$H$5-'СЕТ СН'!$H$24</f>
        <v>2769.9251447699999</v>
      </c>
      <c r="W108" s="36">
        <f>SUMIFS(СВЦЭМ!$D$39:$D$782,СВЦЭМ!$A$39:$A$782,$A108,СВЦЭМ!$B$39:$B$782,W$83)+'СЕТ СН'!$H$14+СВЦЭМ!$D$10+'СЕТ СН'!$H$5-'СЕТ СН'!$H$24</f>
        <v>2812.2861266800001</v>
      </c>
      <c r="X108" s="36">
        <f>SUMIFS(СВЦЭМ!$D$39:$D$782,СВЦЭМ!$A$39:$A$782,$A108,СВЦЭМ!$B$39:$B$782,X$83)+'СЕТ СН'!$H$14+СВЦЭМ!$D$10+'СЕТ СН'!$H$5-'СЕТ СН'!$H$24</f>
        <v>2775.7318069299999</v>
      </c>
      <c r="Y108" s="36">
        <f>SUMIFS(СВЦЭМ!$D$39:$D$782,СВЦЭМ!$A$39:$A$782,$A108,СВЦЭМ!$B$39:$B$782,Y$83)+'СЕТ СН'!$H$14+СВЦЭМ!$D$10+'СЕТ СН'!$H$5-'СЕТ СН'!$H$24</f>
        <v>2794.5963284199997</v>
      </c>
    </row>
    <row r="109" spans="1:25" ht="15.75" x14ac:dyDescent="0.2">
      <c r="A109" s="35">
        <f t="shared" si="2"/>
        <v>44403</v>
      </c>
      <c r="B109" s="36">
        <f>SUMIFS(СВЦЭМ!$D$39:$D$782,СВЦЭМ!$A$39:$A$782,$A109,СВЦЭМ!$B$39:$B$782,B$83)+'СЕТ СН'!$H$14+СВЦЭМ!$D$10+'СЕТ СН'!$H$5-'СЕТ СН'!$H$24</f>
        <v>2819.7938361799997</v>
      </c>
      <c r="C109" s="36">
        <f>SUMIFS(СВЦЭМ!$D$39:$D$782,СВЦЭМ!$A$39:$A$782,$A109,СВЦЭМ!$B$39:$B$782,C$83)+'СЕТ СН'!$H$14+СВЦЭМ!$D$10+'СЕТ СН'!$H$5-'СЕТ СН'!$H$24</f>
        <v>2886.3635630099998</v>
      </c>
      <c r="D109" s="36">
        <f>SUMIFS(СВЦЭМ!$D$39:$D$782,СВЦЭМ!$A$39:$A$782,$A109,СВЦЭМ!$B$39:$B$782,D$83)+'СЕТ СН'!$H$14+СВЦЭМ!$D$10+'СЕТ СН'!$H$5-'СЕТ СН'!$H$24</f>
        <v>2915.5053268000001</v>
      </c>
      <c r="E109" s="36">
        <f>SUMIFS(СВЦЭМ!$D$39:$D$782,СВЦЭМ!$A$39:$A$782,$A109,СВЦЭМ!$B$39:$B$782,E$83)+'СЕТ СН'!$H$14+СВЦЭМ!$D$10+'СЕТ СН'!$H$5-'СЕТ СН'!$H$24</f>
        <v>2915.0551526899999</v>
      </c>
      <c r="F109" s="36">
        <f>SUMIFS(СВЦЭМ!$D$39:$D$782,СВЦЭМ!$A$39:$A$782,$A109,СВЦЭМ!$B$39:$B$782,F$83)+'СЕТ СН'!$H$14+СВЦЭМ!$D$10+'СЕТ СН'!$H$5-'СЕТ СН'!$H$24</f>
        <v>2919.19411343</v>
      </c>
      <c r="G109" s="36">
        <f>SUMIFS(СВЦЭМ!$D$39:$D$782,СВЦЭМ!$A$39:$A$782,$A109,СВЦЭМ!$B$39:$B$782,G$83)+'СЕТ СН'!$H$14+СВЦЭМ!$D$10+'СЕТ СН'!$H$5-'СЕТ СН'!$H$24</f>
        <v>2906.5766617999998</v>
      </c>
      <c r="H109" s="36">
        <f>SUMIFS(СВЦЭМ!$D$39:$D$782,СВЦЭМ!$A$39:$A$782,$A109,СВЦЭМ!$B$39:$B$782,H$83)+'СЕТ СН'!$H$14+СВЦЭМ!$D$10+'СЕТ СН'!$H$5-'СЕТ СН'!$H$24</f>
        <v>2895.5580119699998</v>
      </c>
      <c r="I109" s="36">
        <f>SUMIFS(СВЦЭМ!$D$39:$D$782,СВЦЭМ!$A$39:$A$782,$A109,СВЦЭМ!$B$39:$B$782,I$83)+'СЕТ СН'!$H$14+СВЦЭМ!$D$10+'СЕТ СН'!$H$5-'СЕТ СН'!$H$24</f>
        <v>2834.1486074999998</v>
      </c>
      <c r="J109" s="36">
        <f>SUMIFS(СВЦЭМ!$D$39:$D$782,СВЦЭМ!$A$39:$A$782,$A109,СВЦЭМ!$B$39:$B$782,J$83)+'СЕТ СН'!$H$14+СВЦЭМ!$D$10+'СЕТ СН'!$H$5-'СЕТ СН'!$H$24</f>
        <v>2787.4703097399997</v>
      </c>
      <c r="K109" s="36">
        <f>SUMIFS(СВЦЭМ!$D$39:$D$782,СВЦЭМ!$A$39:$A$782,$A109,СВЦЭМ!$B$39:$B$782,K$83)+'СЕТ СН'!$H$14+СВЦЭМ!$D$10+'СЕТ СН'!$H$5-'СЕТ СН'!$H$24</f>
        <v>2839.2851634600001</v>
      </c>
      <c r="L109" s="36">
        <f>SUMIFS(СВЦЭМ!$D$39:$D$782,СВЦЭМ!$A$39:$A$782,$A109,СВЦЭМ!$B$39:$B$782,L$83)+'СЕТ СН'!$H$14+СВЦЭМ!$D$10+'СЕТ СН'!$H$5-'СЕТ СН'!$H$24</f>
        <v>2870.4443029200002</v>
      </c>
      <c r="M109" s="36">
        <f>SUMIFS(СВЦЭМ!$D$39:$D$782,СВЦЭМ!$A$39:$A$782,$A109,СВЦЭМ!$B$39:$B$782,M$83)+'СЕТ СН'!$H$14+СВЦЭМ!$D$10+'СЕТ СН'!$H$5-'СЕТ СН'!$H$24</f>
        <v>2844.9188917500001</v>
      </c>
      <c r="N109" s="36">
        <f>SUMIFS(СВЦЭМ!$D$39:$D$782,СВЦЭМ!$A$39:$A$782,$A109,СВЦЭМ!$B$39:$B$782,N$83)+'СЕТ СН'!$H$14+СВЦЭМ!$D$10+'СЕТ СН'!$H$5-'СЕТ СН'!$H$24</f>
        <v>2889.9961608599997</v>
      </c>
      <c r="O109" s="36">
        <f>SUMIFS(СВЦЭМ!$D$39:$D$782,СВЦЭМ!$A$39:$A$782,$A109,СВЦЭМ!$B$39:$B$782,O$83)+'СЕТ СН'!$H$14+СВЦЭМ!$D$10+'СЕТ СН'!$H$5-'СЕТ СН'!$H$24</f>
        <v>2874.9733133899999</v>
      </c>
      <c r="P109" s="36">
        <f>SUMIFS(СВЦЭМ!$D$39:$D$782,СВЦЭМ!$A$39:$A$782,$A109,СВЦЭМ!$B$39:$B$782,P$83)+'СЕТ СН'!$H$14+СВЦЭМ!$D$10+'СЕТ СН'!$H$5-'СЕТ СН'!$H$24</f>
        <v>2878.1180579000002</v>
      </c>
      <c r="Q109" s="36">
        <f>SUMIFS(СВЦЭМ!$D$39:$D$782,СВЦЭМ!$A$39:$A$782,$A109,СВЦЭМ!$B$39:$B$782,Q$83)+'СЕТ СН'!$H$14+СВЦЭМ!$D$10+'СЕТ СН'!$H$5-'СЕТ СН'!$H$24</f>
        <v>2873.6551432199999</v>
      </c>
      <c r="R109" s="36">
        <f>SUMIFS(СВЦЭМ!$D$39:$D$782,СВЦЭМ!$A$39:$A$782,$A109,СВЦЭМ!$B$39:$B$782,R$83)+'СЕТ СН'!$H$14+СВЦЭМ!$D$10+'СЕТ СН'!$H$5-'СЕТ СН'!$H$24</f>
        <v>2882.8462978899997</v>
      </c>
      <c r="S109" s="36">
        <f>SUMIFS(СВЦЭМ!$D$39:$D$782,СВЦЭМ!$A$39:$A$782,$A109,СВЦЭМ!$B$39:$B$782,S$83)+'СЕТ СН'!$H$14+СВЦЭМ!$D$10+'СЕТ СН'!$H$5-'СЕТ СН'!$H$24</f>
        <v>2808.44243598</v>
      </c>
      <c r="T109" s="36">
        <f>SUMIFS(СВЦЭМ!$D$39:$D$782,СВЦЭМ!$A$39:$A$782,$A109,СВЦЭМ!$B$39:$B$782,T$83)+'СЕТ СН'!$H$14+СВЦЭМ!$D$10+'СЕТ СН'!$H$5-'СЕТ СН'!$H$24</f>
        <v>2788.6409011199999</v>
      </c>
      <c r="U109" s="36">
        <f>SUMIFS(СВЦЭМ!$D$39:$D$782,СВЦЭМ!$A$39:$A$782,$A109,СВЦЭМ!$B$39:$B$782,U$83)+'СЕТ СН'!$H$14+СВЦЭМ!$D$10+'СЕТ СН'!$H$5-'СЕТ СН'!$H$24</f>
        <v>2792.1025809399998</v>
      </c>
      <c r="V109" s="36">
        <f>SUMIFS(СВЦЭМ!$D$39:$D$782,СВЦЭМ!$A$39:$A$782,$A109,СВЦЭМ!$B$39:$B$782,V$83)+'СЕТ СН'!$H$14+СВЦЭМ!$D$10+'СЕТ СН'!$H$5-'СЕТ СН'!$H$24</f>
        <v>2783.9265856299999</v>
      </c>
      <c r="W109" s="36">
        <f>SUMIFS(СВЦЭМ!$D$39:$D$782,СВЦЭМ!$A$39:$A$782,$A109,СВЦЭМ!$B$39:$B$782,W$83)+'СЕТ СН'!$H$14+СВЦЭМ!$D$10+'СЕТ СН'!$H$5-'СЕТ СН'!$H$24</f>
        <v>2833.6655790999998</v>
      </c>
      <c r="X109" s="36">
        <f>SUMIFS(СВЦЭМ!$D$39:$D$782,СВЦЭМ!$A$39:$A$782,$A109,СВЦЭМ!$B$39:$B$782,X$83)+'СЕТ СН'!$H$14+СВЦЭМ!$D$10+'СЕТ СН'!$H$5-'СЕТ СН'!$H$24</f>
        <v>2802.9372127400002</v>
      </c>
      <c r="Y109" s="36">
        <f>SUMIFS(СВЦЭМ!$D$39:$D$782,СВЦЭМ!$A$39:$A$782,$A109,СВЦЭМ!$B$39:$B$782,Y$83)+'СЕТ СН'!$H$14+СВЦЭМ!$D$10+'СЕТ СН'!$H$5-'СЕТ СН'!$H$24</f>
        <v>2746.76747191</v>
      </c>
    </row>
    <row r="110" spans="1:25" ht="15.75" x14ac:dyDescent="0.2">
      <c r="A110" s="35">
        <f t="shared" si="2"/>
        <v>44404</v>
      </c>
      <c r="B110" s="36">
        <f>SUMIFS(СВЦЭМ!$D$39:$D$782,СВЦЭМ!$A$39:$A$782,$A110,СВЦЭМ!$B$39:$B$782,B$83)+'СЕТ СН'!$H$14+СВЦЭМ!$D$10+'СЕТ СН'!$H$5-'СЕТ СН'!$H$24</f>
        <v>2943.52567679</v>
      </c>
      <c r="C110" s="36">
        <f>SUMIFS(СВЦЭМ!$D$39:$D$782,СВЦЭМ!$A$39:$A$782,$A110,СВЦЭМ!$B$39:$B$782,C$83)+'СЕТ СН'!$H$14+СВЦЭМ!$D$10+'СЕТ СН'!$H$5-'СЕТ СН'!$H$24</f>
        <v>2987.6514079200001</v>
      </c>
      <c r="D110" s="36">
        <f>SUMIFS(СВЦЭМ!$D$39:$D$782,СВЦЭМ!$A$39:$A$782,$A110,СВЦЭМ!$B$39:$B$782,D$83)+'СЕТ СН'!$H$14+СВЦЭМ!$D$10+'СЕТ СН'!$H$5-'СЕТ СН'!$H$24</f>
        <v>3028.26455902</v>
      </c>
      <c r="E110" s="36">
        <f>SUMIFS(СВЦЭМ!$D$39:$D$782,СВЦЭМ!$A$39:$A$782,$A110,СВЦЭМ!$B$39:$B$782,E$83)+'СЕТ СН'!$H$14+СВЦЭМ!$D$10+'СЕТ СН'!$H$5-'СЕТ СН'!$H$24</f>
        <v>3037.1788160400001</v>
      </c>
      <c r="F110" s="36">
        <f>SUMIFS(СВЦЭМ!$D$39:$D$782,СВЦЭМ!$A$39:$A$782,$A110,СВЦЭМ!$B$39:$B$782,F$83)+'СЕТ СН'!$H$14+СВЦЭМ!$D$10+'СЕТ СН'!$H$5-'СЕТ СН'!$H$24</f>
        <v>3036.9767136099999</v>
      </c>
      <c r="G110" s="36">
        <f>SUMIFS(СВЦЭМ!$D$39:$D$782,СВЦЭМ!$A$39:$A$782,$A110,СВЦЭМ!$B$39:$B$782,G$83)+'СЕТ СН'!$H$14+СВЦЭМ!$D$10+'СЕТ СН'!$H$5-'СЕТ СН'!$H$24</f>
        <v>3017.1316355600002</v>
      </c>
      <c r="H110" s="36">
        <f>SUMIFS(СВЦЭМ!$D$39:$D$782,СВЦЭМ!$A$39:$A$782,$A110,СВЦЭМ!$B$39:$B$782,H$83)+'СЕТ СН'!$H$14+СВЦЭМ!$D$10+'СЕТ СН'!$H$5-'СЕТ СН'!$H$24</f>
        <v>2990.1879493900001</v>
      </c>
      <c r="I110" s="36">
        <f>SUMIFS(СВЦЭМ!$D$39:$D$782,СВЦЭМ!$A$39:$A$782,$A110,СВЦЭМ!$B$39:$B$782,I$83)+'СЕТ СН'!$H$14+СВЦЭМ!$D$10+'СЕТ СН'!$H$5-'СЕТ СН'!$H$24</f>
        <v>2935.5354286500001</v>
      </c>
      <c r="J110" s="36">
        <f>SUMIFS(СВЦЭМ!$D$39:$D$782,СВЦЭМ!$A$39:$A$782,$A110,СВЦЭМ!$B$39:$B$782,J$83)+'СЕТ СН'!$H$14+СВЦЭМ!$D$10+'СЕТ СН'!$H$5-'СЕТ СН'!$H$24</f>
        <v>2888.5731885099999</v>
      </c>
      <c r="K110" s="36">
        <f>SUMIFS(СВЦЭМ!$D$39:$D$782,СВЦЭМ!$A$39:$A$782,$A110,СВЦЭМ!$B$39:$B$782,K$83)+'СЕТ СН'!$H$14+СВЦЭМ!$D$10+'СЕТ СН'!$H$5-'СЕТ СН'!$H$24</f>
        <v>2831.5767429699999</v>
      </c>
      <c r="L110" s="36">
        <f>SUMIFS(СВЦЭМ!$D$39:$D$782,СВЦЭМ!$A$39:$A$782,$A110,СВЦЭМ!$B$39:$B$782,L$83)+'СЕТ СН'!$H$14+СВЦЭМ!$D$10+'СЕТ СН'!$H$5-'СЕТ СН'!$H$24</f>
        <v>2836.3079904599999</v>
      </c>
      <c r="M110" s="36">
        <f>SUMIFS(СВЦЭМ!$D$39:$D$782,СВЦЭМ!$A$39:$A$782,$A110,СВЦЭМ!$B$39:$B$782,M$83)+'СЕТ СН'!$H$14+СВЦЭМ!$D$10+'СЕТ СН'!$H$5-'СЕТ СН'!$H$24</f>
        <v>2889.9217085599998</v>
      </c>
      <c r="N110" s="36">
        <f>SUMIFS(СВЦЭМ!$D$39:$D$782,СВЦЭМ!$A$39:$A$782,$A110,СВЦЭМ!$B$39:$B$782,N$83)+'СЕТ СН'!$H$14+СВЦЭМ!$D$10+'СЕТ СН'!$H$5-'СЕТ СН'!$H$24</f>
        <v>2923.2239157099998</v>
      </c>
      <c r="O110" s="36">
        <f>SUMIFS(СВЦЭМ!$D$39:$D$782,СВЦЭМ!$A$39:$A$782,$A110,СВЦЭМ!$B$39:$B$782,O$83)+'СЕТ СН'!$H$14+СВЦЭМ!$D$10+'СЕТ СН'!$H$5-'СЕТ СН'!$H$24</f>
        <v>2912.2172080400001</v>
      </c>
      <c r="P110" s="36">
        <f>SUMIFS(СВЦЭМ!$D$39:$D$782,СВЦЭМ!$A$39:$A$782,$A110,СВЦЭМ!$B$39:$B$782,P$83)+'СЕТ СН'!$H$14+СВЦЭМ!$D$10+'СЕТ СН'!$H$5-'СЕТ СН'!$H$24</f>
        <v>2915.8267032100002</v>
      </c>
      <c r="Q110" s="36">
        <f>SUMIFS(СВЦЭМ!$D$39:$D$782,СВЦЭМ!$A$39:$A$782,$A110,СВЦЭМ!$B$39:$B$782,Q$83)+'СЕТ СН'!$H$14+СВЦЭМ!$D$10+'СЕТ СН'!$H$5-'СЕТ СН'!$H$24</f>
        <v>2919.4193548799999</v>
      </c>
      <c r="R110" s="36">
        <f>SUMIFS(СВЦЭМ!$D$39:$D$782,СВЦЭМ!$A$39:$A$782,$A110,СВЦЭМ!$B$39:$B$782,R$83)+'СЕТ СН'!$H$14+СВЦЭМ!$D$10+'СЕТ СН'!$H$5-'СЕТ СН'!$H$24</f>
        <v>2909.2733284599999</v>
      </c>
      <c r="S110" s="36">
        <f>SUMIFS(СВЦЭМ!$D$39:$D$782,СВЦЭМ!$A$39:$A$782,$A110,СВЦЭМ!$B$39:$B$782,S$83)+'СЕТ СН'!$H$14+СВЦЭМ!$D$10+'СЕТ СН'!$H$5-'СЕТ СН'!$H$24</f>
        <v>2908.24684067</v>
      </c>
      <c r="T110" s="36">
        <f>SUMIFS(СВЦЭМ!$D$39:$D$782,СВЦЭМ!$A$39:$A$782,$A110,СВЦЭМ!$B$39:$B$782,T$83)+'СЕТ СН'!$H$14+СВЦЭМ!$D$10+'СЕТ СН'!$H$5-'СЕТ СН'!$H$24</f>
        <v>2885.96285734</v>
      </c>
      <c r="U110" s="36">
        <f>SUMIFS(СВЦЭМ!$D$39:$D$782,СВЦЭМ!$A$39:$A$782,$A110,СВЦЭМ!$B$39:$B$782,U$83)+'СЕТ СН'!$H$14+СВЦЭМ!$D$10+'СЕТ СН'!$H$5-'СЕТ СН'!$H$24</f>
        <v>2868.6592730299999</v>
      </c>
      <c r="V110" s="36">
        <f>SUMIFS(СВЦЭМ!$D$39:$D$782,СВЦЭМ!$A$39:$A$782,$A110,СВЦЭМ!$B$39:$B$782,V$83)+'СЕТ СН'!$H$14+СВЦЭМ!$D$10+'СЕТ СН'!$H$5-'СЕТ СН'!$H$24</f>
        <v>2824.7968794200001</v>
      </c>
      <c r="W110" s="36">
        <f>SUMIFS(СВЦЭМ!$D$39:$D$782,СВЦЭМ!$A$39:$A$782,$A110,СВЦЭМ!$B$39:$B$782,W$83)+'СЕТ СН'!$H$14+СВЦЭМ!$D$10+'СЕТ СН'!$H$5-'СЕТ СН'!$H$24</f>
        <v>2835.1597316699999</v>
      </c>
      <c r="X110" s="36">
        <f>SUMIFS(СВЦЭМ!$D$39:$D$782,СВЦЭМ!$A$39:$A$782,$A110,СВЦЭМ!$B$39:$B$782,X$83)+'СЕТ СН'!$H$14+СВЦЭМ!$D$10+'СЕТ СН'!$H$5-'СЕТ СН'!$H$24</f>
        <v>2850.2390811199998</v>
      </c>
      <c r="Y110" s="36">
        <f>SUMIFS(СВЦЭМ!$D$39:$D$782,СВЦЭМ!$A$39:$A$782,$A110,СВЦЭМ!$B$39:$B$782,Y$83)+'СЕТ СН'!$H$14+СВЦЭМ!$D$10+'СЕТ СН'!$H$5-'СЕТ СН'!$H$24</f>
        <v>2907.1007317200001</v>
      </c>
    </row>
    <row r="111" spans="1:25" ht="15.75" x14ac:dyDescent="0.2">
      <c r="A111" s="35">
        <f t="shared" si="2"/>
        <v>44405</v>
      </c>
      <c r="B111" s="36">
        <f>SUMIFS(СВЦЭМ!$D$39:$D$782,СВЦЭМ!$A$39:$A$782,$A111,СВЦЭМ!$B$39:$B$782,B$83)+'СЕТ СН'!$H$14+СВЦЭМ!$D$10+'СЕТ СН'!$H$5-'СЕТ СН'!$H$24</f>
        <v>2961.78901253</v>
      </c>
      <c r="C111" s="36">
        <f>SUMIFS(СВЦЭМ!$D$39:$D$782,СВЦЭМ!$A$39:$A$782,$A111,СВЦЭМ!$B$39:$B$782,C$83)+'СЕТ СН'!$H$14+СВЦЭМ!$D$10+'СЕТ СН'!$H$5-'СЕТ СН'!$H$24</f>
        <v>2951.53941549</v>
      </c>
      <c r="D111" s="36">
        <f>SUMIFS(СВЦЭМ!$D$39:$D$782,СВЦЭМ!$A$39:$A$782,$A111,СВЦЭМ!$B$39:$B$782,D$83)+'СЕТ СН'!$H$14+СВЦЭМ!$D$10+'СЕТ СН'!$H$5-'СЕТ СН'!$H$24</f>
        <v>2998.4347667399998</v>
      </c>
      <c r="E111" s="36">
        <f>SUMIFS(СВЦЭМ!$D$39:$D$782,СВЦЭМ!$A$39:$A$782,$A111,СВЦЭМ!$B$39:$B$782,E$83)+'СЕТ СН'!$H$14+СВЦЭМ!$D$10+'СЕТ СН'!$H$5-'СЕТ СН'!$H$24</f>
        <v>3004.6304653299999</v>
      </c>
      <c r="F111" s="36">
        <f>SUMIFS(СВЦЭМ!$D$39:$D$782,СВЦЭМ!$A$39:$A$782,$A111,СВЦЭМ!$B$39:$B$782,F$83)+'СЕТ СН'!$H$14+СВЦЭМ!$D$10+'СЕТ СН'!$H$5-'СЕТ СН'!$H$24</f>
        <v>2998.1908871599999</v>
      </c>
      <c r="G111" s="36">
        <f>SUMIFS(СВЦЭМ!$D$39:$D$782,СВЦЭМ!$A$39:$A$782,$A111,СВЦЭМ!$B$39:$B$782,G$83)+'СЕТ СН'!$H$14+СВЦЭМ!$D$10+'СЕТ СН'!$H$5-'СЕТ СН'!$H$24</f>
        <v>2988.65848547</v>
      </c>
      <c r="H111" s="36">
        <f>SUMIFS(СВЦЭМ!$D$39:$D$782,СВЦЭМ!$A$39:$A$782,$A111,СВЦЭМ!$B$39:$B$782,H$83)+'СЕТ СН'!$H$14+СВЦЭМ!$D$10+'СЕТ СН'!$H$5-'СЕТ СН'!$H$24</f>
        <v>2978.74808257</v>
      </c>
      <c r="I111" s="36">
        <f>SUMIFS(СВЦЭМ!$D$39:$D$782,СВЦЭМ!$A$39:$A$782,$A111,СВЦЭМ!$B$39:$B$782,I$83)+'СЕТ СН'!$H$14+СВЦЭМ!$D$10+'СЕТ СН'!$H$5-'СЕТ СН'!$H$24</f>
        <v>2935.2571260599998</v>
      </c>
      <c r="J111" s="36">
        <f>SUMIFS(СВЦЭМ!$D$39:$D$782,СВЦЭМ!$A$39:$A$782,$A111,СВЦЭМ!$B$39:$B$782,J$83)+'СЕТ СН'!$H$14+СВЦЭМ!$D$10+'СЕТ СН'!$H$5-'СЕТ СН'!$H$24</f>
        <v>2890.1277184700002</v>
      </c>
      <c r="K111" s="36">
        <f>SUMIFS(СВЦЭМ!$D$39:$D$782,СВЦЭМ!$A$39:$A$782,$A111,СВЦЭМ!$B$39:$B$782,K$83)+'СЕТ СН'!$H$14+СВЦЭМ!$D$10+'СЕТ СН'!$H$5-'СЕТ СН'!$H$24</f>
        <v>2908.7996498000002</v>
      </c>
      <c r="L111" s="36">
        <f>SUMIFS(СВЦЭМ!$D$39:$D$782,СВЦЭМ!$A$39:$A$782,$A111,СВЦЭМ!$B$39:$B$782,L$83)+'СЕТ СН'!$H$14+СВЦЭМ!$D$10+'СЕТ СН'!$H$5-'СЕТ СН'!$H$24</f>
        <v>2883.1114253000001</v>
      </c>
      <c r="M111" s="36">
        <f>SUMIFS(СВЦЭМ!$D$39:$D$782,СВЦЭМ!$A$39:$A$782,$A111,СВЦЭМ!$B$39:$B$782,M$83)+'СЕТ СН'!$H$14+СВЦЭМ!$D$10+'СЕТ СН'!$H$5-'СЕТ СН'!$H$24</f>
        <v>2884.23976141</v>
      </c>
      <c r="N111" s="36">
        <f>SUMIFS(СВЦЭМ!$D$39:$D$782,СВЦЭМ!$A$39:$A$782,$A111,СВЦЭМ!$B$39:$B$782,N$83)+'СЕТ СН'!$H$14+СВЦЭМ!$D$10+'СЕТ СН'!$H$5-'СЕТ СН'!$H$24</f>
        <v>2888.4104459099999</v>
      </c>
      <c r="O111" s="36">
        <f>SUMIFS(СВЦЭМ!$D$39:$D$782,СВЦЭМ!$A$39:$A$782,$A111,СВЦЭМ!$B$39:$B$782,O$83)+'СЕТ СН'!$H$14+СВЦЭМ!$D$10+'СЕТ СН'!$H$5-'СЕТ СН'!$H$24</f>
        <v>2892.5937523699999</v>
      </c>
      <c r="P111" s="36">
        <f>SUMIFS(СВЦЭМ!$D$39:$D$782,СВЦЭМ!$A$39:$A$782,$A111,СВЦЭМ!$B$39:$B$782,P$83)+'СЕТ СН'!$H$14+СВЦЭМ!$D$10+'СЕТ СН'!$H$5-'СЕТ СН'!$H$24</f>
        <v>2938.4618638500001</v>
      </c>
      <c r="Q111" s="36">
        <f>SUMIFS(СВЦЭМ!$D$39:$D$782,СВЦЭМ!$A$39:$A$782,$A111,СВЦЭМ!$B$39:$B$782,Q$83)+'СЕТ СН'!$H$14+СВЦЭМ!$D$10+'СЕТ СН'!$H$5-'СЕТ СН'!$H$24</f>
        <v>2931.4608360500001</v>
      </c>
      <c r="R111" s="36">
        <f>SUMIFS(СВЦЭМ!$D$39:$D$782,СВЦЭМ!$A$39:$A$782,$A111,СВЦЭМ!$B$39:$B$782,R$83)+'СЕТ СН'!$H$14+СВЦЭМ!$D$10+'СЕТ СН'!$H$5-'СЕТ СН'!$H$24</f>
        <v>2926.875243</v>
      </c>
      <c r="S111" s="36">
        <f>SUMIFS(СВЦЭМ!$D$39:$D$782,СВЦЭМ!$A$39:$A$782,$A111,СВЦЭМ!$B$39:$B$782,S$83)+'СЕТ СН'!$H$14+СВЦЭМ!$D$10+'СЕТ СН'!$H$5-'СЕТ СН'!$H$24</f>
        <v>2924.9331690499998</v>
      </c>
      <c r="T111" s="36">
        <f>SUMIFS(СВЦЭМ!$D$39:$D$782,СВЦЭМ!$A$39:$A$782,$A111,СВЦЭМ!$B$39:$B$782,T$83)+'СЕТ СН'!$H$14+СВЦЭМ!$D$10+'СЕТ СН'!$H$5-'СЕТ СН'!$H$24</f>
        <v>2921.6467899499999</v>
      </c>
      <c r="U111" s="36">
        <f>SUMIFS(СВЦЭМ!$D$39:$D$782,СВЦЭМ!$A$39:$A$782,$A111,СВЦЭМ!$B$39:$B$782,U$83)+'СЕТ СН'!$H$14+СВЦЭМ!$D$10+'СЕТ СН'!$H$5-'СЕТ СН'!$H$24</f>
        <v>2915.0464510199999</v>
      </c>
      <c r="V111" s="36">
        <f>SUMIFS(СВЦЭМ!$D$39:$D$782,СВЦЭМ!$A$39:$A$782,$A111,СВЦЭМ!$B$39:$B$782,V$83)+'СЕТ СН'!$H$14+СВЦЭМ!$D$10+'СЕТ СН'!$H$5-'СЕТ СН'!$H$24</f>
        <v>2913.0776799099999</v>
      </c>
      <c r="W111" s="36">
        <f>SUMIFS(СВЦЭМ!$D$39:$D$782,СВЦЭМ!$A$39:$A$782,$A111,СВЦЭМ!$B$39:$B$782,W$83)+'СЕТ СН'!$H$14+СВЦЭМ!$D$10+'СЕТ СН'!$H$5-'СЕТ СН'!$H$24</f>
        <v>2933.8438489599998</v>
      </c>
      <c r="X111" s="36">
        <f>SUMIFS(СВЦЭМ!$D$39:$D$782,СВЦЭМ!$A$39:$A$782,$A111,СВЦЭМ!$B$39:$B$782,X$83)+'СЕТ СН'!$H$14+СВЦЭМ!$D$10+'СЕТ СН'!$H$5-'СЕТ СН'!$H$24</f>
        <v>2902.2720318399997</v>
      </c>
      <c r="Y111" s="36">
        <f>SUMIFS(СВЦЭМ!$D$39:$D$782,СВЦЭМ!$A$39:$A$782,$A111,СВЦЭМ!$B$39:$B$782,Y$83)+'СЕТ СН'!$H$14+СВЦЭМ!$D$10+'СЕТ СН'!$H$5-'СЕТ СН'!$H$24</f>
        <v>2889.5633057699997</v>
      </c>
    </row>
    <row r="112" spans="1:25" ht="15.75" x14ac:dyDescent="0.2">
      <c r="A112" s="35">
        <f t="shared" si="2"/>
        <v>44406</v>
      </c>
      <c r="B112" s="36">
        <f>SUMIFS(СВЦЭМ!$D$39:$D$782,СВЦЭМ!$A$39:$A$782,$A112,СВЦЭМ!$B$39:$B$782,B$83)+'СЕТ СН'!$H$14+СВЦЭМ!$D$10+'СЕТ СН'!$H$5-'СЕТ СН'!$H$24</f>
        <v>2937.3016370699997</v>
      </c>
      <c r="C112" s="36">
        <f>SUMIFS(СВЦЭМ!$D$39:$D$782,СВЦЭМ!$A$39:$A$782,$A112,СВЦЭМ!$B$39:$B$782,C$83)+'СЕТ СН'!$H$14+СВЦЭМ!$D$10+'СЕТ СН'!$H$5-'СЕТ СН'!$H$24</f>
        <v>3087.9322459</v>
      </c>
      <c r="D112" s="36">
        <f>SUMIFS(СВЦЭМ!$D$39:$D$782,СВЦЭМ!$A$39:$A$782,$A112,СВЦЭМ!$B$39:$B$782,D$83)+'СЕТ СН'!$H$14+СВЦЭМ!$D$10+'СЕТ СН'!$H$5-'СЕТ СН'!$H$24</f>
        <v>3056.9365315999999</v>
      </c>
      <c r="E112" s="36">
        <f>SUMIFS(СВЦЭМ!$D$39:$D$782,СВЦЭМ!$A$39:$A$782,$A112,СВЦЭМ!$B$39:$B$782,E$83)+'СЕТ СН'!$H$14+СВЦЭМ!$D$10+'СЕТ СН'!$H$5-'СЕТ СН'!$H$24</f>
        <v>3034.4303803399998</v>
      </c>
      <c r="F112" s="36">
        <f>SUMIFS(СВЦЭМ!$D$39:$D$782,СВЦЭМ!$A$39:$A$782,$A112,СВЦЭМ!$B$39:$B$782,F$83)+'СЕТ СН'!$H$14+СВЦЭМ!$D$10+'СЕТ СН'!$H$5-'СЕТ СН'!$H$24</f>
        <v>3028.3441500499998</v>
      </c>
      <c r="G112" s="36">
        <f>SUMIFS(СВЦЭМ!$D$39:$D$782,СВЦЭМ!$A$39:$A$782,$A112,СВЦЭМ!$B$39:$B$782,G$83)+'СЕТ СН'!$H$14+СВЦЭМ!$D$10+'СЕТ СН'!$H$5-'СЕТ СН'!$H$24</f>
        <v>3034.8727073499999</v>
      </c>
      <c r="H112" s="36">
        <f>SUMIFS(СВЦЭМ!$D$39:$D$782,СВЦЭМ!$A$39:$A$782,$A112,СВЦЭМ!$B$39:$B$782,H$83)+'СЕТ СН'!$H$14+СВЦЭМ!$D$10+'СЕТ СН'!$H$5-'СЕТ СН'!$H$24</f>
        <v>3079.2631629799998</v>
      </c>
      <c r="I112" s="36">
        <f>SUMIFS(СВЦЭМ!$D$39:$D$782,СВЦЭМ!$A$39:$A$782,$A112,СВЦЭМ!$B$39:$B$782,I$83)+'СЕТ СН'!$H$14+СВЦЭМ!$D$10+'СЕТ СН'!$H$5-'СЕТ СН'!$H$24</f>
        <v>3078.4321030800002</v>
      </c>
      <c r="J112" s="36">
        <f>SUMIFS(СВЦЭМ!$D$39:$D$782,СВЦЭМ!$A$39:$A$782,$A112,СВЦЭМ!$B$39:$B$782,J$83)+'СЕТ СН'!$H$14+СВЦЭМ!$D$10+'СЕТ СН'!$H$5-'СЕТ СН'!$H$24</f>
        <v>2984.31334354</v>
      </c>
      <c r="K112" s="36">
        <f>SUMIFS(СВЦЭМ!$D$39:$D$782,СВЦЭМ!$A$39:$A$782,$A112,СВЦЭМ!$B$39:$B$782,K$83)+'СЕТ СН'!$H$14+СВЦЭМ!$D$10+'СЕТ СН'!$H$5-'СЕТ СН'!$H$24</f>
        <v>2944.5254254399997</v>
      </c>
      <c r="L112" s="36">
        <f>SUMIFS(СВЦЭМ!$D$39:$D$782,СВЦЭМ!$A$39:$A$782,$A112,СВЦЭМ!$B$39:$B$782,L$83)+'СЕТ СН'!$H$14+СВЦЭМ!$D$10+'СЕТ СН'!$H$5-'СЕТ СН'!$H$24</f>
        <v>2952.43612257</v>
      </c>
      <c r="M112" s="36">
        <f>SUMIFS(СВЦЭМ!$D$39:$D$782,СВЦЭМ!$A$39:$A$782,$A112,СВЦЭМ!$B$39:$B$782,M$83)+'СЕТ СН'!$H$14+СВЦЭМ!$D$10+'СЕТ СН'!$H$5-'СЕТ СН'!$H$24</f>
        <v>2960.5065418300001</v>
      </c>
      <c r="N112" s="36">
        <f>SUMIFS(СВЦЭМ!$D$39:$D$782,СВЦЭМ!$A$39:$A$782,$A112,СВЦЭМ!$B$39:$B$782,N$83)+'СЕТ СН'!$H$14+СВЦЭМ!$D$10+'СЕТ СН'!$H$5-'СЕТ СН'!$H$24</f>
        <v>2953.8472042499998</v>
      </c>
      <c r="O112" s="36">
        <f>SUMIFS(СВЦЭМ!$D$39:$D$782,СВЦЭМ!$A$39:$A$782,$A112,СВЦЭМ!$B$39:$B$782,O$83)+'СЕТ СН'!$H$14+СВЦЭМ!$D$10+'СЕТ СН'!$H$5-'СЕТ СН'!$H$24</f>
        <v>2951.2568448299999</v>
      </c>
      <c r="P112" s="36">
        <f>SUMIFS(СВЦЭМ!$D$39:$D$782,СВЦЭМ!$A$39:$A$782,$A112,СВЦЭМ!$B$39:$B$782,P$83)+'СЕТ СН'!$H$14+СВЦЭМ!$D$10+'СЕТ СН'!$H$5-'СЕТ СН'!$H$24</f>
        <v>2965.2400360699999</v>
      </c>
      <c r="Q112" s="36">
        <f>SUMIFS(СВЦЭМ!$D$39:$D$782,СВЦЭМ!$A$39:$A$782,$A112,СВЦЭМ!$B$39:$B$782,Q$83)+'СЕТ СН'!$H$14+СВЦЭМ!$D$10+'СЕТ СН'!$H$5-'СЕТ СН'!$H$24</f>
        <v>2971.0684667</v>
      </c>
      <c r="R112" s="36">
        <f>SUMIFS(СВЦЭМ!$D$39:$D$782,СВЦЭМ!$A$39:$A$782,$A112,СВЦЭМ!$B$39:$B$782,R$83)+'СЕТ СН'!$H$14+СВЦЭМ!$D$10+'СЕТ СН'!$H$5-'СЕТ СН'!$H$24</f>
        <v>2957.30510426</v>
      </c>
      <c r="S112" s="36">
        <f>SUMIFS(СВЦЭМ!$D$39:$D$782,СВЦЭМ!$A$39:$A$782,$A112,СВЦЭМ!$B$39:$B$782,S$83)+'СЕТ СН'!$H$14+СВЦЭМ!$D$10+'СЕТ СН'!$H$5-'СЕТ СН'!$H$24</f>
        <v>2949.8532309799998</v>
      </c>
      <c r="T112" s="36">
        <f>SUMIFS(СВЦЭМ!$D$39:$D$782,СВЦЭМ!$A$39:$A$782,$A112,СВЦЭМ!$B$39:$B$782,T$83)+'СЕТ СН'!$H$14+СВЦЭМ!$D$10+'СЕТ СН'!$H$5-'СЕТ СН'!$H$24</f>
        <v>2921.3839866600001</v>
      </c>
      <c r="U112" s="36">
        <f>SUMIFS(СВЦЭМ!$D$39:$D$782,СВЦЭМ!$A$39:$A$782,$A112,СВЦЭМ!$B$39:$B$782,U$83)+'СЕТ СН'!$H$14+СВЦЭМ!$D$10+'СЕТ СН'!$H$5-'СЕТ СН'!$H$24</f>
        <v>2903.8477797</v>
      </c>
      <c r="V112" s="36">
        <f>SUMIFS(СВЦЭМ!$D$39:$D$782,СВЦЭМ!$A$39:$A$782,$A112,СВЦЭМ!$B$39:$B$782,V$83)+'СЕТ СН'!$H$14+СВЦЭМ!$D$10+'СЕТ СН'!$H$5-'СЕТ СН'!$H$24</f>
        <v>2897.537374</v>
      </c>
      <c r="W112" s="36">
        <f>SUMIFS(СВЦЭМ!$D$39:$D$782,СВЦЭМ!$A$39:$A$782,$A112,СВЦЭМ!$B$39:$B$782,W$83)+'СЕТ СН'!$H$14+СВЦЭМ!$D$10+'СЕТ СН'!$H$5-'СЕТ СН'!$H$24</f>
        <v>2922.53686272</v>
      </c>
      <c r="X112" s="36">
        <f>SUMIFS(СВЦЭМ!$D$39:$D$782,СВЦЭМ!$A$39:$A$782,$A112,СВЦЭМ!$B$39:$B$782,X$83)+'СЕТ СН'!$H$14+СВЦЭМ!$D$10+'СЕТ СН'!$H$5-'СЕТ СН'!$H$24</f>
        <v>2929.0299970199999</v>
      </c>
      <c r="Y112" s="36">
        <f>SUMIFS(СВЦЭМ!$D$39:$D$782,СВЦЭМ!$A$39:$A$782,$A112,СВЦЭМ!$B$39:$B$782,Y$83)+'СЕТ СН'!$H$14+СВЦЭМ!$D$10+'СЕТ СН'!$H$5-'СЕТ СН'!$H$24</f>
        <v>3004.4972014300001</v>
      </c>
    </row>
    <row r="113" spans="1:27" ht="15.75" x14ac:dyDescent="0.2">
      <c r="A113" s="35">
        <f t="shared" si="2"/>
        <v>44407</v>
      </c>
      <c r="B113" s="36">
        <f>SUMIFS(СВЦЭМ!$D$39:$D$782,СВЦЭМ!$A$39:$A$782,$A113,СВЦЭМ!$B$39:$B$782,B$83)+'СЕТ СН'!$H$14+СВЦЭМ!$D$10+'СЕТ СН'!$H$5-'СЕТ СН'!$H$24</f>
        <v>3010.1688322</v>
      </c>
      <c r="C113" s="36">
        <f>SUMIFS(СВЦЭМ!$D$39:$D$782,СВЦЭМ!$A$39:$A$782,$A113,СВЦЭМ!$B$39:$B$782,C$83)+'СЕТ СН'!$H$14+СВЦЭМ!$D$10+'СЕТ СН'!$H$5-'СЕТ СН'!$H$24</f>
        <v>3022.6493697000001</v>
      </c>
      <c r="D113" s="36">
        <f>SUMIFS(СВЦЭМ!$D$39:$D$782,СВЦЭМ!$A$39:$A$782,$A113,СВЦЭМ!$B$39:$B$782,D$83)+'СЕТ СН'!$H$14+СВЦЭМ!$D$10+'СЕТ СН'!$H$5-'СЕТ СН'!$H$24</f>
        <v>2989.5164887599999</v>
      </c>
      <c r="E113" s="36">
        <f>SUMIFS(СВЦЭМ!$D$39:$D$782,СВЦЭМ!$A$39:$A$782,$A113,СВЦЭМ!$B$39:$B$782,E$83)+'СЕТ СН'!$H$14+СВЦЭМ!$D$10+'СЕТ СН'!$H$5-'СЕТ СН'!$H$24</f>
        <v>3002.8859087299998</v>
      </c>
      <c r="F113" s="36">
        <f>SUMIFS(СВЦЭМ!$D$39:$D$782,СВЦЭМ!$A$39:$A$782,$A113,СВЦЭМ!$B$39:$B$782,F$83)+'СЕТ СН'!$H$14+СВЦЭМ!$D$10+'СЕТ СН'!$H$5-'СЕТ СН'!$H$24</f>
        <v>3008.86448707</v>
      </c>
      <c r="G113" s="36">
        <f>SUMIFS(СВЦЭМ!$D$39:$D$782,СВЦЭМ!$A$39:$A$782,$A113,СВЦЭМ!$B$39:$B$782,G$83)+'СЕТ СН'!$H$14+СВЦЭМ!$D$10+'СЕТ СН'!$H$5-'СЕТ СН'!$H$24</f>
        <v>2978.3127391799999</v>
      </c>
      <c r="H113" s="36">
        <f>SUMIFS(СВЦЭМ!$D$39:$D$782,СВЦЭМ!$A$39:$A$782,$A113,СВЦЭМ!$B$39:$B$782,H$83)+'СЕТ СН'!$H$14+СВЦЭМ!$D$10+'СЕТ СН'!$H$5-'СЕТ СН'!$H$24</f>
        <v>2971.0288892200001</v>
      </c>
      <c r="I113" s="36">
        <f>SUMIFS(СВЦЭМ!$D$39:$D$782,СВЦЭМ!$A$39:$A$782,$A113,СВЦЭМ!$B$39:$B$782,I$83)+'СЕТ СН'!$H$14+СВЦЭМ!$D$10+'СЕТ СН'!$H$5-'СЕТ СН'!$H$24</f>
        <v>2936.3824590700001</v>
      </c>
      <c r="J113" s="36">
        <f>SUMIFS(СВЦЭМ!$D$39:$D$782,СВЦЭМ!$A$39:$A$782,$A113,СВЦЭМ!$B$39:$B$782,J$83)+'СЕТ СН'!$H$14+СВЦЭМ!$D$10+'СЕТ СН'!$H$5-'СЕТ СН'!$H$24</f>
        <v>2902.3718973099999</v>
      </c>
      <c r="K113" s="36">
        <f>SUMIFS(СВЦЭМ!$D$39:$D$782,СВЦЭМ!$A$39:$A$782,$A113,СВЦЭМ!$B$39:$B$782,K$83)+'СЕТ СН'!$H$14+СВЦЭМ!$D$10+'СЕТ СН'!$H$5-'СЕТ СН'!$H$24</f>
        <v>2883.5847380199998</v>
      </c>
      <c r="L113" s="36">
        <f>SUMIFS(СВЦЭМ!$D$39:$D$782,СВЦЭМ!$A$39:$A$782,$A113,СВЦЭМ!$B$39:$B$782,L$83)+'СЕТ СН'!$H$14+СВЦЭМ!$D$10+'СЕТ СН'!$H$5-'СЕТ СН'!$H$24</f>
        <v>2880.3908995500001</v>
      </c>
      <c r="M113" s="36">
        <f>SUMIFS(СВЦЭМ!$D$39:$D$782,СВЦЭМ!$A$39:$A$782,$A113,СВЦЭМ!$B$39:$B$782,M$83)+'СЕТ СН'!$H$14+СВЦЭМ!$D$10+'СЕТ СН'!$H$5-'СЕТ СН'!$H$24</f>
        <v>2883.8451458499999</v>
      </c>
      <c r="N113" s="36">
        <f>SUMIFS(СВЦЭМ!$D$39:$D$782,СВЦЭМ!$A$39:$A$782,$A113,СВЦЭМ!$B$39:$B$782,N$83)+'СЕТ СН'!$H$14+СВЦЭМ!$D$10+'СЕТ СН'!$H$5-'СЕТ СН'!$H$24</f>
        <v>2886.7583400200001</v>
      </c>
      <c r="O113" s="36">
        <f>SUMIFS(СВЦЭМ!$D$39:$D$782,СВЦЭМ!$A$39:$A$782,$A113,СВЦЭМ!$B$39:$B$782,O$83)+'СЕТ СН'!$H$14+СВЦЭМ!$D$10+'СЕТ СН'!$H$5-'СЕТ СН'!$H$24</f>
        <v>2890.84367901</v>
      </c>
      <c r="P113" s="36">
        <f>SUMIFS(СВЦЭМ!$D$39:$D$782,СВЦЭМ!$A$39:$A$782,$A113,СВЦЭМ!$B$39:$B$782,P$83)+'СЕТ СН'!$H$14+СВЦЭМ!$D$10+'СЕТ СН'!$H$5-'СЕТ СН'!$H$24</f>
        <v>2898.9709735799997</v>
      </c>
      <c r="Q113" s="36">
        <f>SUMIFS(СВЦЭМ!$D$39:$D$782,СВЦЭМ!$A$39:$A$782,$A113,СВЦЭМ!$B$39:$B$782,Q$83)+'СЕТ СН'!$H$14+СВЦЭМ!$D$10+'СЕТ СН'!$H$5-'СЕТ СН'!$H$24</f>
        <v>2910.7416130900001</v>
      </c>
      <c r="R113" s="36">
        <f>SUMIFS(СВЦЭМ!$D$39:$D$782,СВЦЭМ!$A$39:$A$782,$A113,СВЦЭМ!$B$39:$B$782,R$83)+'СЕТ СН'!$H$14+СВЦЭМ!$D$10+'СЕТ СН'!$H$5-'СЕТ СН'!$H$24</f>
        <v>2903.9722128899998</v>
      </c>
      <c r="S113" s="36">
        <f>SUMIFS(СВЦЭМ!$D$39:$D$782,СВЦЭМ!$A$39:$A$782,$A113,СВЦЭМ!$B$39:$B$782,S$83)+'СЕТ СН'!$H$14+СВЦЭМ!$D$10+'СЕТ СН'!$H$5-'СЕТ СН'!$H$24</f>
        <v>2908.3651437999997</v>
      </c>
      <c r="T113" s="36">
        <f>SUMIFS(СВЦЭМ!$D$39:$D$782,СВЦЭМ!$A$39:$A$782,$A113,СВЦЭМ!$B$39:$B$782,T$83)+'СЕТ СН'!$H$14+СВЦЭМ!$D$10+'СЕТ СН'!$H$5-'СЕТ СН'!$H$24</f>
        <v>2910.91361125</v>
      </c>
      <c r="U113" s="36">
        <f>SUMIFS(СВЦЭМ!$D$39:$D$782,СВЦЭМ!$A$39:$A$782,$A113,СВЦЭМ!$B$39:$B$782,U$83)+'СЕТ СН'!$H$14+СВЦЭМ!$D$10+'СЕТ СН'!$H$5-'СЕТ СН'!$H$24</f>
        <v>2934.4908703599999</v>
      </c>
      <c r="V113" s="36">
        <f>SUMIFS(СВЦЭМ!$D$39:$D$782,СВЦЭМ!$A$39:$A$782,$A113,СВЦЭМ!$B$39:$B$782,V$83)+'СЕТ СН'!$H$14+СВЦЭМ!$D$10+'СЕТ СН'!$H$5-'СЕТ СН'!$H$24</f>
        <v>2924.2460655099999</v>
      </c>
      <c r="W113" s="36">
        <f>SUMIFS(СВЦЭМ!$D$39:$D$782,СВЦЭМ!$A$39:$A$782,$A113,СВЦЭМ!$B$39:$B$782,W$83)+'СЕТ СН'!$H$14+СВЦЭМ!$D$10+'СЕТ СН'!$H$5-'СЕТ СН'!$H$24</f>
        <v>2946.7153612900001</v>
      </c>
      <c r="X113" s="36">
        <f>SUMIFS(СВЦЭМ!$D$39:$D$782,СВЦЭМ!$A$39:$A$782,$A113,СВЦЭМ!$B$39:$B$782,X$83)+'СЕТ СН'!$H$14+СВЦЭМ!$D$10+'СЕТ СН'!$H$5-'СЕТ СН'!$H$24</f>
        <v>2919.0958167399999</v>
      </c>
      <c r="Y113" s="36">
        <f>SUMIFS(СВЦЭМ!$D$39:$D$782,СВЦЭМ!$A$39:$A$782,$A113,СВЦЭМ!$B$39:$B$782,Y$83)+'СЕТ СН'!$H$14+СВЦЭМ!$D$10+'СЕТ СН'!$H$5-'СЕТ СН'!$H$24</f>
        <v>2905.6644902399999</v>
      </c>
    </row>
    <row r="114" spans="1:27" ht="15.75" x14ac:dyDescent="0.2">
      <c r="A114" s="35">
        <f t="shared" si="2"/>
        <v>44408</v>
      </c>
      <c r="B114" s="36">
        <f>SUMIFS(СВЦЭМ!$D$39:$D$782,СВЦЭМ!$A$39:$A$782,$A114,СВЦЭМ!$B$39:$B$782,B$83)+'СЕТ СН'!$H$14+СВЦЭМ!$D$10+'СЕТ СН'!$H$5-'СЕТ СН'!$H$24</f>
        <v>2968.3536110499999</v>
      </c>
      <c r="C114" s="36">
        <f>SUMIFS(СВЦЭМ!$D$39:$D$782,СВЦЭМ!$A$39:$A$782,$A114,СВЦЭМ!$B$39:$B$782,C$83)+'СЕТ СН'!$H$14+СВЦЭМ!$D$10+'СЕТ СН'!$H$5-'СЕТ СН'!$H$24</f>
        <v>3064.3908099499999</v>
      </c>
      <c r="D114" s="36">
        <f>SUMIFS(СВЦЭМ!$D$39:$D$782,СВЦЭМ!$A$39:$A$782,$A114,СВЦЭМ!$B$39:$B$782,D$83)+'СЕТ СН'!$H$14+СВЦЭМ!$D$10+'СЕТ СН'!$H$5-'СЕТ СН'!$H$24</f>
        <v>3102.9438282700003</v>
      </c>
      <c r="E114" s="36">
        <f>SUMIFS(СВЦЭМ!$D$39:$D$782,СВЦЭМ!$A$39:$A$782,$A114,СВЦЭМ!$B$39:$B$782,E$83)+'СЕТ СН'!$H$14+СВЦЭМ!$D$10+'СЕТ СН'!$H$5-'СЕТ СН'!$H$24</f>
        <v>3083.8309516099998</v>
      </c>
      <c r="F114" s="36">
        <f>SUMIFS(СВЦЭМ!$D$39:$D$782,СВЦЭМ!$A$39:$A$782,$A114,СВЦЭМ!$B$39:$B$782,F$83)+'СЕТ СН'!$H$14+СВЦЭМ!$D$10+'СЕТ СН'!$H$5-'СЕТ СН'!$H$24</f>
        <v>3072.4521774200002</v>
      </c>
      <c r="G114" s="36">
        <f>SUMIFS(СВЦЭМ!$D$39:$D$782,СВЦЭМ!$A$39:$A$782,$A114,СВЦЭМ!$B$39:$B$782,G$83)+'СЕТ СН'!$H$14+СВЦЭМ!$D$10+'СЕТ СН'!$H$5-'СЕТ СН'!$H$24</f>
        <v>3070.6714391699998</v>
      </c>
      <c r="H114" s="36">
        <f>SUMIFS(СВЦЭМ!$D$39:$D$782,СВЦЭМ!$A$39:$A$782,$A114,СВЦЭМ!$B$39:$B$782,H$83)+'СЕТ СН'!$H$14+СВЦЭМ!$D$10+'СЕТ СН'!$H$5-'СЕТ СН'!$H$24</f>
        <v>3053.0429928899998</v>
      </c>
      <c r="I114" s="36">
        <f>SUMIFS(СВЦЭМ!$D$39:$D$782,СВЦЭМ!$A$39:$A$782,$A114,СВЦЭМ!$B$39:$B$782,I$83)+'СЕТ СН'!$H$14+СВЦЭМ!$D$10+'СЕТ СН'!$H$5-'СЕТ СН'!$H$24</f>
        <v>2976.4117931000001</v>
      </c>
      <c r="J114" s="36">
        <f>SUMIFS(СВЦЭМ!$D$39:$D$782,СВЦЭМ!$A$39:$A$782,$A114,СВЦЭМ!$B$39:$B$782,J$83)+'СЕТ СН'!$H$14+СВЦЭМ!$D$10+'СЕТ СН'!$H$5-'СЕТ СН'!$H$24</f>
        <v>2932.2294698199998</v>
      </c>
      <c r="K114" s="36">
        <f>SUMIFS(СВЦЭМ!$D$39:$D$782,СВЦЭМ!$A$39:$A$782,$A114,СВЦЭМ!$B$39:$B$782,K$83)+'СЕТ СН'!$H$14+СВЦЭМ!$D$10+'СЕТ СН'!$H$5-'СЕТ СН'!$H$24</f>
        <v>2894.0520510799997</v>
      </c>
      <c r="L114" s="36">
        <f>SUMIFS(СВЦЭМ!$D$39:$D$782,СВЦЭМ!$A$39:$A$782,$A114,СВЦЭМ!$B$39:$B$782,L$83)+'СЕТ СН'!$H$14+СВЦЭМ!$D$10+'СЕТ СН'!$H$5-'СЕТ СН'!$H$24</f>
        <v>2905.4427994399998</v>
      </c>
      <c r="M114" s="36">
        <f>SUMIFS(СВЦЭМ!$D$39:$D$782,СВЦЭМ!$A$39:$A$782,$A114,СВЦЭМ!$B$39:$B$782,M$83)+'СЕТ СН'!$H$14+СВЦЭМ!$D$10+'СЕТ СН'!$H$5-'СЕТ СН'!$H$24</f>
        <v>2925.9506405399998</v>
      </c>
      <c r="N114" s="36">
        <f>SUMIFS(СВЦЭМ!$D$39:$D$782,СВЦЭМ!$A$39:$A$782,$A114,СВЦЭМ!$B$39:$B$782,N$83)+'СЕТ СН'!$H$14+СВЦЭМ!$D$10+'СЕТ СН'!$H$5-'СЕТ СН'!$H$24</f>
        <v>2929.4624423400001</v>
      </c>
      <c r="O114" s="36">
        <f>SUMIFS(СВЦЭМ!$D$39:$D$782,СВЦЭМ!$A$39:$A$782,$A114,СВЦЭМ!$B$39:$B$782,O$83)+'СЕТ СН'!$H$14+СВЦЭМ!$D$10+'СЕТ СН'!$H$5-'СЕТ СН'!$H$24</f>
        <v>2925.83182975</v>
      </c>
      <c r="P114" s="36">
        <f>SUMIFS(СВЦЭМ!$D$39:$D$782,СВЦЭМ!$A$39:$A$782,$A114,СВЦЭМ!$B$39:$B$782,P$83)+'СЕТ СН'!$H$14+СВЦЭМ!$D$10+'СЕТ СН'!$H$5-'СЕТ СН'!$H$24</f>
        <v>2876.86337718</v>
      </c>
      <c r="Q114" s="36">
        <f>SUMIFS(СВЦЭМ!$D$39:$D$782,СВЦЭМ!$A$39:$A$782,$A114,СВЦЭМ!$B$39:$B$782,Q$83)+'СЕТ СН'!$H$14+СВЦЭМ!$D$10+'СЕТ СН'!$H$5-'СЕТ СН'!$H$24</f>
        <v>2822.0950200899997</v>
      </c>
      <c r="R114" s="36">
        <f>SUMIFS(СВЦЭМ!$D$39:$D$782,СВЦЭМ!$A$39:$A$782,$A114,СВЦЭМ!$B$39:$B$782,R$83)+'СЕТ СН'!$H$14+СВЦЭМ!$D$10+'СЕТ СН'!$H$5-'СЕТ СН'!$H$24</f>
        <v>2812.4153573499998</v>
      </c>
      <c r="S114" s="36">
        <f>SUMIFS(СВЦЭМ!$D$39:$D$782,СВЦЭМ!$A$39:$A$782,$A114,СВЦЭМ!$B$39:$B$782,S$83)+'СЕТ СН'!$H$14+СВЦЭМ!$D$10+'СЕТ СН'!$H$5-'СЕТ СН'!$H$24</f>
        <v>2816.82157762</v>
      </c>
      <c r="T114" s="36">
        <f>SUMIFS(СВЦЭМ!$D$39:$D$782,СВЦЭМ!$A$39:$A$782,$A114,СВЦЭМ!$B$39:$B$782,T$83)+'СЕТ СН'!$H$14+СВЦЭМ!$D$10+'СЕТ СН'!$H$5-'СЕТ СН'!$H$24</f>
        <v>2821.3798781400001</v>
      </c>
      <c r="U114" s="36">
        <f>SUMIFS(СВЦЭМ!$D$39:$D$782,СВЦЭМ!$A$39:$A$782,$A114,СВЦЭМ!$B$39:$B$782,U$83)+'СЕТ СН'!$H$14+СВЦЭМ!$D$10+'СЕТ СН'!$H$5-'СЕТ СН'!$H$24</f>
        <v>2818.9372318800001</v>
      </c>
      <c r="V114" s="36">
        <f>SUMIFS(СВЦЭМ!$D$39:$D$782,СВЦЭМ!$A$39:$A$782,$A114,СВЦЭМ!$B$39:$B$782,V$83)+'СЕТ СН'!$H$14+СВЦЭМ!$D$10+'СЕТ СН'!$H$5-'СЕТ СН'!$H$24</f>
        <v>2804.6172161599998</v>
      </c>
      <c r="W114" s="36">
        <f>SUMIFS(СВЦЭМ!$D$39:$D$782,СВЦЭМ!$A$39:$A$782,$A114,СВЦЭМ!$B$39:$B$782,W$83)+'СЕТ СН'!$H$14+СВЦЭМ!$D$10+'СЕТ СН'!$H$5-'СЕТ СН'!$H$24</f>
        <v>2800.4997195999999</v>
      </c>
      <c r="X114" s="36">
        <f>SUMIFS(СВЦЭМ!$D$39:$D$782,СВЦЭМ!$A$39:$A$782,$A114,СВЦЭМ!$B$39:$B$782,X$83)+'СЕТ СН'!$H$14+СВЦЭМ!$D$10+'СЕТ СН'!$H$5-'СЕТ СН'!$H$24</f>
        <v>2845.8802512699999</v>
      </c>
      <c r="Y114" s="36">
        <f>SUMIFS(СВЦЭМ!$D$39:$D$782,СВЦЭМ!$A$39:$A$782,$A114,СВЦЭМ!$B$39:$B$782,Y$83)+'СЕТ СН'!$H$14+СВЦЭМ!$D$10+'СЕТ СН'!$H$5-'СЕТ СН'!$H$24</f>
        <v>2870.6081313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01.07.2021</v>
      </c>
      <c r="B120" s="36">
        <f>SUMIFS(СВЦЭМ!$D$39:$D$782,СВЦЭМ!$A$39:$A$782,$A120,СВЦЭМ!$B$39:$B$782,B$119)+'СЕТ СН'!$I$14+СВЦЭМ!$D$10+'СЕТ СН'!$I$5-'СЕТ СН'!$I$24</f>
        <v>3125.5006094800001</v>
      </c>
      <c r="C120" s="36">
        <f>SUMIFS(СВЦЭМ!$D$39:$D$782,СВЦЭМ!$A$39:$A$782,$A120,СВЦЭМ!$B$39:$B$782,C$119)+'СЕТ СН'!$I$14+СВЦЭМ!$D$10+'СЕТ СН'!$I$5-'СЕТ СН'!$I$24</f>
        <v>3142.67427632</v>
      </c>
      <c r="D120" s="36">
        <f>SUMIFS(СВЦЭМ!$D$39:$D$782,СВЦЭМ!$A$39:$A$782,$A120,СВЦЭМ!$B$39:$B$782,D$119)+'СЕТ СН'!$I$14+СВЦЭМ!$D$10+'СЕТ СН'!$I$5-'СЕТ СН'!$I$24</f>
        <v>3172.8312494199999</v>
      </c>
      <c r="E120" s="36">
        <f>SUMIFS(СВЦЭМ!$D$39:$D$782,СВЦЭМ!$A$39:$A$782,$A120,СВЦЭМ!$B$39:$B$782,E$119)+'СЕТ СН'!$I$14+СВЦЭМ!$D$10+'СЕТ СН'!$I$5-'СЕТ СН'!$I$24</f>
        <v>3191.1945241200001</v>
      </c>
      <c r="F120" s="36">
        <f>SUMIFS(СВЦЭМ!$D$39:$D$782,СВЦЭМ!$A$39:$A$782,$A120,СВЦЭМ!$B$39:$B$782,F$119)+'СЕТ СН'!$I$14+СВЦЭМ!$D$10+'СЕТ СН'!$I$5-'СЕТ СН'!$I$24</f>
        <v>3193.1535660700001</v>
      </c>
      <c r="G120" s="36">
        <f>SUMIFS(СВЦЭМ!$D$39:$D$782,СВЦЭМ!$A$39:$A$782,$A120,СВЦЭМ!$B$39:$B$782,G$119)+'СЕТ СН'!$I$14+СВЦЭМ!$D$10+'СЕТ СН'!$I$5-'СЕТ СН'!$I$24</f>
        <v>3177.65707286</v>
      </c>
      <c r="H120" s="36">
        <f>SUMIFS(СВЦЭМ!$D$39:$D$782,СВЦЭМ!$A$39:$A$782,$A120,СВЦЭМ!$B$39:$B$782,H$119)+'СЕТ СН'!$I$14+СВЦЭМ!$D$10+'СЕТ СН'!$I$5-'СЕТ СН'!$I$24</f>
        <v>3157.8901213600002</v>
      </c>
      <c r="I120" s="36">
        <f>SUMIFS(СВЦЭМ!$D$39:$D$782,СВЦЭМ!$A$39:$A$782,$A120,СВЦЭМ!$B$39:$B$782,I$119)+'СЕТ СН'!$I$14+СВЦЭМ!$D$10+'СЕТ СН'!$I$5-'СЕТ СН'!$I$24</f>
        <v>3114.1077672000001</v>
      </c>
      <c r="J120" s="36">
        <f>SUMIFS(СВЦЭМ!$D$39:$D$782,СВЦЭМ!$A$39:$A$782,$A120,СВЦЭМ!$B$39:$B$782,J$119)+'СЕТ СН'!$I$14+СВЦЭМ!$D$10+'СЕТ СН'!$I$5-'СЕТ СН'!$I$24</f>
        <v>3087.9873738400001</v>
      </c>
      <c r="K120" s="36">
        <f>SUMIFS(СВЦЭМ!$D$39:$D$782,СВЦЭМ!$A$39:$A$782,$A120,СВЦЭМ!$B$39:$B$782,K$119)+'СЕТ СН'!$I$14+СВЦЭМ!$D$10+'СЕТ СН'!$I$5-'СЕТ СН'!$I$24</f>
        <v>3158.2872484100003</v>
      </c>
      <c r="L120" s="36">
        <f>SUMIFS(СВЦЭМ!$D$39:$D$782,СВЦЭМ!$A$39:$A$782,$A120,СВЦЭМ!$B$39:$B$782,L$119)+'СЕТ СН'!$I$14+СВЦЭМ!$D$10+'СЕТ СН'!$I$5-'СЕТ СН'!$I$24</f>
        <v>3166.2519698200003</v>
      </c>
      <c r="M120" s="36">
        <f>SUMIFS(СВЦЭМ!$D$39:$D$782,СВЦЭМ!$A$39:$A$782,$A120,СВЦЭМ!$B$39:$B$782,M$119)+'СЕТ СН'!$I$14+СВЦЭМ!$D$10+'СЕТ СН'!$I$5-'СЕТ СН'!$I$24</f>
        <v>3095.3024226400003</v>
      </c>
      <c r="N120" s="36">
        <f>SUMIFS(СВЦЭМ!$D$39:$D$782,СВЦЭМ!$A$39:$A$782,$A120,СВЦЭМ!$B$39:$B$782,N$119)+'СЕТ СН'!$I$14+СВЦЭМ!$D$10+'СЕТ СН'!$I$5-'СЕТ СН'!$I$24</f>
        <v>3036.8049148200002</v>
      </c>
      <c r="O120" s="36">
        <f>SUMIFS(СВЦЭМ!$D$39:$D$782,СВЦЭМ!$A$39:$A$782,$A120,СВЦЭМ!$B$39:$B$782,O$119)+'СЕТ СН'!$I$14+СВЦЭМ!$D$10+'СЕТ СН'!$I$5-'СЕТ СН'!$I$24</f>
        <v>3043.2841466</v>
      </c>
      <c r="P120" s="36">
        <f>SUMIFS(СВЦЭМ!$D$39:$D$782,СВЦЭМ!$A$39:$A$782,$A120,СВЦЭМ!$B$39:$B$782,P$119)+'СЕТ СН'!$I$14+СВЦЭМ!$D$10+'СЕТ СН'!$I$5-'СЕТ СН'!$I$24</f>
        <v>3045.2712866300003</v>
      </c>
      <c r="Q120" s="36">
        <f>SUMIFS(СВЦЭМ!$D$39:$D$782,СВЦЭМ!$A$39:$A$782,$A120,СВЦЭМ!$B$39:$B$782,Q$119)+'СЕТ СН'!$I$14+СВЦЭМ!$D$10+'СЕТ СН'!$I$5-'СЕТ СН'!$I$24</f>
        <v>3054.6917174200003</v>
      </c>
      <c r="R120" s="36">
        <f>SUMIFS(СВЦЭМ!$D$39:$D$782,СВЦЭМ!$A$39:$A$782,$A120,СВЦЭМ!$B$39:$B$782,R$119)+'СЕТ СН'!$I$14+СВЦЭМ!$D$10+'СЕТ СН'!$I$5-'СЕТ СН'!$I$24</f>
        <v>3041.4455380899999</v>
      </c>
      <c r="S120" s="36">
        <f>SUMIFS(СВЦЭМ!$D$39:$D$782,СВЦЭМ!$A$39:$A$782,$A120,СВЦЭМ!$B$39:$B$782,S$119)+'СЕТ СН'!$I$14+СВЦЭМ!$D$10+'СЕТ СН'!$I$5-'СЕТ СН'!$I$24</f>
        <v>3027.3799277900002</v>
      </c>
      <c r="T120" s="36">
        <f>SUMIFS(СВЦЭМ!$D$39:$D$782,СВЦЭМ!$A$39:$A$782,$A120,СВЦЭМ!$B$39:$B$782,T$119)+'СЕТ СН'!$I$14+СВЦЭМ!$D$10+'СЕТ СН'!$I$5-'СЕТ СН'!$I$24</f>
        <v>3067.7537003900002</v>
      </c>
      <c r="U120" s="36">
        <f>SUMIFS(СВЦЭМ!$D$39:$D$782,СВЦЭМ!$A$39:$A$782,$A120,СВЦЭМ!$B$39:$B$782,U$119)+'СЕТ СН'!$I$14+СВЦЭМ!$D$10+'СЕТ СН'!$I$5-'СЕТ СН'!$I$24</f>
        <v>3077.5746780300001</v>
      </c>
      <c r="V120" s="36">
        <f>SUMIFS(СВЦЭМ!$D$39:$D$782,СВЦЭМ!$A$39:$A$782,$A120,СВЦЭМ!$B$39:$B$782,V$119)+'СЕТ СН'!$I$14+СВЦЭМ!$D$10+'СЕТ СН'!$I$5-'СЕТ СН'!$I$24</f>
        <v>3077.8037387499999</v>
      </c>
      <c r="W120" s="36">
        <f>SUMIFS(СВЦЭМ!$D$39:$D$782,СВЦЭМ!$A$39:$A$782,$A120,СВЦЭМ!$B$39:$B$782,W$119)+'СЕТ СН'!$I$14+СВЦЭМ!$D$10+'СЕТ СН'!$I$5-'СЕТ СН'!$I$24</f>
        <v>3099.0360229400003</v>
      </c>
      <c r="X120" s="36">
        <f>SUMIFS(СВЦЭМ!$D$39:$D$782,СВЦЭМ!$A$39:$A$782,$A120,СВЦЭМ!$B$39:$B$782,X$119)+'СЕТ СН'!$I$14+СВЦЭМ!$D$10+'СЕТ СН'!$I$5-'СЕТ СН'!$I$24</f>
        <v>3061.0458033200002</v>
      </c>
      <c r="Y120" s="36">
        <f>SUMIFS(СВЦЭМ!$D$39:$D$782,СВЦЭМ!$A$39:$A$782,$A120,СВЦЭМ!$B$39:$B$782,Y$119)+'СЕТ СН'!$I$14+СВЦЭМ!$D$10+'СЕТ СН'!$I$5-'СЕТ СН'!$I$24</f>
        <v>3022.90930858</v>
      </c>
      <c r="AA120" s="45"/>
    </row>
    <row r="121" spans="1:27" ht="15.75" x14ac:dyDescent="0.2">
      <c r="A121" s="35">
        <f>A120+1</f>
        <v>44379</v>
      </c>
      <c r="B121" s="36">
        <f>SUMIFS(СВЦЭМ!$D$39:$D$782,СВЦЭМ!$A$39:$A$782,$A121,СВЦЭМ!$B$39:$B$782,B$119)+'СЕТ СН'!$I$14+СВЦЭМ!$D$10+'СЕТ СН'!$I$5-'СЕТ СН'!$I$24</f>
        <v>3099.54237358</v>
      </c>
      <c r="C121" s="36">
        <f>SUMIFS(СВЦЭМ!$D$39:$D$782,СВЦЭМ!$A$39:$A$782,$A121,СВЦЭМ!$B$39:$B$782,C$119)+'СЕТ СН'!$I$14+СВЦЭМ!$D$10+'СЕТ СН'!$I$5-'СЕТ СН'!$I$24</f>
        <v>3146.1188532800002</v>
      </c>
      <c r="D121" s="36">
        <f>SUMIFS(СВЦЭМ!$D$39:$D$782,СВЦЭМ!$A$39:$A$782,$A121,СВЦЭМ!$B$39:$B$782,D$119)+'СЕТ СН'!$I$14+СВЦЭМ!$D$10+'СЕТ СН'!$I$5-'СЕТ СН'!$I$24</f>
        <v>3178.33765954</v>
      </c>
      <c r="E121" s="36">
        <f>SUMIFS(СВЦЭМ!$D$39:$D$782,СВЦЭМ!$A$39:$A$782,$A121,СВЦЭМ!$B$39:$B$782,E$119)+'СЕТ СН'!$I$14+СВЦЭМ!$D$10+'СЕТ СН'!$I$5-'СЕТ СН'!$I$24</f>
        <v>3182.6542471600001</v>
      </c>
      <c r="F121" s="36">
        <f>SUMIFS(СВЦЭМ!$D$39:$D$782,СВЦЭМ!$A$39:$A$782,$A121,СВЦЭМ!$B$39:$B$782,F$119)+'СЕТ СН'!$I$14+СВЦЭМ!$D$10+'СЕТ СН'!$I$5-'СЕТ СН'!$I$24</f>
        <v>3182.8198648800003</v>
      </c>
      <c r="G121" s="36">
        <f>SUMIFS(СВЦЭМ!$D$39:$D$782,СВЦЭМ!$A$39:$A$782,$A121,СВЦЭМ!$B$39:$B$782,G$119)+'СЕТ СН'!$I$14+СВЦЭМ!$D$10+'СЕТ СН'!$I$5-'СЕТ СН'!$I$24</f>
        <v>3171.2469019</v>
      </c>
      <c r="H121" s="36">
        <f>SUMIFS(СВЦЭМ!$D$39:$D$782,СВЦЭМ!$A$39:$A$782,$A121,СВЦЭМ!$B$39:$B$782,H$119)+'СЕТ СН'!$I$14+СВЦЭМ!$D$10+'СЕТ СН'!$I$5-'СЕТ СН'!$I$24</f>
        <v>3140.3631087100002</v>
      </c>
      <c r="I121" s="36">
        <f>SUMIFS(СВЦЭМ!$D$39:$D$782,СВЦЭМ!$A$39:$A$782,$A121,СВЦЭМ!$B$39:$B$782,I$119)+'СЕТ СН'!$I$14+СВЦЭМ!$D$10+'СЕТ СН'!$I$5-'СЕТ СН'!$I$24</f>
        <v>3073.6745890500001</v>
      </c>
      <c r="J121" s="36">
        <f>SUMIFS(СВЦЭМ!$D$39:$D$782,СВЦЭМ!$A$39:$A$782,$A121,СВЦЭМ!$B$39:$B$782,J$119)+'СЕТ СН'!$I$14+СВЦЭМ!$D$10+'СЕТ СН'!$I$5-'СЕТ СН'!$I$24</f>
        <v>3050.6761925200003</v>
      </c>
      <c r="K121" s="36">
        <f>SUMIFS(СВЦЭМ!$D$39:$D$782,СВЦЭМ!$A$39:$A$782,$A121,СВЦЭМ!$B$39:$B$782,K$119)+'СЕТ СН'!$I$14+СВЦЭМ!$D$10+'СЕТ СН'!$I$5-'СЕТ СН'!$I$24</f>
        <v>3076.9293079700001</v>
      </c>
      <c r="L121" s="36">
        <f>SUMIFS(СВЦЭМ!$D$39:$D$782,СВЦЭМ!$A$39:$A$782,$A121,СВЦЭМ!$B$39:$B$782,L$119)+'СЕТ СН'!$I$14+СВЦЭМ!$D$10+'СЕТ СН'!$I$5-'СЕТ СН'!$I$24</f>
        <v>3086.0577499999999</v>
      </c>
      <c r="M121" s="36">
        <f>SUMIFS(СВЦЭМ!$D$39:$D$782,СВЦЭМ!$A$39:$A$782,$A121,СВЦЭМ!$B$39:$B$782,M$119)+'СЕТ СН'!$I$14+СВЦЭМ!$D$10+'СЕТ СН'!$I$5-'СЕТ СН'!$I$24</f>
        <v>3020.4386268600001</v>
      </c>
      <c r="N121" s="36">
        <f>SUMIFS(СВЦЭМ!$D$39:$D$782,СВЦЭМ!$A$39:$A$782,$A121,СВЦЭМ!$B$39:$B$782,N$119)+'СЕТ СН'!$I$14+СВЦЭМ!$D$10+'СЕТ СН'!$I$5-'СЕТ СН'!$I$24</f>
        <v>3007.2409005300001</v>
      </c>
      <c r="O121" s="36">
        <f>SUMIFS(СВЦЭМ!$D$39:$D$782,СВЦЭМ!$A$39:$A$782,$A121,СВЦЭМ!$B$39:$B$782,O$119)+'СЕТ СН'!$I$14+СВЦЭМ!$D$10+'СЕТ СН'!$I$5-'СЕТ СН'!$I$24</f>
        <v>3020.6254733800001</v>
      </c>
      <c r="P121" s="36">
        <f>SUMIFS(СВЦЭМ!$D$39:$D$782,СВЦЭМ!$A$39:$A$782,$A121,СВЦЭМ!$B$39:$B$782,P$119)+'СЕТ СН'!$I$14+СВЦЭМ!$D$10+'СЕТ СН'!$I$5-'СЕТ СН'!$I$24</f>
        <v>3017.6967256200001</v>
      </c>
      <c r="Q121" s="36">
        <f>SUMIFS(СВЦЭМ!$D$39:$D$782,СВЦЭМ!$A$39:$A$782,$A121,СВЦЭМ!$B$39:$B$782,Q$119)+'СЕТ СН'!$I$14+СВЦЭМ!$D$10+'СЕТ СН'!$I$5-'СЕТ СН'!$I$24</f>
        <v>3022.19464311</v>
      </c>
      <c r="R121" s="36">
        <f>SUMIFS(СВЦЭМ!$D$39:$D$782,СВЦЭМ!$A$39:$A$782,$A121,СВЦЭМ!$B$39:$B$782,R$119)+'СЕТ СН'!$I$14+СВЦЭМ!$D$10+'СЕТ СН'!$I$5-'СЕТ СН'!$I$24</f>
        <v>3026.46280617</v>
      </c>
      <c r="S121" s="36">
        <f>SUMIFS(СВЦЭМ!$D$39:$D$782,СВЦЭМ!$A$39:$A$782,$A121,СВЦЭМ!$B$39:$B$782,S$119)+'СЕТ СН'!$I$14+СВЦЭМ!$D$10+'СЕТ СН'!$I$5-'СЕТ СН'!$I$24</f>
        <v>3016.36209882</v>
      </c>
      <c r="T121" s="36">
        <f>SUMIFS(СВЦЭМ!$D$39:$D$782,СВЦЭМ!$A$39:$A$782,$A121,СВЦЭМ!$B$39:$B$782,T$119)+'СЕТ СН'!$I$14+СВЦЭМ!$D$10+'СЕТ СН'!$I$5-'СЕТ СН'!$I$24</f>
        <v>3063.1868243200001</v>
      </c>
      <c r="U121" s="36">
        <f>SUMIFS(СВЦЭМ!$D$39:$D$782,СВЦЭМ!$A$39:$A$782,$A121,СВЦЭМ!$B$39:$B$782,U$119)+'СЕТ СН'!$I$14+СВЦЭМ!$D$10+'СЕТ СН'!$I$5-'СЕТ СН'!$I$24</f>
        <v>3058.6740853900001</v>
      </c>
      <c r="V121" s="36">
        <f>SUMIFS(СВЦЭМ!$D$39:$D$782,СВЦЭМ!$A$39:$A$782,$A121,СВЦЭМ!$B$39:$B$782,V$119)+'СЕТ СН'!$I$14+СВЦЭМ!$D$10+'СЕТ СН'!$I$5-'СЕТ СН'!$I$24</f>
        <v>3054.6552174600001</v>
      </c>
      <c r="W121" s="36">
        <f>SUMIFS(СВЦЭМ!$D$39:$D$782,СВЦЭМ!$A$39:$A$782,$A121,СВЦЭМ!$B$39:$B$782,W$119)+'СЕТ СН'!$I$14+СВЦЭМ!$D$10+'СЕТ СН'!$I$5-'СЕТ СН'!$I$24</f>
        <v>3076.2610671299999</v>
      </c>
      <c r="X121" s="36">
        <f>SUMIFS(СВЦЭМ!$D$39:$D$782,СВЦЭМ!$A$39:$A$782,$A121,СВЦЭМ!$B$39:$B$782,X$119)+'СЕТ СН'!$I$14+СВЦЭМ!$D$10+'СЕТ СН'!$I$5-'СЕТ СН'!$I$24</f>
        <v>3051.3880134000001</v>
      </c>
      <c r="Y121" s="36">
        <f>SUMIFS(СВЦЭМ!$D$39:$D$782,СВЦЭМ!$A$39:$A$782,$A121,СВЦЭМ!$B$39:$B$782,Y$119)+'СЕТ СН'!$I$14+СВЦЭМ!$D$10+'СЕТ СН'!$I$5-'СЕТ СН'!$I$24</f>
        <v>3017.4183265900001</v>
      </c>
    </row>
    <row r="122" spans="1:27" ht="15.75" x14ac:dyDescent="0.2">
      <c r="A122" s="35">
        <f t="shared" ref="A122:A150" si="3">A121+1</f>
        <v>44380</v>
      </c>
      <c r="B122" s="36">
        <f>SUMIFS(СВЦЭМ!$D$39:$D$782,СВЦЭМ!$A$39:$A$782,$A122,СВЦЭМ!$B$39:$B$782,B$119)+'СЕТ СН'!$I$14+СВЦЭМ!$D$10+'СЕТ СН'!$I$5-'СЕТ СН'!$I$24</f>
        <v>3064.5386539700003</v>
      </c>
      <c r="C122" s="36">
        <f>SUMIFS(СВЦЭМ!$D$39:$D$782,СВЦЭМ!$A$39:$A$782,$A122,СВЦЭМ!$B$39:$B$782,C$119)+'СЕТ СН'!$I$14+СВЦЭМ!$D$10+'СЕТ СН'!$I$5-'СЕТ СН'!$I$24</f>
        <v>3123.6773657200001</v>
      </c>
      <c r="D122" s="36">
        <f>SUMIFS(СВЦЭМ!$D$39:$D$782,СВЦЭМ!$A$39:$A$782,$A122,СВЦЭМ!$B$39:$B$782,D$119)+'СЕТ СН'!$I$14+СВЦЭМ!$D$10+'СЕТ СН'!$I$5-'СЕТ СН'!$I$24</f>
        <v>3158.4394160100001</v>
      </c>
      <c r="E122" s="36">
        <f>SUMIFS(СВЦЭМ!$D$39:$D$782,СВЦЭМ!$A$39:$A$782,$A122,СВЦЭМ!$B$39:$B$782,E$119)+'СЕТ СН'!$I$14+СВЦЭМ!$D$10+'СЕТ СН'!$I$5-'СЕТ СН'!$I$24</f>
        <v>3172.6272735000002</v>
      </c>
      <c r="F122" s="36">
        <f>SUMIFS(СВЦЭМ!$D$39:$D$782,СВЦЭМ!$A$39:$A$782,$A122,СВЦЭМ!$B$39:$B$782,F$119)+'СЕТ СН'!$I$14+СВЦЭМ!$D$10+'СЕТ СН'!$I$5-'СЕТ СН'!$I$24</f>
        <v>3174.6696202100002</v>
      </c>
      <c r="G122" s="36">
        <f>SUMIFS(СВЦЭМ!$D$39:$D$782,СВЦЭМ!$A$39:$A$782,$A122,СВЦЭМ!$B$39:$B$782,G$119)+'СЕТ СН'!$I$14+СВЦЭМ!$D$10+'СЕТ СН'!$I$5-'СЕТ СН'!$I$24</f>
        <v>3165.2163665500002</v>
      </c>
      <c r="H122" s="36">
        <f>SUMIFS(СВЦЭМ!$D$39:$D$782,СВЦЭМ!$A$39:$A$782,$A122,СВЦЭМ!$B$39:$B$782,H$119)+'СЕТ СН'!$I$14+СВЦЭМ!$D$10+'СЕТ СН'!$I$5-'СЕТ СН'!$I$24</f>
        <v>3145.0495665900003</v>
      </c>
      <c r="I122" s="36">
        <f>SUMIFS(СВЦЭМ!$D$39:$D$782,СВЦЭМ!$A$39:$A$782,$A122,СВЦЭМ!$B$39:$B$782,I$119)+'СЕТ СН'!$I$14+СВЦЭМ!$D$10+'СЕТ СН'!$I$5-'СЕТ СН'!$I$24</f>
        <v>3101.0385056700002</v>
      </c>
      <c r="J122" s="36">
        <f>SUMIFS(СВЦЭМ!$D$39:$D$782,СВЦЭМ!$A$39:$A$782,$A122,СВЦЭМ!$B$39:$B$782,J$119)+'СЕТ СН'!$I$14+СВЦЭМ!$D$10+'СЕТ СН'!$I$5-'СЕТ СН'!$I$24</f>
        <v>3048.4304012800003</v>
      </c>
      <c r="K122" s="36">
        <f>SUMIFS(СВЦЭМ!$D$39:$D$782,СВЦЭМ!$A$39:$A$782,$A122,СВЦЭМ!$B$39:$B$782,K$119)+'СЕТ СН'!$I$14+СВЦЭМ!$D$10+'СЕТ СН'!$I$5-'СЕТ СН'!$I$24</f>
        <v>3040.8056209300003</v>
      </c>
      <c r="L122" s="36">
        <f>SUMIFS(СВЦЭМ!$D$39:$D$782,СВЦЭМ!$A$39:$A$782,$A122,СВЦЭМ!$B$39:$B$782,L$119)+'СЕТ СН'!$I$14+СВЦЭМ!$D$10+'СЕТ СН'!$I$5-'СЕТ СН'!$I$24</f>
        <v>3019.6162177200003</v>
      </c>
      <c r="M122" s="36">
        <f>SUMIFS(СВЦЭМ!$D$39:$D$782,СВЦЭМ!$A$39:$A$782,$A122,СВЦЭМ!$B$39:$B$782,M$119)+'СЕТ СН'!$I$14+СВЦЭМ!$D$10+'СЕТ СН'!$I$5-'СЕТ СН'!$I$24</f>
        <v>2964.08002536</v>
      </c>
      <c r="N122" s="36">
        <f>SUMIFS(СВЦЭМ!$D$39:$D$782,СВЦЭМ!$A$39:$A$782,$A122,СВЦЭМ!$B$39:$B$782,N$119)+'СЕТ СН'!$I$14+СВЦЭМ!$D$10+'СЕТ СН'!$I$5-'СЕТ СН'!$I$24</f>
        <v>2987.6929986200003</v>
      </c>
      <c r="O122" s="36">
        <f>SUMIFS(СВЦЭМ!$D$39:$D$782,СВЦЭМ!$A$39:$A$782,$A122,СВЦЭМ!$B$39:$B$782,O$119)+'СЕТ СН'!$I$14+СВЦЭМ!$D$10+'СЕТ СН'!$I$5-'СЕТ СН'!$I$24</f>
        <v>3011.27060923</v>
      </c>
      <c r="P122" s="36">
        <f>SUMIFS(СВЦЭМ!$D$39:$D$782,СВЦЭМ!$A$39:$A$782,$A122,СВЦЭМ!$B$39:$B$782,P$119)+'СЕТ СН'!$I$14+СВЦЭМ!$D$10+'СЕТ СН'!$I$5-'СЕТ СН'!$I$24</f>
        <v>3000.1369384300001</v>
      </c>
      <c r="Q122" s="36">
        <f>SUMIFS(СВЦЭМ!$D$39:$D$782,СВЦЭМ!$A$39:$A$782,$A122,СВЦЭМ!$B$39:$B$782,Q$119)+'СЕТ СН'!$I$14+СВЦЭМ!$D$10+'СЕТ СН'!$I$5-'СЕТ СН'!$I$24</f>
        <v>2994.5687799900002</v>
      </c>
      <c r="R122" s="36">
        <f>SUMIFS(СВЦЭМ!$D$39:$D$782,СВЦЭМ!$A$39:$A$782,$A122,СВЦЭМ!$B$39:$B$782,R$119)+'СЕТ СН'!$I$14+СВЦЭМ!$D$10+'СЕТ СН'!$I$5-'СЕТ СН'!$I$24</f>
        <v>3001.5208638500003</v>
      </c>
      <c r="S122" s="36">
        <f>SUMIFS(СВЦЭМ!$D$39:$D$782,СВЦЭМ!$A$39:$A$782,$A122,СВЦЭМ!$B$39:$B$782,S$119)+'СЕТ СН'!$I$14+СВЦЭМ!$D$10+'СЕТ СН'!$I$5-'СЕТ СН'!$I$24</f>
        <v>2992.77998445</v>
      </c>
      <c r="T122" s="36">
        <f>SUMIFS(СВЦЭМ!$D$39:$D$782,СВЦЭМ!$A$39:$A$782,$A122,СВЦЭМ!$B$39:$B$782,T$119)+'СЕТ СН'!$I$14+СВЦЭМ!$D$10+'СЕТ СН'!$I$5-'СЕТ СН'!$I$24</f>
        <v>3006.9629863700002</v>
      </c>
      <c r="U122" s="36">
        <f>SUMIFS(СВЦЭМ!$D$39:$D$782,СВЦЭМ!$A$39:$A$782,$A122,СВЦЭМ!$B$39:$B$782,U$119)+'СЕТ СН'!$I$14+СВЦЭМ!$D$10+'СЕТ СН'!$I$5-'СЕТ СН'!$I$24</f>
        <v>3010.7271897300002</v>
      </c>
      <c r="V122" s="36">
        <f>SUMIFS(СВЦЭМ!$D$39:$D$782,СВЦЭМ!$A$39:$A$782,$A122,СВЦЭМ!$B$39:$B$782,V$119)+'СЕТ СН'!$I$14+СВЦЭМ!$D$10+'СЕТ СН'!$I$5-'СЕТ СН'!$I$24</f>
        <v>3010.1791532500001</v>
      </c>
      <c r="W122" s="36">
        <f>SUMIFS(СВЦЭМ!$D$39:$D$782,СВЦЭМ!$A$39:$A$782,$A122,СВЦЭМ!$B$39:$B$782,W$119)+'СЕТ СН'!$I$14+СВЦЭМ!$D$10+'СЕТ СН'!$I$5-'СЕТ СН'!$I$24</f>
        <v>3037.7239152400002</v>
      </c>
      <c r="X122" s="36">
        <f>SUMIFS(СВЦЭМ!$D$39:$D$782,СВЦЭМ!$A$39:$A$782,$A122,СВЦЭМ!$B$39:$B$782,X$119)+'СЕТ СН'!$I$14+СВЦЭМ!$D$10+'СЕТ СН'!$I$5-'СЕТ СН'!$I$24</f>
        <v>3021.9480974000003</v>
      </c>
      <c r="Y122" s="36">
        <f>SUMIFS(СВЦЭМ!$D$39:$D$782,СВЦЭМ!$A$39:$A$782,$A122,СВЦЭМ!$B$39:$B$782,Y$119)+'СЕТ СН'!$I$14+СВЦЭМ!$D$10+'СЕТ СН'!$I$5-'СЕТ СН'!$I$24</f>
        <v>2964.3601692900002</v>
      </c>
    </row>
    <row r="123" spans="1:27" ht="15.75" x14ac:dyDescent="0.2">
      <c r="A123" s="35">
        <f t="shared" si="3"/>
        <v>44381</v>
      </c>
      <c r="B123" s="36">
        <f>SUMIFS(СВЦЭМ!$D$39:$D$782,СВЦЭМ!$A$39:$A$782,$A123,СВЦЭМ!$B$39:$B$782,B$119)+'СЕТ СН'!$I$14+СВЦЭМ!$D$10+'СЕТ СН'!$I$5-'СЕТ СН'!$I$24</f>
        <v>3058.7807054300001</v>
      </c>
      <c r="C123" s="36">
        <f>SUMIFS(СВЦЭМ!$D$39:$D$782,СВЦЭМ!$A$39:$A$782,$A123,СВЦЭМ!$B$39:$B$782,C$119)+'СЕТ СН'!$I$14+СВЦЭМ!$D$10+'СЕТ СН'!$I$5-'СЕТ СН'!$I$24</f>
        <v>3108.9199037900003</v>
      </c>
      <c r="D123" s="36">
        <f>SUMIFS(СВЦЭМ!$D$39:$D$782,СВЦЭМ!$A$39:$A$782,$A123,СВЦЭМ!$B$39:$B$782,D$119)+'СЕТ СН'!$I$14+СВЦЭМ!$D$10+'СЕТ СН'!$I$5-'СЕТ СН'!$I$24</f>
        <v>3133.35880834</v>
      </c>
      <c r="E123" s="36">
        <f>SUMIFS(СВЦЭМ!$D$39:$D$782,СВЦЭМ!$A$39:$A$782,$A123,СВЦЭМ!$B$39:$B$782,E$119)+'СЕТ СН'!$I$14+СВЦЭМ!$D$10+'СЕТ СН'!$I$5-'СЕТ СН'!$I$24</f>
        <v>3169.8720987800002</v>
      </c>
      <c r="F123" s="36">
        <f>SUMIFS(СВЦЭМ!$D$39:$D$782,СВЦЭМ!$A$39:$A$782,$A123,СВЦЭМ!$B$39:$B$782,F$119)+'СЕТ СН'!$I$14+СВЦЭМ!$D$10+'СЕТ СН'!$I$5-'СЕТ СН'!$I$24</f>
        <v>3179.3395640900003</v>
      </c>
      <c r="G123" s="36">
        <f>SUMIFS(СВЦЭМ!$D$39:$D$782,СВЦЭМ!$A$39:$A$782,$A123,СВЦЭМ!$B$39:$B$782,G$119)+'СЕТ СН'!$I$14+СВЦЭМ!$D$10+'СЕТ СН'!$I$5-'СЕТ СН'!$I$24</f>
        <v>3175.0244861900001</v>
      </c>
      <c r="H123" s="36">
        <f>SUMIFS(СВЦЭМ!$D$39:$D$782,СВЦЭМ!$A$39:$A$782,$A123,СВЦЭМ!$B$39:$B$782,H$119)+'СЕТ СН'!$I$14+СВЦЭМ!$D$10+'СЕТ СН'!$I$5-'СЕТ СН'!$I$24</f>
        <v>3152.7712776200001</v>
      </c>
      <c r="I123" s="36">
        <f>SUMIFS(СВЦЭМ!$D$39:$D$782,СВЦЭМ!$A$39:$A$782,$A123,СВЦЭМ!$B$39:$B$782,I$119)+'СЕТ СН'!$I$14+СВЦЭМ!$D$10+'СЕТ СН'!$I$5-'СЕТ СН'!$I$24</f>
        <v>3110.5356295500001</v>
      </c>
      <c r="J123" s="36">
        <f>SUMIFS(СВЦЭМ!$D$39:$D$782,СВЦЭМ!$A$39:$A$782,$A123,СВЦЭМ!$B$39:$B$782,J$119)+'СЕТ СН'!$I$14+СВЦЭМ!$D$10+'СЕТ СН'!$I$5-'СЕТ СН'!$I$24</f>
        <v>3030.61460829</v>
      </c>
      <c r="K123" s="36">
        <f>SUMIFS(СВЦЭМ!$D$39:$D$782,СВЦЭМ!$A$39:$A$782,$A123,СВЦЭМ!$B$39:$B$782,K$119)+'СЕТ СН'!$I$14+СВЦЭМ!$D$10+'СЕТ СН'!$I$5-'СЕТ СН'!$I$24</f>
        <v>2998.0711845100004</v>
      </c>
      <c r="L123" s="36">
        <f>SUMIFS(СВЦЭМ!$D$39:$D$782,СВЦЭМ!$A$39:$A$782,$A123,СВЦЭМ!$B$39:$B$782,L$119)+'СЕТ СН'!$I$14+СВЦЭМ!$D$10+'СЕТ СН'!$I$5-'СЕТ СН'!$I$24</f>
        <v>2970.6109071300002</v>
      </c>
      <c r="M123" s="36">
        <f>SUMIFS(СВЦЭМ!$D$39:$D$782,СВЦЭМ!$A$39:$A$782,$A123,СВЦЭМ!$B$39:$B$782,M$119)+'СЕТ СН'!$I$14+СВЦЭМ!$D$10+'СЕТ СН'!$I$5-'СЕТ СН'!$I$24</f>
        <v>2982.8200351599999</v>
      </c>
      <c r="N123" s="36">
        <f>SUMIFS(СВЦЭМ!$D$39:$D$782,СВЦЭМ!$A$39:$A$782,$A123,СВЦЭМ!$B$39:$B$782,N$119)+'СЕТ СН'!$I$14+СВЦЭМ!$D$10+'СЕТ СН'!$I$5-'СЕТ СН'!$I$24</f>
        <v>3008.9641563800001</v>
      </c>
      <c r="O123" s="36">
        <f>SUMIFS(СВЦЭМ!$D$39:$D$782,СВЦЭМ!$A$39:$A$782,$A123,СВЦЭМ!$B$39:$B$782,O$119)+'СЕТ СН'!$I$14+СВЦЭМ!$D$10+'СЕТ СН'!$I$5-'СЕТ СН'!$I$24</f>
        <v>3018.2848739900001</v>
      </c>
      <c r="P123" s="36">
        <f>SUMIFS(СВЦЭМ!$D$39:$D$782,СВЦЭМ!$A$39:$A$782,$A123,СВЦЭМ!$B$39:$B$782,P$119)+'СЕТ СН'!$I$14+СВЦЭМ!$D$10+'СЕТ СН'!$I$5-'СЕТ СН'!$I$24</f>
        <v>3025.3629949400001</v>
      </c>
      <c r="Q123" s="36">
        <f>SUMIFS(СВЦЭМ!$D$39:$D$782,СВЦЭМ!$A$39:$A$782,$A123,СВЦЭМ!$B$39:$B$782,Q$119)+'СЕТ СН'!$I$14+СВЦЭМ!$D$10+'СЕТ СН'!$I$5-'СЕТ СН'!$I$24</f>
        <v>3032.4930155700004</v>
      </c>
      <c r="R123" s="36">
        <f>SUMIFS(СВЦЭМ!$D$39:$D$782,СВЦЭМ!$A$39:$A$782,$A123,СВЦЭМ!$B$39:$B$782,R$119)+'СЕТ СН'!$I$14+СВЦЭМ!$D$10+'СЕТ СН'!$I$5-'СЕТ СН'!$I$24</f>
        <v>3022.3162295700004</v>
      </c>
      <c r="S123" s="36">
        <f>SUMIFS(СВЦЭМ!$D$39:$D$782,СВЦЭМ!$A$39:$A$782,$A123,СВЦЭМ!$B$39:$B$782,S$119)+'СЕТ СН'!$I$14+СВЦЭМ!$D$10+'СЕТ СН'!$I$5-'СЕТ СН'!$I$24</f>
        <v>3015.9500848600001</v>
      </c>
      <c r="T123" s="36">
        <f>SUMIFS(СВЦЭМ!$D$39:$D$782,СВЦЭМ!$A$39:$A$782,$A123,СВЦЭМ!$B$39:$B$782,T$119)+'СЕТ СН'!$I$14+СВЦЭМ!$D$10+'СЕТ СН'!$I$5-'СЕТ СН'!$I$24</f>
        <v>3001.2796057800001</v>
      </c>
      <c r="U123" s="36">
        <f>SUMIFS(СВЦЭМ!$D$39:$D$782,СВЦЭМ!$A$39:$A$782,$A123,СВЦЭМ!$B$39:$B$782,U$119)+'СЕТ СН'!$I$14+СВЦЭМ!$D$10+'СЕТ СН'!$I$5-'СЕТ СН'!$I$24</f>
        <v>2986.10186604</v>
      </c>
      <c r="V123" s="36">
        <f>SUMIFS(СВЦЭМ!$D$39:$D$782,СВЦЭМ!$A$39:$A$782,$A123,СВЦЭМ!$B$39:$B$782,V$119)+'СЕТ СН'!$I$14+СВЦЭМ!$D$10+'СЕТ СН'!$I$5-'СЕТ СН'!$I$24</f>
        <v>2952.5792638400003</v>
      </c>
      <c r="W123" s="36">
        <f>SUMIFS(СВЦЭМ!$D$39:$D$782,СВЦЭМ!$A$39:$A$782,$A123,СВЦЭМ!$B$39:$B$782,W$119)+'СЕТ СН'!$I$14+СВЦЭМ!$D$10+'СЕТ СН'!$I$5-'СЕТ СН'!$I$24</f>
        <v>2962.1635587400001</v>
      </c>
      <c r="X123" s="36">
        <f>SUMIFS(СВЦЭМ!$D$39:$D$782,СВЦЭМ!$A$39:$A$782,$A123,СВЦЭМ!$B$39:$B$782,X$119)+'СЕТ СН'!$I$14+СВЦЭМ!$D$10+'СЕТ СН'!$I$5-'СЕТ СН'!$I$24</f>
        <v>2981.89399994</v>
      </c>
      <c r="Y123" s="36">
        <f>SUMIFS(СВЦЭМ!$D$39:$D$782,СВЦЭМ!$A$39:$A$782,$A123,СВЦЭМ!$B$39:$B$782,Y$119)+'СЕТ СН'!$I$14+СВЦЭМ!$D$10+'СЕТ СН'!$I$5-'СЕТ СН'!$I$24</f>
        <v>3026.9367232000004</v>
      </c>
    </row>
    <row r="124" spans="1:27" ht="15.75" x14ac:dyDescent="0.2">
      <c r="A124" s="35">
        <f t="shared" si="3"/>
        <v>44382</v>
      </c>
      <c r="B124" s="36">
        <f>SUMIFS(СВЦЭМ!$D$39:$D$782,СВЦЭМ!$A$39:$A$782,$A124,СВЦЭМ!$B$39:$B$782,B$119)+'СЕТ СН'!$I$14+СВЦЭМ!$D$10+'СЕТ СН'!$I$5-'СЕТ СН'!$I$24</f>
        <v>3091.2870369900002</v>
      </c>
      <c r="C124" s="36">
        <f>SUMIFS(СВЦЭМ!$D$39:$D$782,СВЦЭМ!$A$39:$A$782,$A124,СВЦЭМ!$B$39:$B$782,C$119)+'СЕТ СН'!$I$14+СВЦЭМ!$D$10+'СЕТ СН'!$I$5-'СЕТ СН'!$I$24</f>
        <v>3155.95077627</v>
      </c>
      <c r="D124" s="36">
        <f>SUMIFS(СВЦЭМ!$D$39:$D$782,СВЦЭМ!$A$39:$A$782,$A124,СВЦЭМ!$B$39:$B$782,D$119)+'СЕТ СН'!$I$14+СВЦЭМ!$D$10+'СЕТ СН'!$I$5-'СЕТ СН'!$I$24</f>
        <v>3202.99489524</v>
      </c>
      <c r="E124" s="36">
        <f>SUMIFS(СВЦЭМ!$D$39:$D$782,СВЦЭМ!$A$39:$A$782,$A124,СВЦЭМ!$B$39:$B$782,E$119)+'СЕТ СН'!$I$14+СВЦЭМ!$D$10+'СЕТ СН'!$I$5-'СЕТ СН'!$I$24</f>
        <v>3210.5909795300004</v>
      </c>
      <c r="F124" s="36">
        <f>SUMIFS(СВЦЭМ!$D$39:$D$782,СВЦЭМ!$A$39:$A$782,$A124,СВЦЭМ!$B$39:$B$782,F$119)+'СЕТ СН'!$I$14+СВЦЭМ!$D$10+'СЕТ СН'!$I$5-'СЕТ СН'!$I$24</f>
        <v>3212.6925505500003</v>
      </c>
      <c r="G124" s="36">
        <f>SUMIFS(СВЦЭМ!$D$39:$D$782,СВЦЭМ!$A$39:$A$782,$A124,СВЦЭМ!$B$39:$B$782,G$119)+'СЕТ СН'!$I$14+СВЦЭМ!$D$10+'СЕТ СН'!$I$5-'СЕТ СН'!$I$24</f>
        <v>3199.0795704299999</v>
      </c>
      <c r="H124" s="36">
        <f>SUMIFS(СВЦЭМ!$D$39:$D$782,СВЦЭМ!$A$39:$A$782,$A124,СВЦЭМ!$B$39:$B$782,H$119)+'СЕТ СН'!$I$14+СВЦЭМ!$D$10+'СЕТ СН'!$I$5-'СЕТ СН'!$I$24</f>
        <v>3171.9919220199999</v>
      </c>
      <c r="I124" s="36">
        <f>SUMIFS(СВЦЭМ!$D$39:$D$782,СВЦЭМ!$A$39:$A$782,$A124,СВЦЭМ!$B$39:$B$782,I$119)+'СЕТ СН'!$I$14+СВЦЭМ!$D$10+'СЕТ СН'!$I$5-'СЕТ СН'!$I$24</f>
        <v>3086.6212708200001</v>
      </c>
      <c r="J124" s="36">
        <f>SUMIFS(СВЦЭМ!$D$39:$D$782,СВЦЭМ!$A$39:$A$782,$A124,СВЦЭМ!$B$39:$B$782,J$119)+'СЕТ СН'!$I$14+СВЦЭМ!$D$10+'СЕТ СН'!$I$5-'СЕТ СН'!$I$24</f>
        <v>3053.3062028600002</v>
      </c>
      <c r="K124" s="36">
        <f>SUMIFS(СВЦЭМ!$D$39:$D$782,СВЦЭМ!$A$39:$A$782,$A124,СВЦЭМ!$B$39:$B$782,K$119)+'СЕТ СН'!$I$14+СВЦЭМ!$D$10+'СЕТ СН'!$I$5-'СЕТ СН'!$I$24</f>
        <v>3007.8763641599999</v>
      </c>
      <c r="L124" s="36">
        <f>SUMIFS(СВЦЭМ!$D$39:$D$782,СВЦЭМ!$A$39:$A$782,$A124,СВЦЭМ!$B$39:$B$782,L$119)+'СЕТ СН'!$I$14+СВЦЭМ!$D$10+'СЕТ СН'!$I$5-'СЕТ СН'!$I$24</f>
        <v>2998.5736275700001</v>
      </c>
      <c r="M124" s="36">
        <f>SUMIFS(СВЦЭМ!$D$39:$D$782,СВЦЭМ!$A$39:$A$782,$A124,СВЦЭМ!$B$39:$B$782,M$119)+'СЕТ СН'!$I$14+СВЦЭМ!$D$10+'СЕТ СН'!$I$5-'СЕТ СН'!$I$24</f>
        <v>3011.1968553900001</v>
      </c>
      <c r="N124" s="36">
        <f>SUMIFS(СВЦЭМ!$D$39:$D$782,СВЦЭМ!$A$39:$A$782,$A124,СВЦЭМ!$B$39:$B$782,N$119)+'СЕТ СН'!$I$14+СВЦЭМ!$D$10+'СЕТ СН'!$I$5-'СЕТ СН'!$I$24</f>
        <v>3041.2315082100004</v>
      </c>
      <c r="O124" s="36">
        <f>SUMIFS(СВЦЭМ!$D$39:$D$782,СВЦЭМ!$A$39:$A$782,$A124,СВЦЭМ!$B$39:$B$782,O$119)+'СЕТ СН'!$I$14+СВЦЭМ!$D$10+'СЕТ СН'!$I$5-'СЕТ СН'!$I$24</f>
        <v>3056.1644328500001</v>
      </c>
      <c r="P124" s="36">
        <f>SUMIFS(СВЦЭМ!$D$39:$D$782,СВЦЭМ!$A$39:$A$782,$A124,СВЦЭМ!$B$39:$B$782,P$119)+'СЕТ СН'!$I$14+СВЦЭМ!$D$10+'СЕТ СН'!$I$5-'СЕТ СН'!$I$24</f>
        <v>3054.9330895800003</v>
      </c>
      <c r="Q124" s="36">
        <f>SUMIFS(СВЦЭМ!$D$39:$D$782,СВЦЭМ!$A$39:$A$782,$A124,СВЦЭМ!$B$39:$B$782,Q$119)+'СЕТ СН'!$I$14+СВЦЭМ!$D$10+'СЕТ СН'!$I$5-'СЕТ СН'!$I$24</f>
        <v>3054.5886401100001</v>
      </c>
      <c r="R124" s="36">
        <f>SUMIFS(СВЦЭМ!$D$39:$D$782,СВЦЭМ!$A$39:$A$782,$A124,СВЦЭМ!$B$39:$B$782,R$119)+'СЕТ СН'!$I$14+СВЦЭМ!$D$10+'СЕТ СН'!$I$5-'СЕТ СН'!$I$24</f>
        <v>3038.0489123900002</v>
      </c>
      <c r="S124" s="36">
        <f>SUMIFS(СВЦЭМ!$D$39:$D$782,СВЦЭМ!$A$39:$A$782,$A124,СВЦЭМ!$B$39:$B$782,S$119)+'СЕТ СН'!$I$14+СВЦЭМ!$D$10+'СЕТ СН'!$I$5-'СЕТ СН'!$I$24</f>
        <v>3030.84117444</v>
      </c>
      <c r="T124" s="36">
        <f>SUMIFS(СВЦЭМ!$D$39:$D$782,СВЦЭМ!$A$39:$A$782,$A124,СВЦЭМ!$B$39:$B$782,T$119)+'СЕТ СН'!$I$14+СВЦЭМ!$D$10+'СЕТ СН'!$I$5-'СЕТ СН'!$I$24</f>
        <v>3022.5923237200004</v>
      </c>
      <c r="U124" s="36">
        <f>SUMIFS(СВЦЭМ!$D$39:$D$782,СВЦЭМ!$A$39:$A$782,$A124,СВЦЭМ!$B$39:$B$782,U$119)+'СЕТ СН'!$I$14+СВЦЭМ!$D$10+'СЕТ СН'!$I$5-'СЕТ СН'!$I$24</f>
        <v>3019.5097919</v>
      </c>
      <c r="V124" s="36">
        <f>SUMIFS(СВЦЭМ!$D$39:$D$782,СВЦЭМ!$A$39:$A$782,$A124,СВЦЭМ!$B$39:$B$782,V$119)+'СЕТ СН'!$I$14+СВЦЭМ!$D$10+'СЕТ СН'!$I$5-'СЕТ СН'!$I$24</f>
        <v>3022.2530467900001</v>
      </c>
      <c r="W124" s="36">
        <f>SUMIFS(СВЦЭМ!$D$39:$D$782,СВЦЭМ!$A$39:$A$782,$A124,СВЦЭМ!$B$39:$B$782,W$119)+'СЕТ СН'!$I$14+СВЦЭМ!$D$10+'СЕТ СН'!$I$5-'СЕТ СН'!$I$24</f>
        <v>3034.6423958800001</v>
      </c>
      <c r="X124" s="36">
        <f>SUMIFS(СВЦЭМ!$D$39:$D$782,СВЦЭМ!$A$39:$A$782,$A124,СВЦЭМ!$B$39:$B$782,X$119)+'СЕТ СН'!$I$14+СВЦЭМ!$D$10+'СЕТ СН'!$I$5-'СЕТ СН'!$I$24</f>
        <v>3008.5990766499999</v>
      </c>
      <c r="Y124" s="36">
        <f>SUMIFS(СВЦЭМ!$D$39:$D$782,СВЦЭМ!$A$39:$A$782,$A124,СВЦЭМ!$B$39:$B$782,Y$119)+'СЕТ СН'!$I$14+СВЦЭМ!$D$10+'СЕТ СН'!$I$5-'СЕТ СН'!$I$24</f>
        <v>3050.12541272</v>
      </c>
    </row>
    <row r="125" spans="1:27" ht="15.75" x14ac:dyDescent="0.2">
      <c r="A125" s="35">
        <f t="shared" si="3"/>
        <v>44383</v>
      </c>
      <c r="B125" s="36">
        <f>SUMIFS(СВЦЭМ!$D$39:$D$782,СВЦЭМ!$A$39:$A$782,$A125,СВЦЭМ!$B$39:$B$782,B$119)+'СЕТ СН'!$I$14+СВЦЭМ!$D$10+'СЕТ СН'!$I$5-'СЕТ СН'!$I$24</f>
        <v>3094.6931301200002</v>
      </c>
      <c r="C125" s="36">
        <f>SUMIFS(СВЦЭМ!$D$39:$D$782,СВЦЭМ!$A$39:$A$782,$A125,СВЦЭМ!$B$39:$B$782,C$119)+'СЕТ СН'!$I$14+СВЦЭМ!$D$10+'СЕТ СН'!$I$5-'СЕТ СН'!$I$24</f>
        <v>3173.87481269</v>
      </c>
      <c r="D125" s="36">
        <f>SUMIFS(СВЦЭМ!$D$39:$D$782,СВЦЭМ!$A$39:$A$782,$A125,СВЦЭМ!$B$39:$B$782,D$119)+'СЕТ СН'!$I$14+СВЦЭМ!$D$10+'СЕТ СН'!$I$5-'СЕТ СН'!$I$24</f>
        <v>3222.9310570300004</v>
      </c>
      <c r="E125" s="36">
        <f>SUMIFS(СВЦЭМ!$D$39:$D$782,СВЦЭМ!$A$39:$A$782,$A125,СВЦЭМ!$B$39:$B$782,E$119)+'СЕТ СН'!$I$14+СВЦЭМ!$D$10+'СЕТ СН'!$I$5-'СЕТ СН'!$I$24</f>
        <v>3237.7969565500002</v>
      </c>
      <c r="F125" s="36">
        <f>SUMIFS(СВЦЭМ!$D$39:$D$782,СВЦЭМ!$A$39:$A$782,$A125,СВЦЭМ!$B$39:$B$782,F$119)+'СЕТ СН'!$I$14+СВЦЭМ!$D$10+'СЕТ СН'!$I$5-'СЕТ СН'!$I$24</f>
        <v>3236.8610908600003</v>
      </c>
      <c r="G125" s="36">
        <f>SUMIFS(СВЦЭМ!$D$39:$D$782,СВЦЭМ!$A$39:$A$782,$A125,СВЦЭМ!$B$39:$B$782,G$119)+'СЕТ СН'!$I$14+СВЦЭМ!$D$10+'СЕТ СН'!$I$5-'СЕТ СН'!$I$24</f>
        <v>3213.6261826700002</v>
      </c>
      <c r="H125" s="36">
        <f>SUMIFS(СВЦЭМ!$D$39:$D$782,СВЦЭМ!$A$39:$A$782,$A125,СВЦЭМ!$B$39:$B$782,H$119)+'СЕТ СН'!$I$14+СВЦЭМ!$D$10+'СЕТ СН'!$I$5-'СЕТ СН'!$I$24</f>
        <v>3170.9814986300003</v>
      </c>
      <c r="I125" s="36">
        <f>SUMIFS(СВЦЭМ!$D$39:$D$782,СВЦЭМ!$A$39:$A$782,$A125,СВЦЭМ!$B$39:$B$782,I$119)+'СЕТ СН'!$I$14+СВЦЭМ!$D$10+'СЕТ СН'!$I$5-'СЕТ СН'!$I$24</f>
        <v>3123.1589295200001</v>
      </c>
      <c r="J125" s="36">
        <f>SUMIFS(СВЦЭМ!$D$39:$D$782,СВЦЭМ!$A$39:$A$782,$A125,СВЦЭМ!$B$39:$B$782,J$119)+'СЕТ СН'!$I$14+СВЦЭМ!$D$10+'СЕТ СН'!$I$5-'СЕТ СН'!$I$24</f>
        <v>3056.2484360799999</v>
      </c>
      <c r="K125" s="36">
        <f>SUMIFS(СВЦЭМ!$D$39:$D$782,СВЦЭМ!$A$39:$A$782,$A125,СВЦЭМ!$B$39:$B$782,K$119)+'СЕТ СН'!$I$14+СВЦЭМ!$D$10+'СЕТ СН'!$I$5-'СЕТ СН'!$I$24</f>
        <v>2998.3971267800002</v>
      </c>
      <c r="L125" s="36">
        <f>SUMIFS(СВЦЭМ!$D$39:$D$782,СВЦЭМ!$A$39:$A$782,$A125,СВЦЭМ!$B$39:$B$782,L$119)+'СЕТ СН'!$I$14+СВЦЭМ!$D$10+'СЕТ СН'!$I$5-'СЕТ СН'!$I$24</f>
        <v>2988.0141396500003</v>
      </c>
      <c r="M125" s="36">
        <f>SUMIFS(СВЦЭМ!$D$39:$D$782,СВЦЭМ!$A$39:$A$782,$A125,СВЦЭМ!$B$39:$B$782,M$119)+'СЕТ СН'!$I$14+СВЦЭМ!$D$10+'СЕТ СН'!$I$5-'СЕТ СН'!$I$24</f>
        <v>3021.7320477000003</v>
      </c>
      <c r="N125" s="36">
        <f>SUMIFS(СВЦЭМ!$D$39:$D$782,СВЦЭМ!$A$39:$A$782,$A125,СВЦЭМ!$B$39:$B$782,N$119)+'СЕТ СН'!$I$14+СВЦЭМ!$D$10+'СЕТ СН'!$I$5-'СЕТ СН'!$I$24</f>
        <v>3087.9207987700001</v>
      </c>
      <c r="O125" s="36">
        <f>SUMIFS(СВЦЭМ!$D$39:$D$782,СВЦЭМ!$A$39:$A$782,$A125,СВЦЭМ!$B$39:$B$782,O$119)+'СЕТ СН'!$I$14+СВЦЭМ!$D$10+'СЕТ СН'!$I$5-'СЕТ СН'!$I$24</f>
        <v>3090.07416177</v>
      </c>
      <c r="P125" s="36">
        <f>SUMIFS(СВЦЭМ!$D$39:$D$782,СВЦЭМ!$A$39:$A$782,$A125,СВЦЭМ!$B$39:$B$782,P$119)+'СЕТ СН'!$I$14+СВЦЭМ!$D$10+'СЕТ СН'!$I$5-'СЕТ СН'!$I$24</f>
        <v>3094.3855496000001</v>
      </c>
      <c r="Q125" s="36">
        <f>SUMIFS(СВЦЭМ!$D$39:$D$782,СВЦЭМ!$A$39:$A$782,$A125,СВЦЭМ!$B$39:$B$782,Q$119)+'СЕТ СН'!$I$14+СВЦЭМ!$D$10+'СЕТ СН'!$I$5-'СЕТ СН'!$I$24</f>
        <v>3102.8291366900003</v>
      </c>
      <c r="R125" s="36">
        <f>SUMIFS(СВЦЭМ!$D$39:$D$782,СВЦЭМ!$A$39:$A$782,$A125,СВЦЭМ!$B$39:$B$782,R$119)+'СЕТ СН'!$I$14+СВЦЭМ!$D$10+'СЕТ СН'!$I$5-'СЕТ СН'!$I$24</f>
        <v>3098.5004623</v>
      </c>
      <c r="S125" s="36">
        <f>SUMIFS(СВЦЭМ!$D$39:$D$782,СВЦЭМ!$A$39:$A$782,$A125,СВЦЭМ!$B$39:$B$782,S$119)+'СЕТ СН'!$I$14+СВЦЭМ!$D$10+'СЕТ СН'!$I$5-'СЕТ СН'!$I$24</f>
        <v>3079.3311486700004</v>
      </c>
      <c r="T125" s="36">
        <f>SUMIFS(СВЦЭМ!$D$39:$D$782,СВЦЭМ!$A$39:$A$782,$A125,СВЦЭМ!$B$39:$B$782,T$119)+'СЕТ СН'!$I$14+СВЦЭМ!$D$10+'СЕТ СН'!$I$5-'СЕТ СН'!$I$24</f>
        <v>3073.0075137100002</v>
      </c>
      <c r="U125" s="36">
        <f>SUMIFS(СВЦЭМ!$D$39:$D$782,СВЦЭМ!$A$39:$A$782,$A125,СВЦЭМ!$B$39:$B$782,U$119)+'СЕТ СН'!$I$14+СВЦЭМ!$D$10+'СЕТ СН'!$I$5-'СЕТ СН'!$I$24</f>
        <v>3031.4962584200002</v>
      </c>
      <c r="V125" s="36">
        <f>SUMIFS(СВЦЭМ!$D$39:$D$782,СВЦЭМ!$A$39:$A$782,$A125,СВЦЭМ!$B$39:$B$782,V$119)+'СЕТ СН'!$I$14+СВЦЭМ!$D$10+'СЕТ СН'!$I$5-'СЕТ СН'!$I$24</f>
        <v>3020.8203137800001</v>
      </c>
      <c r="W125" s="36">
        <f>SUMIFS(СВЦЭМ!$D$39:$D$782,СВЦЭМ!$A$39:$A$782,$A125,СВЦЭМ!$B$39:$B$782,W$119)+'СЕТ СН'!$I$14+СВЦЭМ!$D$10+'СЕТ СН'!$I$5-'СЕТ СН'!$I$24</f>
        <v>3029.9289912900003</v>
      </c>
      <c r="X125" s="36">
        <f>SUMIFS(СВЦЭМ!$D$39:$D$782,СВЦЭМ!$A$39:$A$782,$A125,СВЦЭМ!$B$39:$B$782,X$119)+'СЕТ СН'!$I$14+СВЦЭМ!$D$10+'СЕТ СН'!$I$5-'СЕТ СН'!$I$24</f>
        <v>3092.7365486100002</v>
      </c>
      <c r="Y125" s="36">
        <f>SUMIFS(СВЦЭМ!$D$39:$D$782,СВЦЭМ!$A$39:$A$782,$A125,СВЦЭМ!$B$39:$B$782,Y$119)+'СЕТ СН'!$I$14+СВЦЭМ!$D$10+'СЕТ СН'!$I$5-'СЕТ СН'!$I$24</f>
        <v>3204.5205405400002</v>
      </c>
    </row>
    <row r="126" spans="1:27" ht="15.75" x14ac:dyDescent="0.2">
      <c r="A126" s="35">
        <f t="shared" si="3"/>
        <v>44384</v>
      </c>
      <c r="B126" s="36">
        <f>SUMIFS(СВЦЭМ!$D$39:$D$782,СВЦЭМ!$A$39:$A$782,$A126,СВЦЭМ!$B$39:$B$782,B$119)+'СЕТ СН'!$I$14+СВЦЭМ!$D$10+'СЕТ СН'!$I$5-'СЕТ СН'!$I$24</f>
        <v>3139.5582574200002</v>
      </c>
      <c r="C126" s="36">
        <f>SUMIFS(СВЦЭМ!$D$39:$D$782,СВЦЭМ!$A$39:$A$782,$A126,СВЦЭМ!$B$39:$B$782,C$119)+'СЕТ СН'!$I$14+СВЦЭМ!$D$10+'СЕТ СН'!$I$5-'СЕТ СН'!$I$24</f>
        <v>3205.6215555799999</v>
      </c>
      <c r="D126" s="36">
        <f>SUMIFS(СВЦЭМ!$D$39:$D$782,СВЦЭМ!$A$39:$A$782,$A126,СВЦЭМ!$B$39:$B$782,D$119)+'СЕТ СН'!$I$14+СВЦЭМ!$D$10+'СЕТ СН'!$I$5-'СЕТ СН'!$I$24</f>
        <v>3253.8637766500001</v>
      </c>
      <c r="E126" s="36">
        <f>SUMIFS(СВЦЭМ!$D$39:$D$782,СВЦЭМ!$A$39:$A$782,$A126,СВЦЭМ!$B$39:$B$782,E$119)+'СЕТ СН'!$I$14+СВЦЭМ!$D$10+'СЕТ СН'!$I$5-'СЕТ СН'!$I$24</f>
        <v>3247.54602651</v>
      </c>
      <c r="F126" s="36">
        <f>SUMIFS(СВЦЭМ!$D$39:$D$782,СВЦЭМ!$A$39:$A$782,$A126,СВЦЭМ!$B$39:$B$782,F$119)+'СЕТ СН'!$I$14+СВЦЭМ!$D$10+'СЕТ СН'!$I$5-'СЕТ СН'!$I$24</f>
        <v>3258.6257322400002</v>
      </c>
      <c r="G126" s="36">
        <f>SUMIFS(СВЦЭМ!$D$39:$D$782,СВЦЭМ!$A$39:$A$782,$A126,СВЦЭМ!$B$39:$B$782,G$119)+'СЕТ СН'!$I$14+СВЦЭМ!$D$10+'СЕТ СН'!$I$5-'СЕТ СН'!$I$24</f>
        <v>3248.8449528800002</v>
      </c>
      <c r="H126" s="36">
        <f>SUMIFS(СВЦЭМ!$D$39:$D$782,СВЦЭМ!$A$39:$A$782,$A126,СВЦЭМ!$B$39:$B$782,H$119)+'СЕТ СН'!$I$14+СВЦЭМ!$D$10+'СЕТ СН'!$I$5-'СЕТ СН'!$I$24</f>
        <v>3211.7833645700002</v>
      </c>
      <c r="I126" s="36">
        <f>SUMIFS(СВЦЭМ!$D$39:$D$782,СВЦЭМ!$A$39:$A$782,$A126,СВЦЭМ!$B$39:$B$782,I$119)+'СЕТ СН'!$I$14+СВЦЭМ!$D$10+'СЕТ СН'!$I$5-'СЕТ СН'!$I$24</f>
        <v>3131.6700598699999</v>
      </c>
      <c r="J126" s="36">
        <f>SUMIFS(СВЦЭМ!$D$39:$D$782,СВЦЭМ!$A$39:$A$782,$A126,СВЦЭМ!$B$39:$B$782,J$119)+'СЕТ СН'!$I$14+СВЦЭМ!$D$10+'СЕТ СН'!$I$5-'СЕТ СН'!$I$24</f>
        <v>3058.5339558800001</v>
      </c>
      <c r="K126" s="36">
        <f>SUMIFS(СВЦЭМ!$D$39:$D$782,СВЦЭМ!$A$39:$A$782,$A126,СВЦЭМ!$B$39:$B$782,K$119)+'СЕТ СН'!$I$14+СВЦЭМ!$D$10+'СЕТ СН'!$I$5-'СЕТ СН'!$I$24</f>
        <v>3039.7095569000003</v>
      </c>
      <c r="L126" s="36">
        <f>SUMIFS(СВЦЭМ!$D$39:$D$782,СВЦЭМ!$A$39:$A$782,$A126,СВЦЭМ!$B$39:$B$782,L$119)+'СЕТ СН'!$I$14+СВЦЭМ!$D$10+'СЕТ СН'!$I$5-'СЕТ СН'!$I$24</f>
        <v>3046.9946675900001</v>
      </c>
      <c r="M126" s="36">
        <f>SUMIFS(СВЦЭМ!$D$39:$D$782,СВЦЭМ!$A$39:$A$782,$A126,СВЦЭМ!$B$39:$B$782,M$119)+'СЕТ СН'!$I$14+СВЦЭМ!$D$10+'СЕТ СН'!$I$5-'СЕТ СН'!$I$24</f>
        <v>3075.9671250000001</v>
      </c>
      <c r="N126" s="36">
        <f>SUMIFS(СВЦЭМ!$D$39:$D$782,СВЦЭМ!$A$39:$A$782,$A126,СВЦЭМ!$B$39:$B$782,N$119)+'СЕТ СН'!$I$14+СВЦЭМ!$D$10+'СЕТ СН'!$I$5-'СЕТ СН'!$I$24</f>
        <v>3089.5181133800002</v>
      </c>
      <c r="O126" s="36">
        <f>SUMIFS(СВЦЭМ!$D$39:$D$782,СВЦЭМ!$A$39:$A$782,$A126,СВЦЭМ!$B$39:$B$782,O$119)+'СЕТ СН'!$I$14+СВЦЭМ!$D$10+'СЕТ СН'!$I$5-'СЕТ СН'!$I$24</f>
        <v>3099.9068553699999</v>
      </c>
      <c r="P126" s="36">
        <f>SUMIFS(СВЦЭМ!$D$39:$D$782,СВЦЭМ!$A$39:$A$782,$A126,СВЦЭМ!$B$39:$B$782,P$119)+'СЕТ СН'!$I$14+СВЦЭМ!$D$10+'СЕТ СН'!$I$5-'СЕТ СН'!$I$24</f>
        <v>3104.5291596900001</v>
      </c>
      <c r="Q126" s="36">
        <f>SUMIFS(СВЦЭМ!$D$39:$D$782,СВЦЭМ!$A$39:$A$782,$A126,СВЦЭМ!$B$39:$B$782,Q$119)+'СЕТ СН'!$I$14+СВЦЭМ!$D$10+'СЕТ СН'!$I$5-'СЕТ СН'!$I$24</f>
        <v>3120.5509515000003</v>
      </c>
      <c r="R126" s="36">
        <f>SUMIFS(СВЦЭМ!$D$39:$D$782,СВЦЭМ!$A$39:$A$782,$A126,СВЦЭМ!$B$39:$B$782,R$119)+'СЕТ СН'!$I$14+СВЦЭМ!$D$10+'СЕТ СН'!$I$5-'СЕТ СН'!$I$24</f>
        <v>3115.5278050300003</v>
      </c>
      <c r="S126" s="36">
        <f>SUMIFS(СВЦЭМ!$D$39:$D$782,СВЦЭМ!$A$39:$A$782,$A126,СВЦЭМ!$B$39:$B$782,S$119)+'СЕТ СН'!$I$14+СВЦЭМ!$D$10+'СЕТ СН'!$I$5-'СЕТ СН'!$I$24</f>
        <v>3089.5431680400002</v>
      </c>
      <c r="T126" s="36">
        <f>SUMIFS(СВЦЭМ!$D$39:$D$782,СВЦЭМ!$A$39:$A$782,$A126,СВЦЭМ!$B$39:$B$782,T$119)+'СЕТ СН'!$I$14+СВЦЭМ!$D$10+'СЕТ СН'!$I$5-'СЕТ СН'!$I$24</f>
        <v>3048.0911235900003</v>
      </c>
      <c r="U126" s="36">
        <f>SUMIFS(СВЦЭМ!$D$39:$D$782,СВЦЭМ!$A$39:$A$782,$A126,СВЦЭМ!$B$39:$B$782,U$119)+'СЕТ СН'!$I$14+СВЦЭМ!$D$10+'СЕТ СН'!$I$5-'СЕТ СН'!$I$24</f>
        <v>3037.6504937200002</v>
      </c>
      <c r="V126" s="36">
        <f>SUMIFS(СВЦЭМ!$D$39:$D$782,СВЦЭМ!$A$39:$A$782,$A126,СВЦЭМ!$B$39:$B$782,V$119)+'СЕТ СН'!$I$14+СВЦЭМ!$D$10+'СЕТ СН'!$I$5-'СЕТ СН'!$I$24</f>
        <v>3034.5793937900003</v>
      </c>
      <c r="W126" s="36">
        <f>SUMIFS(СВЦЭМ!$D$39:$D$782,СВЦЭМ!$A$39:$A$782,$A126,СВЦЭМ!$B$39:$B$782,W$119)+'СЕТ СН'!$I$14+СВЦЭМ!$D$10+'СЕТ СН'!$I$5-'СЕТ СН'!$I$24</f>
        <v>3024.9514471400003</v>
      </c>
      <c r="X126" s="36">
        <f>SUMIFS(СВЦЭМ!$D$39:$D$782,СВЦЭМ!$A$39:$A$782,$A126,СВЦЭМ!$B$39:$B$782,X$119)+'СЕТ СН'!$I$14+СВЦЭМ!$D$10+'СЕТ СН'!$I$5-'СЕТ СН'!$I$24</f>
        <v>3023.6497379000002</v>
      </c>
      <c r="Y126" s="36">
        <f>SUMIFS(СВЦЭМ!$D$39:$D$782,СВЦЭМ!$A$39:$A$782,$A126,СВЦЭМ!$B$39:$B$782,Y$119)+'СЕТ СН'!$I$14+СВЦЭМ!$D$10+'СЕТ СН'!$I$5-'СЕТ СН'!$I$24</f>
        <v>3012.3645178800002</v>
      </c>
    </row>
    <row r="127" spans="1:27" ht="15.75" x14ac:dyDescent="0.2">
      <c r="A127" s="35">
        <f t="shared" si="3"/>
        <v>44385</v>
      </c>
      <c r="B127" s="36">
        <f>SUMIFS(СВЦЭМ!$D$39:$D$782,СВЦЭМ!$A$39:$A$782,$A127,СВЦЭМ!$B$39:$B$782,B$119)+'СЕТ СН'!$I$14+СВЦЭМ!$D$10+'СЕТ СН'!$I$5-'СЕТ СН'!$I$24</f>
        <v>3090.8534044000003</v>
      </c>
      <c r="C127" s="36">
        <f>SUMIFS(СВЦЭМ!$D$39:$D$782,СВЦЭМ!$A$39:$A$782,$A127,СВЦЭМ!$B$39:$B$782,C$119)+'СЕТ СН'!$I$14+СВЦЭМ!$D$10+'СЕТ СН'!$I$5-'СЕТ СН'!$I$24</f>
        <v>3185.7915413600003</v>
      </c>
      <c r="D127" s="36">
        <f>SUMIFS(СВЦЭМ!$D$39:$D$782,СВЦЭМ!$A$39:$A$782,$A127,СВЦЭМ!$B$39:$B$782,D$119)+'СЕТ СН'!$I$14+СВЦЭМ!$D$10+'СЕТ СН'!$I$5-'СЕТ СН'!$I$24</f>
        <v>3227.2957758500002</v>
      </c>
      <c r="E127" s="36">
        <f>SUMIFS(СВЦЭМ!$D$39:$D$782,СВЦЭМ!$A$39:$A$782,$A127,СВЦЭМ!$B$39:$B$782,E$119)+'СЕТ СН'!$I$14+СВЦЭМ!$D$10+'СЕТ СН'!$I$5-'СЕТ СН'!$I$24</f>
        <v>3246.9242871200004</v>
      </c>
      <c r="F127" s="36">
        <f>SUMIFS(СВЦЭМ!$D$39:$D$782,СВЦЭМ!$A$39:$A$782,$A127,СВЦЭМ!$B$39:$B$782,F$119)+'СЕТ СН'!$I$14+СВЦЭМ!$D$10+'СЕТ СН'!$I$5-'СЕТ СН'!$I$24</f>
        <v>3240.90129376</v>
      </c>
      <c r="G127" s="36">
        <f>SUMIFS(СВЦЭМ!$D$39:$D$782,СВЦЭМ!$A$39:$A$782,$A127,СВЦЭМ!$B$39:$B$782,G$119)+'СЕТ СН'!$I$14+СВЦЭМ!$D$10+'СЕТ СН'!$I$5-'СЕТ СН'!$I$24</f>
        <v>3232.1598169900003</v>
      </c>
      <c r="H127" s="36">
        <f>SUMIFS(СВЦЭМ!$D$39:$D$782,СВЦЭМ!$A$39:$A$782,$A127,СВЦЭМ!$B$39:$B$782,H$119)+'СЕТ СН'!$I$14+СВЦЭМ!$D$10+'СЕТ СН'!$I$5-'СЕТ СН'!$I$24</f>
        <v>3197.8294843000003</v>
      </c>
      <c r="I127" s="36">
        <f>SUMIFS(СВЦЭМ!$D$39:$D$782,СВЦЭМ!$A$39:$A$782,$A127,СВЦЭМ!$B$39:$B$782,I$119)+'СЕТ СН'!$I$14+СВЦЭМ!$D$10+'СЕТ СН'!$I$5-'СЕТ СН'!$I$24</f>
        <v>3145.9883905800002</v>
      </c>
      <c r="J127" s="36">
        <f>SUMIFS(СВЦЭМ!$D$39:$D$782,СВЦЭМ!$A$39:$A$782,$A127,СВЦЭМ!$B$39:$B$782,J$119)+'СЕТ СН'!$I$14+СВЦЭМ!$D$10+'СЕТ СН'!$I$5-'СЕТ СН'!$I$24</f>
        <v>3086.91606</v>
      </c>
      <c r="K127" s="36">
        <f>SUMIFS(СВЦЭМ!$D$39:$D$782,СВЦЭМ!$A$39:$A$782,$A127,СВЦЭМ!$B$39:$B$782,K$119)+'СЕТ СН'!$I$14+СВЦЭМ!$D$10+'СЕТ СН'!$I$5-'СЕТ СН'!$I$24</f>
        <v>3051.50194147</v>
      </c>
      <c r="L127" s="36">
        <f>SUMIFS(СВЦЭМ!$D$39:$D$782,СВЦЭМ!$A$39:$A$782,$A127,СВЦЭМ!$B$39:$B$782,L$119)+'СЕТ СН'!$I$14+СВЦЭМ!$D$10+'СЕТ СН'!$I$5-'СЕТ СН'!$I$24</f>
        <v>3054.9456145000004</v>
      </c>
      <c r="M127" s="36">
        <f>SUMIFS(СВЦЭМ!$D$39:$D$782,СВЦЭМ!$A$39:$A$782,$A127,СВЦЭМ!$B$39:$B$782,M$119)+'СЕТ СН'!$I$14+СВЦЭМ!$D$10+'СЕТ СН'!$I$5-'СЕТ СН'!$I$24</f>
        <v>3073.2278781300001</v>
      </c>
      <c r="N127" s="36">
        <f>SUMIFS(СВЦЭМ!$D$39:$D$782,СВЦЭМ!$A$39:$A$782,$A127,СВЦЭМ!$B$39:$B$782,N$119)+'СЕТ СН'!$I$14+СВЦЭМ!$D$10+'СЕТ СН'!$I$5-'СЕТ СН'!$I$24</f>
        <v>3100.2024641400003</v>
      </c>
      <c r="O127" s="36">
        <f>SUMIFS(СВЦЭМ!$D$39:$D$782,СВЦЭМ!$A$39:$A$782,$A127,СВЦЭМ!$B$39:$B$782,O$119)+'СЕТ СН'!$I$14+СВЦЭМ!$D$10+'СЕТ СН'!$I$5-'СЕТ СН'!$I$24</f>
        <v>3113.30295454</v>
      </c>
      <c r="P127" s="36">
        <f>SUMIFS(СВЦЭМ!$D$39:$D$782,СВЦЭМ!$A$39:$A$782,$A127,СВЦЭМ!$B$39:$B$782,P$119)+'СЕТ СН'!$I$14+СВЦЭМ!$D$10+'СЕТ СН'!$I$5-'СЕТ СН'!$I$24</f>
        <v>3140.7306822200003</v>
      </c>
      <c r="Q127" s="36">
        <f>SUMIFS(СВЦЭМ!$D$39:$D$782,СВЦЭМ!$A$39:$A$782,$A127,СВЦЭМ!$B$39:$B$782,Q$119)+'СЕТ СН'!$I$14+СВЦЭМ!$D$10+'СЕТ СН'!$I$5-'СЕТ СН'!$I$24</f>
        <v>3103.7402132699999</v>
      </c>
      <c r="R127" s="36">
        <f>SUMIFS(СВЦЭМ!$D$39:$D$782,СВЦЭМ!$A$39:$A$782,$A127,СВЦЭМ!$B$39:$B$782,R$119)+'СЕТ СН'!$I$14+СВЦЭМ!$D$10+'СЕТ СН'!$I$5-'СЕТ СН'!$I$24</f>
        <v>3099.1481841499999</v>
      </c>
      <c r="S127" s="36">
        <f>SUMIFS(СВЦЭМ!$D$39:$D$782,СВЦЭМ!$A$39:$A$782,$A127,СВЦЭМ!$B$39:$B$782,S$119)+'СЕТ СН'!$I$14+СВЦЭМ!$D$10+'СЕТ СН'!$I$5-'СЕТ СН'!$I$24</f>
        <v>3078.5798782500001</v>
      </c>
      <c r="T127" s="36">
        <f>SUMIFS(СВЦЭМ!$D$39:$D$782,СВЦЭМ!$A$39:$A$782,$A127,СВЦЭМ!$B$39:$B$782,T$119)+'СЕТ СН'!$I$14+СВЦЭМ!$D$10+'СЕТ СН'!$I$5-'СЕТ СН'!$I$24</f>
        <v>3046.7966016200003</v>
      </c>
      <c r="U127" s="36">
        <f>SUMIFS(СВЦЭМ!$D$39:$D$782,СВЦЭМ!$A$39:$A$782,$A127,СВЦЭМ!$B$39:$B$782,U$119)+'СЕТ СН'!$I$14+СВЦЭМ!$D$10+'СЕТ СН'!$I$5-'СЕТ СН'!$I$24</f>
        <v>3024.0267898100001</v>
      </c>
      <c r="V127" s="36">
        <f>SUMIFS(СВЦЭМ!$D$39:$D$782,СВЦЭМ!$A$39:$A$782,$A127,СВЦЭМ!$B$39:$B$782,V$119)+'СЕТ СН'!$I$14+СВЦЭМ!$D$10+'СЕТ СН'!$I$5-'СЕТ СН'!$I$24</f>
        <v>3023.3096439400001</v>
      </c>
      <c r="W127" s="36">
        <f>SUMIFS(СВЦЭМ!$D$39:$D$782,СВЦЭМ!$A$39:$A$782,$A127,СВЦЭМ!$B$39:$B$782,W$119)+'СЕТ СН'!$I$14+СВЦЭМ!$D$10+'СЕТ СН'!$I$5-'СЕТ СН'!$I$24</f>
        <v>3024.8284831000001</v>
      </c>
      <c r="X127" s="36">
        <f>SUMIFS(СВЦЭМ!$D$39:$D$782,СВЦЭМ!$A$39:$A$782,$A127,СВЦЭМ!$B$39:$B$782,X$119)+'СЕТ СН'!$I$14+СВЦЭМ!$D$10+'СЕТ СН'!$I$5-'СЕТ СН'!$I$24</f>
        <v>3031.32065195</v>
      </c>
      <c r="Y127" s="36">
        <f>SUMIFS(СВЦЭМ!$D$39:$D$782,СВЦЭМ!$A$39:$A$782,$A127,СВЦЭМ!$B$39:$B$782,Y$119)+'СЕТ СН'!$I$14+СВЦЭМ!$D$10+'СЕТ СН'!$I$5-'СЕТ СН'!$I$24</f>
        <v>3082.8568902699999</v>
      </c>
    </row>
    <row r="128" spans="1:27" ht="15.75" x14ac:dyDescent="0.2">
      <c r="A128" s="35">
        <f t="shared" si="3"/>
        <v>44386</v>
      </c>
      <c r="B128" s="36">
        <f>SUMIFS(СВЦЭМ!$D$39:$D$782,СВЦЭМ!$A$39:$A$782,$A128,СВЦЭМ!$B$39:$B$782,B$119)+'СЕТ СН'!$I$14+СВЦЭМ!$D$10+'СЕТ СН'!$I$5-'СЕТ СН'!$I$24</f>
        <v>3183.54355429</v>
      </c>
      <c r="C128" s="36">
        <f>SUMIFS(СВЦЭМ!$D$39:$D$782,СВЦЭМ!$A$39:$A$782,$A128,СВЦЭМ!$B$39:$B$782,C$119)+'СЕТ СН'!$I$14+СВЦЭМ!$D$10+'СЕТ СН'!$I$5-'СЕТ СН'!$I$24</f>
        <v>3270.2920636200001</v>
      </c>
      <c r="D128" s="36">
        <f>SUMIFS(СВЦЭМ!$D$39:$D$782,СВЦЭМ!$A$39:$A$782,$A128,СВЦЭМ!$B$39:$B$782,D$119)+'СЕТ СН'!$I$14+СВЦЭМ!$D$10+'СЕТ СН'!$I$5-'СЕТ СН'!$I$24</f>
        <v>3303.7803406600001</v>
      </c>
      <c r="E128" s="36">
        <f>SUMIFS(СВЦЭМ!$D$39:$D$782,СВЦЭМ!$A$39:$A$782,$A128,СВЦЭМ!$B$39:$B$782,E$119)+'СЕТ СН'!$I$14+СВЦЭМ!$D$10+'СЕТ СН'!$I$5-'СЕТ СН'!$I$24</f>
        <v>3329.5795411600002</v>
      </c>
      <c r="F128" s="36">
        <f>SUMIFS(СВЦЭМ!$D$39:$D$782,СВЦЭМ!$A$39:$A$782,$A128,СВЦЭМ!$B$39:$B$782,F$119)+'СЕТ СН'!$I$14+СВЦЭМ!$D$10+'СЕТ СН'!$I$5-'СЕТ СН'!$I$24</f>
        <v>3320.7426927699998</v>
      </c>
      <c r="G128" s="36">
        <f>SUMIFS(СВЦЭМ!$D$39:$D$782,СВЦЭМ!$A$39:$A$782,$A128,СВЦЭМ!$B$39:$B$782,G$119)+'СЕТ СН'!$I$14+СВЦЭМ!$D$10+'СЕТ СН'!$I$5-'СЕТ СН'!$I$24</f>
        <v>3295.27914078</v>
      </c>
      <c r="H128" s="36">
        <f>SUMIFS(СВЦЭМ!$D$39:$D$782,СВЦЭМ!$A$39:$A$782,$A128,СВЦЭМ!$B$39:$B$782,H$119)+'СЕТ СН'!$I$14+СВЦЭМ!$D$10+'СЕТ СН'!$I$5-'СЕТ СН'!$I$24</f>
        <v>3248.7479632499999</v>
      </c>
      <c r="I128" s="36">
        <f>SUMIFS(СВЦЭМ!$D$39:$D$782,СВЦЭМ!$A$39:$A$782,$A128,СВЦЭМ!$B$39:$B$782,I$119)+'СЕТ СН'!$I$14+СВЦЭМ!$D$10+'СЕТ СН'!$I$5-'СЕТ СН'!$I$24</f>
        <v>3157.4546613299999</v>
      </c>
      <c r="J128" s="36">
        <f>SUMIFS(СВЦЭМ!$D$39:$D$782,СВЦЭМ!$A$39:$A$782,$A128,СВЦЭМ!$B$39:$B$782,J$119)+'СЕТ СН'!$I$14+СВЦЭМ!$D$10+'СЕТ СН'!$I$5-'СЕТ СН'!$I$24</f>
        <v>3081.4602764600004</v>
      </c>
      <c r="K128" s="36">
        <f>SUMIFS(СВЦЭМ!$D$39:$D$782,СВЦЭМ!$A$39:$A$782,$A128,СВЦЭМ!$B$39:$B$782,K$119)+'СЕТ СН'!$I$14+СВЦЭМ!$D$10+'СЕТ СН'!$I$5-'СЕТ СН'!$I$24</f>
        <v>3057.0897479100004</v>
      </c>
      <c r="L128" s="36">
        <f>SUMIFS(СВЦЭМ!$D$39:$D$782,СВЦЭМ!$A$39:$A$782,$A128,СВЦЭМ!$B$39:$B$782,L$119)+'СЕТ СН'!$I$14+СВЦЭМ!$D$10+'СЕТ СН'!$I$5-'СЕТ СН'!$I$24</f>
        <v>3034.4244887700002</v>
      </c>
      <c r="M128" s="36">
        <f>SUMIFS(СВЦЭМ!$D$39:$D$782,СВЦЭМ!$A$39:$A$782,$A128,СВЦЭМ!$B$39:$B$782,M$119)+'СЕТ СН'!$I$14+СВЦЭМ!$D$10+'СЕТ СН'!$I$5-'СЕТ СН'!$I$24</f>
        <v>3046.7017299100003</v>
      </c>
      <c r="N128" s="36">
        <f>SUMIFS(СВЦЭМ!$D$39:$D$782,СВЦЭМ!$A$39:$A$782,$A128,СВЦЭМ!$B$39:$B$782,N$119)+'СЕТ СН'!$I$14+СВЦЭМ!$D$10+'СЕТ СН'!$I$5-'СЕТ СН'!$I$24</f>
        <v>3065.7916173600001</v>
      </c>
      <c r="O128" s="36">
        <f>SUMIFS(СВЦЭМ!$D$39:$D$782,СВЦЭМ!$A$39:$A$782,$A128,СВЦЭМ!$B$39:$B$782,O$119)+'СЕТ СН'!$I$14+СВЦЭМ!$D$10+'СЕТ СН'!$I$5-'СЕТ СН'!$I$24</f>
        <v>3071.7322368100004</v>
      </c>
      <c r="P128" s="36">
        <f>SUMIFS(СВЦЭМ!$D$39:$D$782,СВЦЭМ!$A$39:$A$782,$A128,СВЦЭМ!$B$39:$B$782,P$119)+'СЕТ СН'!$I$14+СВЦЭМ!$D$10+'СЕТ СН'!$I$5-'СЕТ СН'!$I$24</f>
        <v>3076.8016628700002</v>
      </c>
      <c r="Q128" s="36">
        <f>SUMIFS(СВЦЭМ!$D$39:$D$782,СВЦЭМ!$A$39:$A$782,$A128,СВЦЭМ!$B$39:$B$782,Q$119)+'СЕТ СН'!$I$14+СВЦЭМ!$D$10+'СЕТ СН'!$I$5-'СЕТ СН'!$I$24</f>
        <v>3079.3014242700001</v>
      </c>
      <c r="R128" s="36">
        <f>SUMIFS(СВЦЭМ!$D$39:$D$782,СВЦЭМ!$A$39:$A$782,$A128,СВЦЭМ!$B$39:$B$782,R$119)+'СЕТ СН'!$I$14+СВЦЭМ!$D$10+'СЕТ СН'!$I$5-'СЕТ СН'!$I$24</f>
        <v>3068.1826434600002</v>
      </c>
      <c r="S128" s="36">
        <f>SUMIFS(СВЦЭМ!$D$39:$D$782,СВЦЭМ!$A$39:$A$782,$A128,СВЦЭМ!$B$39:$B$782,S$119)+'СЕТ СН'!$I$14+СВЦЭМ!$D$10+'СЕТ СН'!$I$5-'СЕТ СН'!$I$24</f>
        <v>3057.0428981600003</v>
      </c>
      <c r="T128" s="36">
        <f>SUMIFS(СВЦЭМ!$D$39:$D$782,СВЦЭМ!$A$39:$A$782,$A128,СВЦЭМ!$B$39:$B$782,T$119)+'СЕТ СН'!$I$14+СВЦЭМ!$D$10+'СЕТ СН'!$I$5-'СЕТ СН'!$I$24</f>
        <v>3032.4301553600003</v>
      </c>
      <c r="U128" s="36">
        <f>SUMIFS(СВЦЭМ!$D$39:$D$782,СВЦЭМ!$A$39:$A$782,$A128,СВЦЭМ!$B$39:$B$782,U$119)+'СЕТ СН'!$I$14+СВЦЭМ!$D$10+'СЕТ СН'!$I$5-'СЕТ СН'!$I$24</f>
        <v>3017.3788363000003</v>
      </c>
      <c r="V128" s="36">
        <f>SUMIFS(СВЦЭМ!$D$39:$D$782,СВЦЭМ!$A$39:$A$782,$A128,СВЦЭМ!$B$39:$B$782,V$119)+'СЕТ СН'!$I$14+СВЦЭМ!$D$10+'СЕТ СН'!$I$5-'СЕТ СН'!$I$24</f>
        <v>3007.0827782800002</v>
      </c>
      <c r="W128" s="36">
        <f>SUMIFS(СВЦЭМ!$D$39:$D$782,СВЦЭМ!$A$39:$A$782,$A128,СВЦЭМ!$B$39:$B$782,W$119)+'СЕТ СН'!$I$14+СВЦЭМ!$D$10+'СЕТ СН'!$I$5-'СЕТ СН'!$I$24</f>
        <v>3022.8529920600004</v>
      </c>
      <c r="X128" s="36">
        <f>SUMIFS(СВЦЭМ!$D$39:$D$782,СВЦЭМ!$A$39:$A$782,$A128,СВЦЭМ!$B$39:$B$782,X$119)+'СЕТ СН'!$I$14+СВЦЭМ!$D$10+'СЕТ СН'!$I$5-'СЕТ СН'!$I$24</f>
        <v>3008.4527294899999</v>
      </c>
      <c r="Y128" s="36">
        <f>SUMIFS(СВЦЭМ!$D$39:$D$782,СВЦЭМ!$A$39:$A$782,$A128,СВЦЭМ!$B$39:$B$782,Y$119)+'СЕТ СН'!$I$14+СВЦЭМ!$D$10+'СЕТ СН'!$I$5-'СЕТ СН'!$I$24</f>
        <v>3027.25688816</v>
      </c>
    </row>
    <row r="129" spans="1:25" ht="15.75" x14ac:dyDescent="0.2">
      <c r="A129" s="35">
        <f t="shared" si="3"/>
        <v>44387</v>
      </c>
      <c r="B129" s="36">
        <f>SUMIFS(СВЦЭМ!$D$39:$D$782,СВЦЭМ!$A$39:$A$782,$A129,СВЦЭМ!$B$39:$B$782,B$119)+'СЕТ СН'!$I$14+СВЦЭМ!$D$10+'СЕТ СН'!$I$5-'СЕТ СН'!$I$24</f>
        <v>3110.0609344200002</v>
      </c>
      <c r="C129" s="36">
        <f>SUMIFS(СВЦЭМ!$D$39:$D$782,СВЦЭМ!$A$39:$A$782,$A129,СВЦЭМ!$B$39:$B$782,C$119)+'СЕТ СН'!$I$14+СВЦЭМ!$D$10+'СЕТ СН'!$I$5-'СЕТ СН'!$I$24</f>
        <v>3170.6441646600001</v>
      </c>
      <c r="D129" s="36">
        <f>SUMIFS(СВЦЭМ!$D$39:$D$782,СВЦЭМ!$A$39:$A$782,$A129,СВЦЭМ!$B$39:$B$782,D$119)+'СЕТ СН'!$I$14+СВЦЭМ!$D$10+'СЕТ СН'!$I$5-'СЕТ СН'!$I$24</f>
        <v>3204.58994983</v>
      </c>
      <c r="E129" s="36">
        <f>SUMIFS(СВЦЭМ!$D$39:$D$782,СВЦЭМ!$A$39:$A$782,$A129,СВЦЭМ!$B$39:$B$782,E$119)+'СЕТ СН'!$I$14+СВЦЭМ!$D$10+'СЕТ СН'!$I$5-'СЕТ СН'!$I$24</f>
        <v>3215.79030005</v>
      </c>
      <c r="F129" s="36">
        <f>SUMIFS(СВЦЭМ!$D$39:$D$782,СВЦЭМ!$A$39:$A$782,$A129,СВЦЭМ!$B$39:$B$782,F$119)+'СЕТ СН'!$I$14+СВЦЭМ!$D$10+'СЕТ СН'!$I$5-'СЕТ СН'!$I$24</f>
        <v>3221.5642880600003</v>
      </c>
      <c r="G129" s="36">
        <f>SUMIFS(СВЦЭМ!$D$39:$D$782,СВЦЭМ!$A$39:$A$782,$A129,СВЦЭМ!$B$39:$B$782,G$119)+'СЕТ СН'!$I$14+СВЦЭМ!$D$10+'СЕТ СН'!$I$5-'СЕТ СН'!$I$24</f>
        <v>3207.3691210500001</v>
      </c>
      <c r="H129" s="36">
        <f>SUMIFS(СВЦЭМ!$D$39:$D$782,СВЦЭМ!$A$39:$A$782,$A129,СВЦЭМ!$B$39:$B$782,H$119)+'СЕТ СН'!$I$14+СВЦЭМ!$D$10+'СЕТ СН'!$I$5-'СЕТ СН'!$I$24</f>
        <v>3194.38115169</v>
      </c>
      <c r="I129" s="36">
        <f>SUMIFS(СВЦЭМ!$D$39:$D$782,СВЦЭМ!$A$39:$A$782,$A129,СВЦЭМ!$B$39:$B$782,I$119)+'СЕТ СН'!$I$14+СВЦЭМ!$D$10+'СЕТ СН'!$I$5-'СЕТ СН'!$I$24</f>
        <v>3130.8417556600002</v>
      </c>
      <c r="J129" s="36">
        <f>SUMIFS(СВЦЭМ!$D$39:$D$782,СВЦЭМ!$A$39:$A$782,$A129,СВЦЭМ!$B$39:$B$782,J$119)+'СЕТ СН'!$I$14+СВЦЭМ!$D$10+'СЕТ СН'!$I$5-'СЕТ СН'!$I$24</f>
        <v>3074.3539473700002</v>
      </c>
      <c r="K129" s="36">
        <f>SUMIFS(СВЦЭМ!$D$39:$D$782,СВЦЭМ!$A$39:$A$782,$A129,СВЦЭМ!$B$39:$B$782,K$119)+'СЕТ СН'!$I$14+СВЦЭМ!$D$10+'СЕТ СН'!$I$5-'СЕТ СН'!$I$24</f>
        <v>3015.3986251200004</v>
      </c>
      <c r="L129" s="36">
        <f>SUMIFS(СВЦЭМ!$D$39:$D$782,СВЦЭМ!$A$39:$A$782,$A129,СВЦЭМ!$B$39:$B$782,L$119)+'СЕТ СН'!$I$14+СВЦЭМ!$D$10+'СЕТ СН'!$I$5-'СЕТ СН'!$I$24</f>
        <v>3001.0862968300003</v>
      </c>
      <c r="M129" s="36">
        <f>SUMIFS(СВЦЭМ!$D$39:$D$782,СВЦЭМ!$A$39:$A$782,$A129,СВЦЭМ!$B$39:$B$782,M$119)+'СЕТ СН'!$I$14+СВЦЭМ!$D$10+'СЕТ СН'!$I$5-'СЕТ СН'!$I$24</f>
        <v>2995.0638788400001</v>
      </c>
      <c r="N129" s="36">
        <f>SUMIFS(СВЦЭМ!$D$39:$D$782,СВЦЭМ!$A$39:$A$782,$A129,СВЦЭМ!$B$39:$B$782,N$119)+'СЕТ СН'!$I$14+СВЦЭМ!$D$10+'СЕТ СН'!$I$5-'СЕТ СН'!$I$24</f>
        <v>3028.0843218099999</v>
      </c>
      <c r="O129" s="36">
        <f>SUMIFS(СВЦЭМ!$D$39:$D$782,СВЦЭМ!$A$39:$A$782,$A129,СВЦЭМ!$B$39:$B$782,O$119)+'СЕТ СН'!$I$14+СВЦЭМ!$D$10+'СЕТ СН'!$I$5-'СЕТ СН'!$I$24</f>
        <v>3044.3340442900003</v>
      </c>
      <c r="P129" s="36">
        <f>SUMIFS(СВЦЭМ!$D$39:$D$782,СВЦЭМ!$A$39:$A$782,$A129,СВЦЭМ!$B$39:$B$782,P$119)+'СЕТ СН'!$I$14+СВЦЭМ!$D$10+'СЕТ СН'!$I$5-'СЕТ СН'!$I$24</f>
        <v>3057.5862119200001</v>
      </c>
      <c r="Q129" s="36">
        <f>SUMIFS(СВЦЭМ!$D$39:$D$782,СВЦЭМ!$A$39:$A$782,$A129,СВЦЭМ!$B$39:$B$782,Q$119)+'СЕТ СН'!$I$14+СВЦЭМ!$D$10+'СЕТ СН'!$I$5-'СЕТ СН'!$I$24</f>
        <v>3067.0064676700003</v>
      </c>
      <c r="R129" s="36">
        <f>SUMIFS(СВЦЭМ!$D$39:$D$782,СВЦЭМ!$A$39:$A$782,$A129,СВЦЭМ!$B$39:$B$782,R$119)+'СЕТ СН'!$I$14+СВЦЭМ!$D$10+'СЕТ СН'!$I$5-'СЕТ СН'!$I$24</f>
        <v>3068.4876786600003</v>
      </c>
      <c r="S129" s="36">
        <f>SUMIFS(СВЦЭМ!$D$39:$D$782,СВЦЭМ!$A$39:$A$782,$A129,СВЦЭМ!$B$39:$B$782,S$119)+'СЕТ СН'!$I$14+СВЦЭМ!$D$10+'СЕТ СН'!$I$5-'СЕТ СН'!$I$24</f>
        <v>3063.7112851000002</v>
      </c>
      <c r="T129" s="36">
        <f>SUMIFS(СВЦЭМ!$D$39:$D$782,СВЦЭМ!$A$39:$A$782,$A129,СВЦЭМ!$B$39:$B$782,T$119)+'СЕТ СН'!$I$14+СВЦЭМ!$D$10+'СЕТ СН'!$I$5-'СЕТ СН'!$I$24</f>
        <v>3048.2132816800004</v>
      </c>
      <c r="U129" s="36">
        <f>SUMIFS(СВЦЭМ!$D$39:$D$782,СВЦЭМ!$A$39:$A$782,$A129,СВЦЭМ!$B$39:$B$782,U$119)+'СЕТ СН'!$I$14+СВЦЭМ!$D$10+'СЕТ СН'!$I$5-'СЕТ СН'!$I$24</f>
        <v>3032.2990457800001</v>
      </c>
      <c r="V129" s="36">
        <f>SUMIFS(СВЦЭМ!$D$39:$D$782,СВЦЭМ!$A$39:$A$782,$A129,СВЦЭМ!$B$39:$B$782,V$119)+'СЕТ СН'!$I$14+СВЦЭМ!$D$10+'СЕТ СН'!$I$5-'СЕТ СН'!$I$24</f>
        <v>3025.1362332400004</v>
      </c>
      <c r="W129" s="36">
        <f>SUMIFS(СВЦЭМ!$D$39:$D$782,СВЦЭМ!$A$39:$A$782,$A129,СВЦЭМ!$B$39:$B$782,W$119)+'СЕТ СН'!$I$14+СВЦЭМ!$D$10+'СЕТ СН'!$I$5-'СЕТ СН'!$I$24</f>
        <v>3012.4232193100001</v>
      </c>
      <c r="X129" s="36">
        <f>SUMIFS(СВЦЭМ!$D$39:$D$782,СВЦЭМ!$A$39:$A$782,$A129,СВЦЭМ!$B$39:$B$782,X$119)+'СЕТ СН'!$I$14+СВЦЭМ!$D$10+'СЕТ СН'!$I$5-'СЕТ СН'!$I$24</f>
        <v>3011.2011744199999</v>
      </c>
      <c r="Y129" s="36">
        <f>SUMIFS(СВЦЭМ!$D$39:$D$782,СВЦЭМ!$A$39:$A$782,$A129,СВЦЭМ!$B$39:$B$782,Y$119)+'СЕТ СН'!$I$14+СВЦЭМ!$D$10+'СЕТ СН'!$I$5-'СЕТ СН'!$I$24</f>
        <v>3073.1051902300001</v>
      </c>
    </row>
    <row r="130" spans="1:25" ht="15.75" x14ac:dyDescent="0.2">
      <c r="A130" s="35">
        <f t="shared" si="3"/>
        <v>44388</v>
      </c>
      <c r="B130" s="36">
        <f>SUMIFS(СВЦЭМ!$D$39:$D$782,СВЦЭМ!$A$39:$A$782,$A130,СВЦЭМ!$B$39:$B$782,B$119)+'СЕТ СН'!$I$14+СВЦЭМ!$D$10+'СЕТ СН'!$I$5-'СЕТ СН'!$I$24</f>
        <v>3102.5090062100003</v>
      </c>
      <c r="C130" s="36">
        <f>SUMIFS(СВЦЭМ!$D$39:$D$782,СВЦЭМ!$A$39:$A$782,$A130,СВЦЭМ!$B$39:$B$782,C$119)+'СЕТ СН'!$I$14+СВЦЭМ!$D$10+'СЕТ СН'!$I$5-'СЕТ СН'!$I$24</f>
        <v>3167.0959946100002</v>
      </c>
      <c r="D130" s="36">
        <f>SUMIFS(СВЦЭМ!$D$39:$D$782,СВЦЭМ!$A$39:$A$782,$A130,СВЦЭМ!$B$39:$B$782,D$119)+'СЕТ СН'!$I$14+СВЦЭМ!$D$10+'СЕТ СН'!$I$5-'СЕТ СН'!$I$24</f>
        <v>3216.9617130900001</v>
      </c>
      <c r="E130" s="36">
        <f>SUMIFS(СВЦЭМ!$D$39:$D$782,СВЦЭМ!$A$39:$A$782,$A130,СВЦЭМ!$B$39:$B$782,E$119)+'СЕТ СН'!$I$14+СВЦЭМ!$D$10+'СЕТ СН'!$I$5-'СЕТ СН'!$I$24</f>
        <v>3226.4867209900003</v>
      </c>
      <c r="F130" s="36">
        <f>SUMIFS(СВЦЭМ!$D$39:$D$782,СВЦЭМ!$A$39:$A$782,$A130,СВЦЭМ!$B$39:$B$782,F$119)+'СЕТ СН'!$I$14+СВЦЭМ!$D$10+'СЕТ СН'!$I$5-'СЕТ СН'!$I$24</f>
        <v>3222.5564728899999</v>
      </c>
      <c r="G130" s="36">
        <f>SUMIFS(СВЦЭМ!$D$39:$D$782,СВЦЭМ!$A$39:$A$782,$A130,СВЦЭМ!$B$39:$B$782,G$119)+'СЕТ СН'!$I$14+СВЦЭМ!$D$10+'СЕТ СН'!$I$5-'СЕТ СН'!$I$24</f>
        <v>3220.8332939700003</v>
      </c>
      <c r="H130" s="36">
        <f>SUMIFS(СВЦЭМ!$D$39:$D$782,СВЦЭМ!$A$39:$A$782,$A130,СВЦЭМ!$B$39:$B$782,H$119)+'СЕТ СН'!$I$14+СВЦЭМ!$D$10+'СЕТ СН'!$I$5-'СЕТ СН'!$I$24</f>
        <v>3213.6040633299999</v>
      </c>
      <c r="I130" s="36">
        <f>SUMIFS(СВЦЭМ!$D$39:$D$782,СВЦЭМ!$A$39:$A$782,$A130,СВЦЭМ!$B$39:$B$782,I$119)+'СЕТ СН'!$I$14+СВЦЭМ!$D$10+'СЕТ СН'!$I$5-'СЕТ СН'!$I$24</f>
        <v>3167.2344158800001</v>
      </c>
      <c r="J130" s="36">
        <f>SUMIFS(СВЦЭМ!$D$39:$D$782,СВЦЭМ!$A$39:$A$782,$A130,СВЦЭМ!$B$39:$B$782,J$119)+'СЕТ СН'!$I$14+СВЦЭМ!$D$10+'СЕТ СН'!$I$5-'СЕТ СН'!$I$24</f>
        <v>3090.9303886000002</v>
      </c>
      <c r="K130" s="36">
        <f>SUMIFS(СВЦЭМ!$D$39:$D$782,СВЦЭМ!$A$39:$A$782,$A130,СВЦЭМ!$B$39:$B$782,K$119)+'СЕТ СН'!$I$14+СВЦЭМ!$D$10+'СЕТ СН'!$I$5-'СЕТ СН'!$I$24</f>
        <v>3048.9936109300002</v>
      </c>
      <c r="L130" s="36">
        <f>SUMIFS(СВЦЭМ!$D$39:$D$782,СВЦЭМ!$A$39:$A$782,$A130,СВЦЭМ!$B$39:$B$782,L$119)+'СЕТ СН'!$I$14+СВЦЭМ!$D$10+'СЕТ СН'!$I$5-'СЕТ СН'!$I$24</f>
        <v>3009.2380444300002</v>
      </c>
      <c r="M130" s="36">
        <f>SUMIFS(СВЦЭМ!$D$39:$D$782,СВЦЭМ!$A$39:$A$782,$A130,СВЦЭМ!$B$39:$B$782,M$119)+'СЕТ СН'!$I$14+СВЦЭМ!$D$10+'СЕТ СН'!$I$5-'СЕТ СН'!$I$24</f>
        <v>3008.69448358</v>
      </c>
      <c r="N130" s="36">
        <f>SUMIFS(СВЦЭМ!$D$39:$D$782,СВЦЭМ!$A$39:$A$782,$A130,СВЦЭМ!$B$39:$B$782,N$119)+'СЕТ СН'!$I$14+СВЦЭМ!$D$10+'СЕТ СН'!$I$5-'СЕТ СН'!$I$24</f>
        <v>3024.8124927900003</v>
      </c>
      <c r="O130" s="36">
        <f>SUMIFS(СВЦЭМ!$D$39:$D$782,СВЦЭМ!$A$39:$A$782,$A130,СВЦЭМ!$B$39:$B$782,O$119)+'СЕТ СН'!$I$14+СВЦЭМ!$D$10+'СЕТ СН'!$I$5-'СЕТ СН'!$I$24</f>
        <v>3035.7269249000001</v>
      </c>
      <c r="P130" s="36">
        <f>SUMIFS(СВЦЭМ!$D$39:$D$782,СВЦЭМ!$A$39:$A$782,$A130,СВЦЭМ!$B$39:$B$782,P$119)+'СЕТ СН'!$I$14+СВЦЭМ!$D$10+'СЕТ СН'!$I$5-'СЕТ СН'!$I$24</f>
        <v>3036.7819826499999</v>
      </c>
      <c r="Q130" s="36">
        <f>SUMIFS(СВЦЭМ!$D$39:$D$782,СВЦЭМ!$A$39:$A$782,$A130,СВЦЭМ!$B$39:$B$782,Q$119)+'СЕТ СН'!$I$14+СВЦЭМ!$D$10+'СЕТ СН'!$I$5-'СЕТ СН'!$I$24</f>
        <v>3037.40762464</v>
      </c>
      <c r="R130" s="36">
        <f>SUMIFS(СВЦЭМ!$D$39:$D$782,СВЦЭМ!$A$39:$A$782,$A130,СВЦЭМ!$B$39:$B$782,R$119)+'СЕТ СН'!$I$14+СВЦЭМ!$D$10+'СЕТ СН'!$I$5-'СЕТ СН'!$I$24</f>
        <v>3029.68594325</v>
      </c>
      <c r="S130" s="36">
        <f>SUMIFS(СВЦЭМ!$D$39:$D$782,СВЦЭМ!$A$39:$A$782,$A130,СВЦЭМ!$B$39:$B$782,S$119)+'СЕТ СН'!$I$14+СВЦЭМ!$D$10+'СЕТ СН'!$I$5-'СЕТ СН'!$I$24</f>
        <v>3038.74040358</v>
      </c>
      <c r="T130" s="36">
        <f>SUMIFS(СВЦЭМ!$D$39:$D$782,СВЦЭМ!$A$39:$A$782,$A130,СВЦЭМ!$B$39:$B$782,T$119)+'СЕТ СН'!$I$14+СВЦЭМ!$D$10+'СЕТ СН'!$I$5-'СЕТ СН'!$I$24</f>
        <v>3003.3989288400003</v>
      </c>
      <c r="U130" s="36">
        <f>SUMIFS(СВЦЭМ!$D$39:$D$782,СВЦЭМ!$A$39:$A$782,$A130,СВЦЭМ!$B$39:$B$782,U$119)+'СЕТ СН'!$I$14+СВЦЭМ!$D$10+'СЕТ СН'!$I$5-'СЕТ СН'!$I$24</f>
        <v>2997.8729602900003</v>
      </c>
      <c r="V130" s="36">
        <f>SUMIFS(СВЦЭМ!$D$39:$D$782,СВЦЭМ!$A$39:$A$782,$A130,СВЦЭМ!$B$39:$B$782,V$119)+'СЕТ СН'!$I$14+СВЦЭМ!$D$10+'СЕТ СН'!$I$5-'СЕТ СН'!$I$24</f>
        <v>2967.7375042900003</v>
      </c>
      <c r="W130" s="36">
        <f>SUMIFS(СВЦЭМ!$D$39:$D$782,СВЦЭМ!$A$39:$A$782,$A130,СВЦЭМ!$B$39:$B$782,W$119)+'СЕТ СН'!$I$14+СВЦЭМ!$D$10+'СЕТ СН'!$I$5-'СЕТ СН'!$I$24</f>
        <v>2964.4523594299999</v>
      </c>
      <c r="X130" s="36">
        <f>SUMIFS(СВЦЭМ!$D$39:$D$782,СВЦЭМ!$A$39:$A$782,$A130,СВЦЭМ!$B$39:$B$782,X$119)+'СЕТ СН'!$I$14+СВЦЭМ!$D$10+'СЕТ СН'!$I$5-'СЕТ СН'!$I$24</f>
        <v>2987.8467596200003</v>
      </c>
      <c r="Y130" s="36">
        <f>SUMIFS(СВЦЭМ!$D$39:$D$782,СВЦЭМ!$A$39:$A$782,$A130,СВЦЭМ!$B$39:$B$782,Y$119)+'СЕТ СН'!$I$14+СВЦЭМ!$D$10+'СЕТ СН'!$I$5-'СЕТ СН'!$I$24</f>
        <v>2966.5730378400003</v>
      </c>
    </row>
    <row r="131" spans="1:25" ht="15.75" x14ac:dyDescent="0.2">
      <c r="A131" s="35">
        <f t="shared" si="3"/>
        <v>44389</v>
      </c>
      <c r="B131" s="36">
        <f>SUMIFS(СВЦЭМ!$D$39:$D$782,СВЦЭМ!$A$39:$A$782,$A131,СВЦЭМ!$B$39:$B$782,B$119)+'СЕТ СН'!$I$14+СВЦЭМ!$D$10+'СЕТ СН'!$I$5-'СЕТ СН'!$I$24</f>
        <v>3055.89013049</v>
      </c>
      <c r="C131" s="36">
        <f>SUMIFS(СВЦЭМ!$D$39:$D$782,СВЦЭМ!$A$39:$A$782,$A131,СВЦЭМ!$B$39:$B$782,C$119)+'СЕТ СН'!$I$14+СВЦЭМ!$D$10+'СЕТ СН'!$I$5-'СЕТ СН'!$I$24</f>
        <v>3132.1960466400001</v>
      </c>
      <c r="D131" s="36">
        <f>SUMIFS(СВЦЭМ!$D$39:$D$782,СВЦЭМ!$A$39:$A$782,$A131,СВЦЭМ!$B$39:$B$782,D$119)+'СЕТ СН'!$I$14+СВЦЭМ!$D$10+'СЕТ СН'!$I$5-'СЕТ СН'!$I$24</f>
        <v>3193.5200146900002</v>
      </c>
      <c r="E131" s="36">
        <f>SUMIFS(СВЦЭМ!$D$39:$D$782,СВЦЭМ!$A$39:$A$782,$A131,СВЦЭМ!$B$39:$B$782,E$119)+'СЕТ СН'!$I$14+СВЦЭМ!$D$10+'СЕТ СН'!$I$5-'СЕТ СН'!$I$24</f>
        <v>3220.0074026100001</v>
      </c>
      <c r="F131" s="36">
        <f>SUMIFS(СВЦЭМ!$D$39:$D$782,СВЦЭМ!$A$39:$A$782,$A131,СВЦЭМ!$B$39:$B$782,F$119)+'СЕТ СН'!$I$14+СВЦЭМ!$D$10+'СЕТ СН'!$I$5-'СЕТ СН'!$I$24</f>
        <v>3237.9923680400002</v>
      </c>
      <c r="G131" s="36">
        <f>SUMIFS(СВЦЭМ!$D$39:$D$782,СВЦЭМ!$A$39:$A$782,$A131,СВЦЭМ!$B$39:$B$782,G$119)+'СЕТ СН'!$I$14+СВЦЭМ!$D$10+'СЕТ СН'!$I$5-'СЕТ СН'!$I$24</f>
        <v>3217.75721006</v>
      </c>
      <c r="H131" s="36">
        <f>SUMIFS(СВЦЭМ!$D$39:$D$782,СВЦЭМ!$A$39:$A$782,$A131,СВЦЭМ!$B$39:$B$782,H$119)+'СЕТ СН'!$I$14+СВЦЭМ!$D$10+'СЕТ СН'!$I$5-'СЕТ СН'!$I$24</f>
        <v>3167.2196300200003</v>
      </c>
      <c r="I131" s="36">
        <f>SUMIFS(СВЦЭМ!$D$39:$D$782,СВЦЭМ!$A$39:$A$782,$A131,СВЦЭМ!$B$39:$B$782,I$119)+'СЕТ СН'!$I$14+СВЦЭМ!$D$10+'СЕТ СН'!$I$5-'СЕТ СН'!$I$24</f>
        <v>3075.2894201899999</v>
      </c>
      <c r="J131" s="36">
        <f>SUMIFS(СВЦЭМ!$D$39:$D$782,СВЦЭМ!$A$39:$A$782,$A131,СВЦЭМ!$B$39:$B$782,J$119)+'СЕТ СН'!$I$14+СВЦЭМ!$D$10+'СЕТ СН'!$I$5-'СЕТ СН'!$I$24</f>
        <v>3019.11784317</v>
      </c>
      <c r="K131" s="36">
        <f>SUMIFS(СВЦЭМ!$D$39:$D$782,СВЦЭМ!$A$39:$A$782,$A131,СВЦЭМ!$B$39:$B$782,K$119)+'СЕТ СН'!$I$14+СВЦЭМ!$D$10+'СЕТ СН'!$I$5-'СЕТ СН'!$I$24</f>
        <v>3046.6523136300002</v>
      </c>
      <c r="L131" s="36">
        <f>SUMIFS(СВЦЭМ!$D$39:$D$782,СВЦЭМ!$A$39:$A$782,$A131,СВЦЭМ!$B$39:$B$782,L$119)+'СЕТ СН'!$I$14+СВЦЭМ!$D$10+'СЕТ СН'!$I$5-'СЕТ СН'!$I$24</f>
        <v>3057.3012906000004</v>
      </c>
      <c r="M131" s="36">
        <f>SUMIFS(СВЦЭМ!$D$39:$D$782,СВЦЭМ!$A$39:$A$782,$A131,СВЦЭМ!$B$39:$B$782,M$119)+'СЕТ СН'!$I$14+СВЦЭМ!$D$10+'СЕТ СН'!$I$5-'СЕТ СН'!$I$24</f>
        <v>3065.4462709300001</v>
      </c>
      <c r="N131" s="36">
        <f>SUMIFS(СВЦЭМ!$D$39:$D$782,СВЦЭМ!$A$39:$A$782,$A131,СВЦЭМ!$B$39:$B$782,N$119)+'СЕТ СН'!$I$14+СВЦЭМ!$D$10+'СЕТ СН'!$I$5-'СЕТ СН'!$I$24</f>
        <v>3069.0535636700001</v>
      </c>
      <c r="O131" s="36">
        <f>SUMIFS(СВЦЭМ!$D$39:$D$782,СВЦЭМ!$A$39:$A$782,$A131,СВЦЭМ!$B$39:$B$782,O$119)+'СЕТ СН'!$I$14+СВЦЭМ!$D$10+'СЕТ СН'!$I$5-'СЕТ СН'!$I$24</f>
        <v>3080.7246343800002</v>
      </c>
      <c r="P131" s="36">
        <f>SUMIFS(СВЦЭМ!$D$39:$D$782,СВЦЭМ!$A$39:$A$782,$A131,СВЦЭМ!$B$39:$B$782,P$119)+'СЕТ СН'!$I$14+СВЦЭМ!$D$10+'СЕТ СН'!$I$5-'СЕТ СН'!$I$24</f>
        <v>3049.0458416600004</v>
      </c>
      <c r="Q131" s="36">
        <f>SUMIFS(СВЦЭМ!$D$39:$D$782,СВЦЭМ!$A$39:$A$782,$A131,СВЦЭМ!$B$39:$B$782,Q$119)+'СЕТ СН'!$I$14+СВЦЭМ!$D$10+'СЕТ СН'!$I$5-'СЕТ СН'!$I$24</f>
        <v>3061.6504914300003</v>
      </c>
      <c r="R131" s="36">
        <f>SUMIFS(СВЦЭМ!$D$39:$D$782,СВЦЭМ!$A$39:$A$782,$A131,СВЦЭМ!$B$39:$B$782,R$119)+'СЕТ СН'!$I$14+СВЦЭМ!$D$10+'СЕТ СН'!$I$5-'СЕТ СН'!$I$24</f>
        <v>3049.1552109500003</v>
      </c>
      <c r="S131" s="36">
        <f>SUMIFS(СВЦЭМ!$D$39:$D$782,СВЦЭМ!$A$39:$A$782,$A131,СВЦЭМ!$B$39:$B$782,S$119)+'СЕТ СН'!$I$14+СВЦЭМ!$D$10+'СЕТ СН'!$I$5-'СЕТ СН'!$I$24</f>
        <v>3033.88149329</v>
      </c>
      <c r="T131" s="36">
        <f>SUMIFS(СВЦЭМ!$D$39:$D$782,СВЦЭМ!$A$39:$A$782,$A131,СВЦЭМ!$B$39:$B$782,T$119)+'СЕТ СН'!$I$14+СВЦЭМ!$D$10+'СЕТ СН'!$I$5-'СЕТ СН'!$I$24</f>
        <v>3081.2449485400002</v>
      </c>
      <c r="U131" s="36">
        <f>SUMIFS(СВЦЭМ!$D$39:$D$782,СВЦЭМ!$A$39:$A$782,$A131,СВЦЭМ!$B$39:$B$782,U$119)+'СЕТ СН'!$I$14+СВЦЭМ!$D$10+'СЕТ СН'!$I$5-'СЕТ СН'!$I$24</f>
        <v>3101.3198646600003</v>
      </c>
      <c r="V131" s="36">
        <f>SUMIFS(СВЦЭМ!$D$39:$D$782,СВЦЭМ!$A$39:$A$782,$A131,СВЦЭМ!$B$39:$B$782,V$119)+'СЕТ СН'!$I$14+СВЦЭМ!$D$10+'СЕТ СН'!$I$5-'СЕТ СН'!$I$24</f>
        <v>3119.2458810600001</v>
      </c>
      <c r="W131" s="36">
        <f>SUMIFS(СВЦЭМ!$D$39:$D$782,СВЦЭМ!$A$39:$A$782,$A131,СВЦЭМ!$B$39:$B$782,W$119)+'СЕТ СН'!$I$14+СВЦЭМ!$D$10+'СЕТ СН'!$I$5-'СЕТ СН'!$I$24</f>
        <v>3119.7376465000002</v>
      </c>
      <c r="X131" s="36">
        <f>SUMIFS(СВЦЭМ!$D$39:$D$782,СВЦЭМ!$A$39:$A$782,$A131,СВЦЭМ!$B$39:$B$782,X$119)+'СЕТ СН'!$I$14+СВЦЭМ!$D$10+'СЕТ СН'!$I$5-'СЕТ СН'!$I$24</f>
        <v>3074.99086966</v>
      </c>
      <c r="Y131" s="36">
        <f>SUMIFS(СВЦЭМ!$D$39:$D$782,СВЦЭМ!$A$39:$A$782,$A131,СВЦЭМ!$B$39:$B$782,Y$119)+'СЕТ СН'!$I$14+СВЦЭМ!$D$10+'СЕТ СН'!$I$5-'СЕТ СН'!$I$24</f>
        <v>3033.2737533200002</v>
      </c>
    </row>
    <row r="132" spans="1:25" ht="15.75" x14ac:dyDescent="0.2">
      <c r="A132" s="35">
        <f t="shared" si="3"/>
        <v>44390</v>
      </c>
      <c r="B132" s="36">
        <f>SUMIFS(СВЦЭМ!$D$39:$D$782,СВЦЭМ!$A$39:$A$782,$A132,СВЦЭМ!$B$39:$B$782,B$119)+'СЕТ СН'!$I$14+СВЦЭМ!$D$10+'СЕТ СН'!$I$5-'СЕТ СН'!$I$24</f>
        <v>3104.6888618200001</v>
      </c>
      <c r="C132" s="36">
        <f>SUMIFS(СВЦЭМ!$D$39:$D$782,СВЦЭМ!$A$39:$A$782,$A132,СВЦЭМ!$B$39:$B$782,C$119)+'СЕТ СН'!$I$14+СВЦЭМ!$D$10+'СЕТ СН'!$I$5-'СЕТ СН'!$I$24</f>
        <v>3173.6369344499999</v>
      </c>
      <c r="D132" s="36">
        <f>SUMIFS(СВЦЭМ!$D$39:$D$782,СВЦЭМ!$A$39:$A$782,$A132,СВЦЭМ!$B$39:$B$782,D$119)+'СЕТ СН'!$I$14+СВЦЭМ!$D$10+'СЕТ СН'!$I$5-'СЕТ СН'!$I$24</f>
        <v>3227.2838952800003</v>
      </c>
      <c r="E132" s="36">
        <f>SUMIFS(СВЦЭМ!$D$39:$D$782,СВЦЭМ!$A$39:$A$782,$A132,СВЦЭМ!$B$39:$B$782,E$119)+'СЕТ СН'!$I$14+СВЦЭМ!$D$10+'СЕТ СН'!$I$5-'СЕТ СН'!$I$24</f>
        <v>3224.5789176500002</v>
      </c>
      <c r="F132" s="36">
        <f>SUMIFS(СВЦЭМ!$D$39:$D$782,СВЦЭМ!$A$39:$A$782,$A132,СВЦЭМ!$B$39:$B$782,F$119)+'СЕТ СН'!$I$14+СВЦЭМ!$D$10+'СЕТ СН'!$I$5-'СЕТ СН'!$I$24</f>
        <v>3228.8037962000003</v>
      </c>
      <c r="G132" s="36">
        <f>SUMIFS(СВЦЭМ!$D$39:$D$782,СВЦЭМ!$A$39:$A$782,$A132,СВЦЭМ!$B$39:$B$782,G$119)+'СЕТ СН'!$I$14+СВЦЭМ!$D$10+'СЕТ СН'!$I$5-'СЕТ СН'!$I$24</f>
        <v>3231.1430105500003</v>
      </c>
      <c r="H132" s="36">
        <f>SUMIFS(СВЦЭМ!$D$39:$D$782,СВЦЭМ!$A$39:$A$782,$A132,СВЦЭМ!$B$39:$B$782,H$119)+'СЕТ СН'!$I$14+СВЦЭМ!$D$10+'СЕТ СН'!$I$5-'СЕТ СН'!$I$24</f>
        <v>3184.7101863799999</v>
      </c>
      <c r="I132" s="36">
        <f>SUMIFS(СВЦЭМ!$D$39:$D$782,СВЦЭМ!$A$39:$A$782,$A132,СВЦЭМ!$B$39:$B$782,I$119)+'СЕТ СН'!$I$14+СВЦЭМ!$D$10+'СЕТ СН'!$I$5-'СЕТ СН'!$I$24</f>
        <v>3103.0615772700003</v>
      </c>
      <c r="J132" s="36">
        <f>SUMIFS(СВЦЭМ!$D$39:$D$782,СВЦЭМ!$A$39:$A$782,$A132,СВЦЭМ!$B$39:$B$782,J$119)+'СЕТ СН'!$I$14+СВЦЭМ!$D$10+'СЕТ СН'!$I$5-'СЕТ СН'!$I$24</f>
        <v>3044.5933171200004</v>
      </c>
      <c r="K132" s="36">
        <f>SUMIFS(СВЦЭМ!$D$39:$D$782,СВЦЭМ!$A$39:$A$782,$A132,СВЦЭМ!$B$39:$B$782,K$119)+'СЕТ СН'!$I$14+СВЦЭМ!$D$10+'СЕТ СН'!$I$5-'СЕТ СН'!$I$24</f>
        <v>3042.48108447</v>
      </c>
      <c r="L132" s="36">
        <f>SUMIFS(СВЦЭМ!$D$39:$D$782,СВЦЭМ!$A$39:$A$782,$A132,СВЦЭМ!$B$39:$B$782,L$119)+'СЕТ СН'!$I$14+СВЦЭМ!$D$10+'СЕТ СН'!$I$5-'СЕТ СН'!$I$24</f>
        <v>3098.4164260400003</v>
      </c>
      <c r="M132" s="36">
        <f>SUMIFS(СВЦЭМ!$D$39:$D$782,СВЦЭМ!$A$39:$A$782,$A132,СВЦЭМ!$B$39:$B$782,M$119)+'СЕТ СН'!$I$14+СВЦЭМ!$D$10+'СЕТ СН'!$I$5-'СЕТ СН'!$I$24</f>
        <v>3170.9912083100003</v>
      </c>
      <c r="N132" s="36">
        <f>SUMIFS(СВЦЭМ!$D$39:$D$782,СВЦЭМ!$A$39:$A$782,$A132,СВЦЭМ!$B$39:$B$782,N$119)+'СЕТ СН'!$I$14+СВЦЭМ!$D$10+'СЕТ СН'!$I$5-'СЕТ СН'!$I$24</f>
        <v>3069.0543967200001</v>
      </c>
      <c r="O132" s="36">
        <f>SUMIFS(СВЦЭМ!$D$39:$D$782,СВЦЭМ!$A$39:$A$782,$A132,СВЦЭМ!$B$39:$B$782,O$119)+'СЕТ СН'!$I$14+СВЦЭМ!$D$10+'СЕТ СН'!$I$5-'СЕТ СН'!$I$24</f>
        <v>3064.3147415100002</v>
      </c>
      <c r="P132" s="36">
        <f>SUMIFS(СВЦЭМ!$D$39:$D$782,СВЦЭМ!$A$39:$A$782,$A132,СВЦЭМ!$B$39:$B$782,P$119)+'СЕТ СН'!$I$14+СВЦЭМ!$D$10+'СЕТ СН'!$I$5-'СЕТ СН'!$I$24</f>
        <v>3044.3170941000003</v>
      </c>
      <c r="Q132" s="36">
        <f>SUMIFS(СВЦЭМ!$D$39:$D$782,СВЦЭМ!$A$39:$A$782,$A132,СВЦЭМ!$B$39:$B$782,Q$119)+'СЕТ СН'!$I$14+СВЦЭМ!$D$10+'СЕТ СН'!$I$5-'СЕТ СН'!$I$24</f>
        <v>3038.43746921</v>
      </c>
      <c r="R132" s="36">
        <f>SUMIFS(СВЦЭМ!$D$39:$D$782,СВЦЭМ!$A$39:$A$782,$A132,СВЦЭМ!$B$39:$B$782,R$119)+'СЕТ СН'!$I$14+СВЦЭМ!$D$10+'СЕТ СН'!$I$5-'СЕТ СН'!$I$24</f>
        <v>3041.9832183100002</v>
      </c>
      <c r="S132" s="36">
        <f>SUMIFS(СВЦЭМ!$D$39:$D$782,СВЦЭМ!$A$39:$A$782,$A132,СВЦЭМ!$B$39:$B$782,S$119)+'СЕТ СН'!$I$14+СВЦЭМ!$D$10+'СЕТ СН'!$I$5-'СЕТ СН'!$I$24</f>
        <v>3028.91640517</v>
      </c>
      <c r="T132" s="36">
        <f>SUMIFS(СВЦЭМ!$D$39:$D$782,СВЦЭМ!$A$39:$A$782,$A132,СВЦЭМ!$B$39:$B$782,T$119)+'СЕТ СН'!$I$14+СВЦЭМ!$D$10+'СЕТ СН'!$I$5-'СЕТ СН'!$I$24</f>
        <v>3088.77294196</v>
      </c>
      <c r="U132" s="36">
        <f>SUMIFS(СВЦЭМ!$D$39:$D$782,СВЦЭМ!$A$39:$A$782,$A132,СВЦЭМ!$B$39:$B$782,U$119)+'СЕТ СН'!$I$14+СВЦЭМ!$D$10+'СЕТ СН'!$I$5-'СЕТ СН'!$I$24</f>
        <v>3107.4294837100001</v>
      </c>
      <c r="V132" s="36">
        <f>SUMIFS(СВЦЭМ!$D$39:$D$782,СВЦЭМ!$A$39:$A$782,$A132,СВЦЭМ!$B$39:$B$782,V$119)+'СЕТ СН'!$I$14+СВЦЭМ!$D$10+'СЕТ СН'!$I$5-'СЕТ СН'!$I$24</f>
        <v>3109.7235009200003</v>
      </c>
      <c r="W132" s="36">
        <f>SUMIFS(СВЦЭМ!$D$39:$D$782,СВЦЭМ!$A$39:$A$782,$A132,СВЦЭМ!$B$39:$B$782,W$119)+'СЕТ СН'!$I$14+СВЦЭМ!$D$10+'СЕТ СН'!$I$5-'СЕТ СН'!$I$24</f>
        <v>3113.7764802600004</v>
      </c>
      <c r="X132" s="36">
        <f>SUMIFS(СВЦЭМ!$D$39:$D$782,СВЦЭМ!$A$39:$A$782,$A132,СВЦЭМ!$B$39:$B$782,X$119)+'СЕТ СН'!$I$14+СВЦЭМ!$D$10+'СЕТ СН'!$I$5-'СЕТ СН'!$I$24</f>
        <v>3091.5958335800001</v>
      </c>
      <c r="Y132" s="36">
        <f>SUMIFS(СВЦЭМ!$D$39:$D$782,СВЦЭМ!$A$39:$A$782,$A132,СВЦЭМ!$B$39:$B$782,Y$119)+'СЕТ СН'!$I$14+СВЦЭМ!$D$10+'СЕТ СН'!$I$5-'СЕТ СН'!$I$24</f>
        <v>3043.16762522</v>
      </c>
    </row>
    <row r="133" spans="1:25" ht="15.75" x14ac:dyDescent="0.2">
      <c r="A133" s="35">
        <f t="shared" si="3"/>
        <v>44391</v>
      </c>
      <c r="B133" s="36">
        <f>SUMIFS(СВЦЭМ!$D$39:$D$782,СВЦЭМ!$A$39:$A$782,$A133,СВЦЭМ!$B$39:$B$782,B$119)+'СЕТ СН'!$I$14+СВЦЭМ!$D$10+'СЕТ СН'!$I$5-'СЕТ СН'!$I$24</f>
        <v>3101.2154908900002</v>
      </c>
      <c r="C133" s="36">
        <f>SUMIFS(СВЦЭМ!$D$39:$D$782,СВЦЭМ!$A$39:$A$782,$A133,СВЦЭМ!$B$39:$B$782,C$119)+'СЕТ СН'!$I$14+СВЦЭМ!$D$10+'СЕТ СН'!$I$5-'СЕТ СН'!$I$24</f>
        <v>3181.5549474100003</v>
      </c>
      <c r="D133" s="36">
        <f>SUMIFS(СВЦЭМ!$D$39:$D$782,СВЦЭМ!$A$39:$A$782,$A133,СВЦЭМ!$B$39:$B$782,D$119)+'СЕТ СН'!$I$14+СВЦЭМ!$D$10+'СЕТ СН'!$I$5-'СЕТ СН'!$I$24</f>
        <v>3227.8487577700002</v>
      </c>
      <c r="E133" s="36">
        <f>SUMIFS(СВЦЭМ!$D$39:$D$782,СВЦЭМ!$A$39:$A$782,$A133,СВЦЭМ!$B$39:$B$782,E$119)+'СЕТ СН'!$I$14+СВЦЭМ!$D$10+'СЕТ СН'!$I$5-'СЕТ СН'!$I$24</f>
        <v>3214.0116678000004</v>
      </c>
      <c r="F133" s="36">
        <f>SUMIFS(СВЦЭМ!$D$39:$D$782,СВЦЭМ!$A$39:$A$782,$A133,СВЦЭМ!$B$39:$B$782,F$119)+'СЕТ СН'!$I$14+СВЦЭМ!$D$10+'СЕТ СН'!$I$5-'СЕТ СН'!$I$24</f>
        <v>3221.90023234</v>
      </c>
      <c r="G133" s="36">
        <f>SUMIFS(СВЦЭМ!$D$39:$D$782,СВЦЭМ!$A$39:$A$782,$A133,СВЦЭМ!$B$39:$B$782,G$119)+'СЕТ СН'!$I$14+СВЦЭМ!$D$10+'СЕТ СН'!$I$5-'СЕТ СН'!$I$24</f>
        <v>3222.8906259100004</v>
      </c>
      <c r="H133" s="36">
        <f>SUMIFS(СВЦЭМ!$D$39:$D$782,СВЦЭМ!$A$39:$A$782,$A133,СВЦЭМ!$B$39:$B$782,H$119)+'СЕТ СН'!$I$14+СВЦЭМ!$D$10+'СЕТ СН'!$I$5-'СЕТ СН'!$I$24</f>
        <v>3193.3842869</v>
      </c>
      <c r="I133" s="36">
        <f>SUMIFS(СВЦЭМ!$D$39:$D$782,СВЦЭМ!$A$39:$A$782,$A133,СВЦЭМ!$B$39:$B$782,I$119)+'СЕТ СН'!$I$14+СВЦЭМ!$D$10+'СЕТ СН'!$I$5-'СЕТ СН'!$I$24</f>
        <v>3172.3107164100002</v>
      </c>
      <c r="J133" s="36">
        <f>SUMIFS(СВЦЭМ!$D$39:$D$782,СВЦЭМ!$A$39:$A$782,$A133,СВЦЭМ!$B$39:$B$782,J$119)+'СЕТ СН'!$I$14+СВЦЭМ!$D$10+'СЕТ СН'!$I$5-'СЕТ СН'!$I$24</f>
        <v>3184.3572630400004</v>
      </c>
      <c r="K133" s="36">
        <f>SUMIFS(СВЦЭМ!$D$39:$D$782,СВЦЭМ!$A$39:$A$782,$A133,СВЦЭМ!$B$39:$B$782,K$119)+'СЕТ СН'!$I$14+СВЦЭМ!$D$10+'СЕТ СН'!$I$5-'СЕТ СН'!$I$24</f>
        <v>3207.75747039</v>
      </c>
      <c r="L133" s="36">
        <f>SUMIFS(СВЦЭМ!$D$39:$D$782,СВЦЭМ!$A$39:$A$782,$A133,СВЦЭМ!$B$39:$B$782,L$119)+'СЕТ СН'!$I$14+СВЦЭМ!$D$10+'СЕТ СН'!$I$5-'СЕТ СН'!$I$24</f>
        <v>3211.4159370400002</v>
      </c>
      <c r="M133" s="36">
        <f>SUMIFS(СВЦЭМ!$D$39:$D$782,СВЦЭМ!$A$39:$A$782,$A133,СВЦЭМ!$B$39:$B$782,M$119)+'СЕТ СН'!$I$14+СВЦЭМ!$D$10+'СЕТ СН'!$I$5-'СЕТ СН'!$I$24</f>
        <v>3223.7266474000003</v>
      </c>
      <c r="N133" s="36">
        <f>SUMIFS(СВЦЭМ!$D$39:$D$782,СВЦЭМ!$A$39:$A$782,$A133,СВЦЭМ!$B$39:$B$782,N$119)+'СЕТ СН'!$I$14+СВЦЭМ!$D$10+'СЕТ СН'!$I$5-'СЕТ СН'!$I$24</f>
        <v>3236.6369764999999</v>
      </c>
      <c r="O133" s="36">
        <f>SUMIFS(СВЦЭМ!$D$39:$D$782,СВЦЭМ!$A$39:$A$782,$A133,СВЦЭМ!$B$39:$B$782,O$119)+'СЕТ СН'!$I$14+СВЦЭМ!$D$10+'СЕТ СН'!$I$5-'СЕТ СН'!$I$24</f>
        <v>3239.0809946200002</v>
      </c>
      <c r="P133" s="36">
        <f>SUMIFS(СВЦЭМ!$D$39:$D$782,СВЦЭМ!$A$39:$A$782,$A133,СВЦЭМ!$B$39:$B$782,P$119)+'СЕТ СН'!$I$14+СВЦЭМ!$D$10+'СЕТ СН'!$I$5-'СЕТ СН'!$I$24</f>
        <v>3235.4338001200003</v>
      </c>
      <c r="Q133" s="36">
        <f>SUMIFS(СВЦЭМ!$D$39:$D$782,СВЦЭМ!$A$39:$A$782,$A133,СВЦЭМ!$B$39:$B$782,Q$119)+'СЕТ СН'!$I$14+СВЦЭМ!$D$10+'СЕТ СН'!$I$5-'СЕТ СН'!$I$24</f>
        <v>3237.9692835400001</v>
      </c>
      <c r="R133" s="36">
        <f>SUMIFS(СВЦЭМ!$D$39:$D$782,СВЦЭМ!$A$39:$A$782,$A133,СВЦЭМ!$B$39:$B$782,R$119)+'СЕТ СН'!$I$14+СВЦЭМ!$D$10+'СЕТ СН'!$I$5-'СЕТ СН'!$I$24</f>
        <v>3233.6819949999999</v>
      </c>
      <c r="S133" s="36">
        <f>SUMIFS(СВЦЭМ!$D$39:$D$782,СВЦЭМ!$A$39:$A$782,$A133,СВЦЭМ!$B$39:$B$782,S$119)+'СЕТ СН'!$I$14+СВЦЭМ!$D$10+'СЕТ СН'!$I$5-'СЕТ СН'!$I$24</f>
        <v>3216.61486685</v>
      </c>
      <c r="T133" s="36">
        <f>SUMIFS(СВЦЭМ!$D$39:$D$782,СВЦЭМ!$A$39:$A$782,$A133,СВЦЭМ!$B$39:$B$782,T$119)+'СЕТ СН'!$I$14+СВЦЭМ!$D$10+'СЕТ СН'!$I$5-'СЕТ СН'!$I$24</f>
        <v>3197.1515911400002</v>
      </c>
      <c r="U133" s="36">
        <f>SUMIFS(СВЦЭМ!$D$39:$D$782,СВЦЭМ!$A$39:$A$782,$A133,СВЦЭМ!$B$39:$B$782,U$119)+'СЕТ СН'!$I$14+СВЦЭМ!$D$10+'СЕТ СН'!$I$5-'СЕТ СН'!$I$24</f>
        <v>3185.7347386400002</v>
      </c>
      <c r="V133" s="36">
        <f>SUMIFS(СВЦЭМ!$D$39:$D$782,СВЦЭМ!$A$39:$A$782,$A133,СВЦЭМ!$B$39:$B$782,V$119)+'СЕТ СН'!$I$14+СВЦЭМ!$D$10+'СЕТ СН'!$I$5-'СЕТ СН'!$I$24</f>
        <v>3179.6739937000002</v>
      </c>
      <c r="W133" s="36">
        <f>SUMIFS(СВЦЭМ!$D$39:$D$782,СВЦЭМ!$A$39:$A$782,$A133,СВЦЭМ!$B$39:$B$782,W$119)+'СЕТ СН'!$I$14+СВЦЭМ!$D$10+'СЕТ СН'!$I$5-'СЕТ СН'!$I$24</f>
        <v>3191.14154745</v>
      </c>
      <c r="X133" s="36">
        <f>SUMIFS(СВЦЭМ!$D$39:$D$782,СВЦЭМ!$A$39:$A$782,$A133,СВЦЭМ!$B$39:$B$782,X$119)+'СЕТ СН'!$I$14+СВЦЭМ!$D$10+'СЕТ СН'!$I$5-'СЕТ СН'!$I$24</f>
        <v>3164.7437498300001</v>
      </c>
      <c r="Y133" s="36">
        <f>SUMIFS(СВЦЭМ!$D$39:$D$782,СВЦЭМ!$A$39:$A$782,$A133,СВЦЭМ!$B$39:$B$782,Y$119)+'СЕТ СН'!$I$14+СВЦЭМ!$D$10+'СЕТ СН'!$I$5-'СЕТ СН'!$I$24</f>
        <v>3136.7786951400003</v>
      </c>
    </row>
    <row r="134" spans="1:25" ht="15.75" x14ac:dyDescent="0.2">
      <c r="A134" s="35">
        <f t="shared" si="3"/>
        <v>44392</v>
      </c>
      <c r="B134" s="36">
        <f>SUMIFS(СВЦЭМ!$D$39:$D$782,СВЦЭМ!$A$39:$A$782,$A134,СВЦЭМ!$B$39:$B$782,B$119)+'СЕТ СН'!$I$14+СВЦЭМ!$D$10+'СЕТ СН'!$I$5-'СЕТ СН'!$I$24</f>
        <v>3176.5902849900003</v>
      </c>
      <c r="C134" s="36">
        <f>SUMIFS(СВЦЭМ!$D$39:$D$782,СВЦЭМ!$A$39:$A$782,$A134,СВЦЭМ!$B$39:$B$782,C$119)+'СЕТ СН'!$I$14+СВЦЭМ!$D$10+'СЕТ СН'!$I$5-'СЕТ СН'!$I$24</f>
        <v>3258.1337894000003</v>
      </c>
      <c r="D134" s="36">
        <f>SUMIFS(СВЦЭМ!$D$39:$D$782,СВЦЭМ!$A$39:$A$782,$A134,СВЦЭМ!$B$39:$B$782,D$119)+'СЕТ СН'!$I$14+СВЦЭМ!$D$10+'СЕТ СН'!$I$5-'СЕТ СН'!$I$24</f>
        <v>3306.4494788000002</v>
      </c>
      <c r="E134" s="36">
        <f>SUMIFS(СВЦЭМ!$D$39:$D$782,СВЦЭМ!$A$39:$A$782,$A134,СВЦЭМ!$B$39:$B$782,E$119)+'СЕТ СН'!$I$14+СВЦЭМ!$D$10+'СЕТ СН'!$I$5-'СЕТ СН'!$I$24</f>
        <v>3324.3549343300001</v>
      </c>
      <c r="F134" s="36">
        <f>SUMIFS(СВЦЭМ!$D$39:$D$782,СВЦЭМ!$A$39:$A$782,$A134,СВЦЭМ!$B$39:$B$782,F$119)+'СЕТ СН'!$I$14+СВЦЭМ!$D$10+'СЕТ СН'!$I$5-'СЕТ СН'!$I$24</f>
        <v>3318.7790335700001</v>
      </c>
      <c r="G134" s="36">
        <f>SUMIFS(СВЦЭМ!$D$39:$D$782,СВЦЭМ!$A$39:$A$782,$A134,СВЦЭМ!$B$39:$B$782,G$119)+'СЕТ СН'!$I$14+СВЦЭМ!$D$10+'СЕТ СН'!$I$5-'СЕТ СН'!$I$24</f>
        <v>3297.8266940100002</v>
      </c>
      <c r="H134" s="36">
        <f>SUMIFS(СВЦЭМ!$D$39:$D$782,СВЦЭМ!$A$39:$A$782,$A134,СВЦЭМ!$B$39:$B$782,H$119)+'СЕТ СН'!$I$14+СВЦЭМ!$D$10+'СЕТ СН'!$I$5-'СЕТ СН'!$I$24</f>
        <v>3250.5609794500001</v>
      </c>
      <c r="I134" s="36">
        <f>SUMIFS(СВЦЭМ!$D$39:$D$782,СВЦЭМ!$A$39:$A$782,$A134,СВЦЭМ!$B$39:$B$782,I$119)+'СЕТ СН'!$I$14+СВЦЭМ!$D$10+'СЕТ СН'!$I$5-'СЕТ СН'!$I$24</f>
        <v>3160.7740253100001</v>
      </c>
      <c r="J134" s="36">
        <f>SUMIFS(СВЦЭМ!$D$39:$D$782,СВЦЭМ!$A$39:$A$782,$A134,СВЦЭМ!$B$39:$B$782,J$119)+'СЕТ СН'!$I$14+СВЦЭМ!$D$10+'СЕТ СН'!$I$5-'СЕТ СН'!$I$24</f>
        <v>3079.6947246899999</v>
      </c>
      <c r="K134" s="36">
        <f>SUMIFS(СВЦЭМ!$D$39:$D$782,СВЦЭМ!$A$39:$A$782,$A134,СВЦЭМ!$B$39:$B$782,K$119)+'СЕТ СН'!$I$14+СВЦЭМ!$D$10+'СЕТ СН'!$I$5-'СЕТ СН'!$I$24</f>
        <v>3093.3807750300002</v>
      </c>
      <c r="L134" s="36">
        <f>SUMIFS(СВЦЭМ!$D$39:$D$782,СВЦЭМ!$A$39:$A$782,$A134,СВЦЭМ!$B$39:$B$782,L$119)+'СЕТ СН'!$I$14+СВЦЭМ!$D$10+'СЕТ СН'!$I$5-'СЕТ СН'!$I$24</f>
        <v>3115.798174</v>
      </c>
      <c r="M134" s="36">
        <f>SUMIFS(СВЦЭМ!$D$39:$D$782,СВЦЭМ!$A$39:$A$782,$A134,СВЦЭМ!$B$39:$B$782,M$119)+'СЕТ СН'!$I$14+СВЦЭМ!$D$10+'СЕТ СН'!$I$5-'СЕТ СН'!$I$24</f>
        <v>3081.2857391900002</v>
      </c>
      <c r="N134" s="36">
        <f>SUMIFS(СВЦЭМ!$D$39:$D$782,СВЦЭМ!$A$39:$A$782,$A134,СВЦЭМ!$B$39:$B$782,N$119)+'СЕТ СН'!$I$14+СВЦЭМ!$D$10+'СЕТ СН'!$I$5-'СЕТ СН'!$I$24</f>
        <v>3125.4977560300003</v>
      </c>
      <c r="O134" s="36">
        <f>SUMIFS(СВЦЭМ!$D$39:$D$782,СВЦЭМ!$A$39:$A$782,$A134,СВЦЭМ!$B$39:$B$782,O$119)+'СЕТ СН'!$I$14+СВЦЭМ!$D$10+'СЕТ СН'!$I$5-'СЕТ СН'!$I$24</f>
        <v>3120.45638358</v>
      </c>
      <c r="P134" s="36">
        <f>SUMIFS(СВЦЭМ!$D$39:$D$782,СВЦЭМ!$A$39:$A$782,$A134,СВЦЭМ!$B$39:$B$782,P$119)+'СЕТ СН'!$I$14+СВЦЭМ!$D$10+'СЕТ СН'!$I$5-'СЕТ СН'!$I$24</f>
        <v>3124.8285157500004</v>
      </c>
      <c r="Q134" s="36">
        <f>SUMIFS(СВЦЭМ!$D$39:$D$782,СВЦЭМ!$A$39:$A$782,$A134,СВЦЭМ!$B$39:$B$782,Q$119)+'СЕТ СН'!$I$14+СВЦЭМ!$D$10+'СЕТ СН'!$I$5-'СЕТ СН'!$I$24</f>
        <v>3146.7574657</v>
      </c>
      <c r="R134" s="36">
        <f>SUMIFS(СВЦЭМ!$D$39:$D$782,СВЦЭМ!$A$39:$A$782,$A134,СВЦЭМ!$B$39:$B$782,R$119)+'СЕТ СН'!$I$14+СВЦЭМ!$D$10+'СЕТ СН'!$I$5-'СЕТ СН'!$I$24</f>
        <v>3136.1589732000002</v>
      </c>
      <c r="S134" s="36">
        <f>SUMIFS(СВЦЭМ!$D$39:$D$782,СВЦЭМ!$A$39:$A$782,$A134,СВЦЭМ!$B$39:$B$782,S$119)+'СЕТ СН'!$I$14+СВЦЭМ!$D$10+'СЕТ СН'!$I$5-'СЕТ СН'!$I$24</f>
        <v>3110.061921</v>
      </c>
      <c r="T134" s="36">
        <f>SUMIFS(СВЦЭМ!$D$39:$D$782,СВЦЭМ!$A$39:$A$782,$A134,СВЦЭМ!$B$39:$B$782,T$119)+'СЕТ СН'!$I$14+СВЦЭМ!$D$10+'СЕТ СН'!$I$5-'СЕТ СН'!$I$24</f>
        <v>3107.9729984300002</v>
      </c>
      <c r="U134" s="36">
        <f>SUMIFS(СВЦЭМ!$D$39:$D$782,СВЦЭМ!$A$39:$A$782,$A134,СВЦЭМ!$B$39:$B$782,U$119)+'СЕТ СН'!$I$14+СВЦЭМ!$D$10+'СЕТ СН'!$I$5-'СЕТ СН'!$I$24</f>
        <v>3138.2611685400002</v>
      </c>
      <c r="V134" s="36">
        <f>SUMIFS(СВЦЭМ!$D$39:$D$782,СВЦЭМ!$A$39:$A$782,$A134,СВЦЭМ!$B$39:$B$782,V$119)+'СЕТ СН'!$I$14+СВЦЭМ!$D$10+'СЕТ СН'!$I$5-'СЕТ СН'!$I$24</f>
        <v>3131.8534505000002</v>
      </c>
      <c r="W134" s="36">
        <f>SUMIFS(СВЦЭМ!$D$39:$D$782,СВЦЭМ!$A$39:$A$782,$A134,СВЦЭМ!$B$39:$B$782,W$119)+'СЕТ СН'!$I$14+СВЦЭМ!$D$10+'СЕТ СН'!$I$5-'СЕТ СН'!$I$24</f>
        <v>3160.7433093700001</v>
      </c>
      <c r="X134" s="36">
        <f>SUMIFS(СВЦЭМ!$D$39:$D$782,СВЦЭМ!$A$39:$A$782,$A134,СВЦЭМ!$B$39:$B$782,X$119)+'СЕТ СН'!$I$14+СВЦЭМ!$D$10+'СЕТ СН'!$I$5-'СЕТ СН'!$I$24</f>
        <v>3117.6728983600001</v>
      </c>
      <c r="Y134" s="36">
        <f>SUMIFS(СВЦЭМ!$D$39:$D$782,СВЦЭМ!$A$39:$A$782,$A134,СВЦЭМ!$B$39:$B$782,Y$119)+'СЕТ СН'!$I$14+СВЦЭМ!$D$10+'СЕТ СН'!$I$5-'СЕТ СН'!$I$24</f>
        <v>3093.2954350099999</v>
      </c>
    </row>
    <row r="135" spans="1:25" ht="15.75" x14ac:dyDescent="0.2">
      <c r="A135" s="35">
        <f t="shared" si="3"/>
        <v>44393</v>
      </c>
      <c r="B135" s="36">
        <f>SUMIFS(СВЦЭМ!$D$39:$D$782,СВЦЭМ!$A$39:$A$782,$A135,СВЦЭМ!$B$39:$B$782,B$119)+'СЕТ СН'!$I$14+СВЦЭМ!$D$10+'СЕТ СН'!$I$5-'СЕТ СН'!$I$24</f>
        <v>3098.6925125600001</v>
      </c>
      <c r="C135" s="36">
        <f>SUMIFS(СВЦЭМ!$D$39:$D$782,СВЦЭМ!$A$39:$A$782,$A135,СВЦЭМ!$B$39:$B$782,C$119)+'СЕТ СН'!$I$14+СВЦЭМ!$D$10+'СЕТ СН'!$I$5-'СЕТ СН'!$I$24</f>
        <v>3169.8061940500002</v>
      </c>
      <c r="D135" s="36">
        <f>SUMIFS(СВЦЭМ!$D$39:$D$782,СВЦЭМ!$A$39:$A$782,$A135,СВЦЭМ!$B$39:$B$782,D$119)+'СЕТ СН'!$I$14+СВЦЭМ!$D$10+'СЕТ СН'!$I$5-'СЕТ СН'!$I$24</f>
        <v>3223.7791520000001</v>
      </c>
      <c r="E135" s="36">
        <f>SUMIFS(СВЦЭМ!$D$39:$D$782,СВЦЭМ!$A$39:$A$782,$A135,СВЦЭМ!$B$39:$B$782,E$119)+'СЕТ СН'!$I$14+СВЦЭМ!$D$10+'СЕТ СН'!$I$5-'СЕТ СН'!$I$24</f>
        <v>3237.34318261</v>
      </c>
      <c r="F135" s="36">
        <f>SUMIFS(СВЦЭМ!$D$39:$D$782,СВЦЭМ!$A$39:$A$782,$A135,СВЦЭМ!$B$39:$B$782,F$119)+'СЕТ СН'!$I$14+СВЦЭМ!$D$10+'СЕТ СН'!$I$5-'СЕТ СН'!$I$24</f>
        <v>3240.9865081000003</v>
      </c>
      <c r="G135" s="36">
        <f>SUMIFS(СВЦЭМ!$D$39:$D$782,СВЦЭМ!$A$39:$A$782,$A135,СВЦЭМ!$B$39:$B$782,G$119)+'СЕТ СН'!$I$14+СВЦЭМ!$D$10+'СЕТ СН'!$I$5-'СЕТ СН'!$I$24</f>
        <v>3223.2167666100004</v>
      </c>
      <c r="H135" s="36">
        <f>SUMIFS(СВЦЭМ!$D$39:$D$782,СВЦЭМ!$A$39:$A$782,$A135,СВЦЭМ!$B$39:$B$782,H$119)+'СЕТ СН'!$I$14+СВЦЭМ!$D$10+'СЕТ СН'!$I$5-'СЕТ СН'!$I$24</f>
        <v>3188.4505021700002</v>
      </c>
      <c r="I135" s="36">
        <f>SUMIFS(СВЦЭМ!$D$39:$D$782,СВЦЭМ!$A$39:$A$782,$A135,СВЦЭМ!$B$39:$B$782,I$119)+'СЕТ СН'!$I$14+СВЦЭМ!$D$10+'СЕТ СН'!$I$5-'СЕТ СН'!$I$24</f>
        <v>3128.7856719500001</v>
      </c>
      <c r="J135" s="36">
        <f>SUMIFS(СВЦЭМ!$D$39:$D$782,СВЦЭМ!$A$39:$A$782,$A135,СВЦЭМ!$B$39:$B$782,J$119)+'СЕТ СН'!$I$14+СВЦЭМ!$D$10+'СЕТ СН'!$I$5-'СЕТ СН'!$I$24</f>
        <v>3069.5823695700001</v>
      </c>
      <c r="K135" s="36">
        <f>SUMIFS(СВЦЭМ!$D$39:$D$782,СВЦЭМ!$A$39:$A$782,$A135,СВЦЭМ!$B$39:$B$782,K$119)+'СЕТ СН'!$I$14+СВЦЭМ!$D$10+'СЕТ СН'!$I$5-'СЕТ СН'!$I$24</f>
        <v>3116.4583104200001</v>
      </c>
      <c r="L135" s="36">
        <f>SUMIFS(СВЦЭМ!$D$39:$D$782,СВЦЭМ!$A$39:$A$782,$A135,СВЦЭМ!$B$39:$B$782,L$119)+'СЕТ СН'!$I$14+СВЦЭМ!$D$10+'СЕТ СН'!$I$5-'СЕТ СН'!$I$24</f>
        <v>3134.6748751300001</v>
      </c>
      <c r="M135" s="36">
        <f>SUMIFS(СВЦЭМ!$D$39:$D$782,СВЦЭМ!$A$39:$A$782,$A135,СВЦЭМ!$B$39:$B$782,M$119)+'СЕТ СН'!$I$14+СВЦЭМ!$D$10+'СЕТ СН'!$I$5-'СЕТ СН'!$I$24</f>
        <v>3066.2768812000004</v>
      </c>
      <c r="N135" s="36">
        <f>SUMIFS(СВЦЭМ!$D$39:$D$782,СВЦЭМ!$A$39:$A$782,$A135,СВЦЭМ!$B$39:$B$782,N$119)+'СЕТ СН'!$I$14+СВЦЭМ!$D$10+'СЕТ СН'!$I$5-'СЕТ СН'!$I$24</f>
        <v>3012.2764587400002</v>
      </c>
      <c r="O135" s="36">
        <f>SUMIFS(СВЦЭМ!$D$39:$D$782,СВЦЭМ!$A$39:$A$782,$A135,СВЦЭМ!$B$39:$B$782,O$119)+'СЕТ СН'!$I$14+СВЦЭМ!$D$10+'СЕТ СН'!$I$5-'СЕТ СН'!$I$24</f>
        <v>3027.7553509400004</v>
      </c>
      <c r="P135" s="36">
        <f>SUMIFS(СВЦЭМ!$D$39:$D$782,СВЦЭМ!$A$39:$A$782,$A135,СВЦЭМ!$B$39:$B$782,P$119)+'СЕТ СН'!$I$14+СВЦЭМ!$D$10+'СЕТ СН'!$I$5-'СЕТ СН'!$I$24</f>
        <v>3034.2161306799999</v>
      </c>
      <c r="Q135" s="36">
        <f>SUMIFS(СВЦЭМ!$D$39:$D$782,СВЦЭМ!$A$39:$A$782,$A135,СВЦЭМ!$B$39:$B$782,Q$119)+'СЕТ СН'!$I$14+СВЦЭМ!$D$10+'СЕТ СН'!$I$5-'СЕТ СН'!$I$24</f>
        <v>3033.3834991900003</v>
      </c>
      <c r="R135" s="36">
        <f>SUMIFS(СВЦЭМ!$D$39:$D$782,СВЦЭМ!$A$39:$A$782,$A135,СВЦЭМ!$B$39:$B$782,R$119)+'СЕТ СН'!$I$14+СВЦЭМ!$D$10+'СЕТ СН'!$I$5-'СЕТ СН'!$I$24</f>
        <v>3021.4104432500003</v>
      </c>
      <c r="S135" s="36">
        <f>SUMIFS(СВЦЭМ!$D$39:$D$782,СВЦЭМ!$A$39:$A$782,$A135,СВЦЭМ!$B$39:$B$782,S$119)+'СЕТ СН'!$I$14+СВЦЭМ!$D$10+'СЕТ СН'!$I$5-'СЕТ СН'!$I$24</f>
        <v>3083.5144485400001</v>
      </c>
      <c r="T135" s="36">
        <f>SUMIFS(СВЦЭМ!$D$39:$D$782,СВЦЭМ!$A$39:$A$782,$A135,СВЦЭМ!$B$39:$B$782,T$119)+'СЕТ СН'!$I$14+СВЦЭМ!$D$10+'СЕТ СН'!$I$5-'СЕТ СН'!$I$24</f>
        <v>3087.5472920400002</v>
      </c>
      <c r="U135" s="36">
        <f>SUMIFS(СВЦЭМ!$D$39:$D$782,СВЦЭМ!$A$39:$A$782,$A135,СВЦЭМ!$B$39:$B$782,U$119)+'СЕТ СН'!$I$14+СВЦЭМ!$D$10+'СЕТ СН'!$I$5-'СЕТ СН'!$I$24</f>
        <v>3097.2835331800002</v>
      </c>
      <c r="V135" s="36">
        <f>SUMIFS(СВЦЭМ!$D$39:$D$782,СВЦЭМ!$A$39:$A$782,$A135,СВЦЭМ!$B$39:$B$782,V$119)+'СЕТ СН'!$I$14+СВЦЭМ!$D$10+'СЕТ СН'!$I$5-'СЕТ СН'!$I$24</f>
        <v>3095.1111978100002</v>
      </c>
      <c r="W135" s="36">
        <f>SUMIFS(СВЦЭМ!$D$39:$D$782,СВЦЭМ!$A$39:$A$782,$A135,СВЦЭМ!$B$39:$B$782,W$119)+'СЕТ СН'!$I$14+СВЦЭМ!$D$10+'СЕТ СН'!$I$5-'СЕТ СН'!$I$24</f>
        <v>3123.0229507100003</v>
      </c>
      <c r="X135" s="36">
        <f>SUMIFS(СВЦЭМ!$D$39:$D$782,СВЦЭМ!$A$39:$A$782,$A135,СВЦЭМ!$B$39:$B$782,X$119)+'СЕТ СН'!$I$14+СВЦЭМ!$D$10+'СЕТ СН'!$I$5-'СЕТ СН'!$I$24</f>
        <v>3105.76404503</v>
      </c>
      <c r="Y135" s="36">
        <f>SUMIFS(СВЦЭМ!$D$39:$D$782,СВЦЭМ!$A$39:$A$782,$A135,СВЦЭМ!$B$39:$B$782,Y$119)+'СЕТ СН'!$I$14+СВЦЭМ!$D$10+'СЕТ СН'!$I$5-'СЕТ СН'!$I$24</f>
        <v>3040.7679949800004</v>
      </c>
    </row>
    <row r="136" spans="1:25" ht="15.75" x14ac:dyDescent="0.2">
      <c r="A136" s="35">
        <f t="shared" si="3"/>
        <v>44394</v>
      </c>
      <c r="B136" s="36">
        <f>SUMIFS(СВЦЭМ!$D$39:$D$782,СВЦЭМ!$A$39:$A$782,$A136,СВЦЭМ!$B$39:$B$782,B$119)+'СЕТ СН'!$I$14+СВЦЭМ!$D$10+'СЕТ СН'!$I$5-'СЕТ СН'!$I$24</f>
        <v>3077.8453503800001</v>
      </c>
      <c r="C136" s="36">
        <f>SUMIFS(СВЦЭМ!$D$39:$D$782,СВЦЭМ!$A$39:$A$782,$A136,СВЦЭМ!$B$39:$B$782,C$119)+'СЕТ СН'!$I$14+СВЦЭМ!$D$10+'СЕТ СН'!$I$5-'СЕТ СН'!$I$24</f>
        <v>3152.1401344000001</v>
      </c>
      <c r="D136" s="36">
        <f>SUMIFS(СВЦЭМ!$D$39:$D$782,СВЦЭМ!$A$39:$A$782,$A136,СВЦЭМ!$B$39:$B$782,D$119)+'СЕТ СН'!$I$14+СВЦЭМ!$D$10+'СЕТ СН'!$I$5-'СЕТ СН'!$I$24</f>
        <v>3191.7509637500002</v>
      </c>
      <c r="E136" s="36">
        <f>SUMIFS(СВЦЭМ!$D$39:$D$782,СВЦЭМ!$A$39:$A$782,$A136,СВЦЭМ!$B$39:$B$782,E$119)+'СЕТ СН'!$I$14+СВЦЭМ!$D$10+'СЕТ СН'!$I$5-'СЕТ СН'!$I$24</f>
        <v>3203.2190083100004</v>
      </c>
      <c r="F136" s="36">
        <f>SUMIFS(СВЦЭМ!$D$39:$D$782,СВЦЭМ!$A$39:$A$782,$A136,СВЦЭМ!$B$39:$B$782,F$119)+'СЕТ СН'!$I$14+СВЦЭМ!$D$10+'СЕТ СН'!$I$5-'СЕТ СН'!$I$24</f>
        <v>3205.64794914</v>
      </c>
      <c r="G136" s="36">
        <f>SUMIFS(СВЦЭМ!$D$39:$D$782,СВЦЭМ!$A$39:$A$782,$A136,СВЦЭМ!$B$39:$B$782,G$119)+'СЕТ СН'!$I$14+СВЦЭМ!$D$10+'СЕТ СН'!$I$5-'СЕТ СН'!$I$24</f>
        <v>3198.2607271900001</v>
      </c>
      <c r="H136" s="36">
        <f>SUMIFS(СВЦЭМ!$D$39:$D$782,СВЦЭМ!$A$39:$A$782,$A136,СВЦЭМ!$B$39:$B$782,H$119)+'СЕТ СН'!$I$14+СВЦЭМ!$D$10+'СЕТ СН'!$I$5-'СЕТ СН'!$I$24</f>
        <v>3193.1355176699999</v>
      </c>
      <c r="I136" s="36">
        <f>SUMIFS(СВЦЭМ!$D$39:$D$782,СВЦЭМ!$A$39:$A$782,$A136,СВЦЭМ!$B$39:$B$782,I$119)+'СЕТ СН'!$I$14+СВЦЭМ!$D$10+'СЕТ СН'!$I$5-'СЕТ СН'!$I$24</f>
        <v>3139.6630683100002</v>
      </c>
      <c r="J136" s="36">
        <f>SUMIFS(СВЦЭМ!$D$39:$D$782,СВЦЭМ!$A$39:$A$782,$A136,СВЦЭМ!$B$39:$B$782,J$119)+'СЕТ СН'!$I$14+СВЦЭМ!$D$10+'СЕТ СН'!$I$5-'СЕТ СН'!$I$24</f>
        <v>3095.7454700000003</v>
      </c>
      <c r="K136" s="36">
        <f>SUMIFS(СВЦЭМ!$D$39:$D$782,СВЦЭМ!$A$39:$A$782,$A136,СВЦЭМ!$B$39:$B$782,K$119)+'СЕТ СН'!$I$14+СВЦЭМ!$D$10+'СЕТ СН'!$I$5-'СЕТ СН'!$I$24</f>
        <v>3059.4663364300004</v>
      </c>
      <c r="L136" s="36">
        <f>SUMIFS(СВЦЭМ!$D$39:$D$782,СВЦЭМ!$A$39:$A$782,$A136,СВЦЭМ!$B$39:$B$782,L$119)+'СЕТ СН'!$I$14+СВЦЭМ!$D$10+'СЕТ СН'!$I$5-'СЕТ СН'!$I$24</f>
        <v>3091.04521058</v>
      </c>
      <c r="M136" s="36">
        <f>SUMIFS(СВЦЭМ!$D$39:$D$782,СВЦЭМ!$A$39:$A$782,$A136,СВЦЭМ!$B$39:$B$782,M$119)+'СЕТ СН'!$I$14+СВЦЭМ!$D$10+'СЕТ СН'!$I$5-'СЕТ СН'!$I$24</f>
        <v>3043.8164699600002</v>
      </c>
      <c r="N136" s="36">
        <f>SUMIFS(СВЦЭМ!$D$39:$D$782,СВЦЭМ!$A$39:$A$782,$A136,СВЦЭМ!$B$39:$B$782,N$119)+'СЕТ СН'!$I$14+СВЦЭМ!$D$10+'СЕТ СН'!$I$5-'СЕТ СН'!$I$24</f>
        <v>3058.50824354</v>
      </c>
      <c r="O136" s="36">
        <f>SUMIFS(СВЦЭМ!$D$39:$D$782,СВЦЭМ!$A$39:$A$782,$A136,СВЦЭМ!$B$39:$B$782,O$119)+'СЕТ СН'!$I$14+СВЦЭМ!$D$10+'СЕТ СН'!$I$5-'СЕТ СН'!$I$24</f>
        <v>3073.7766094900003</v>
      </c>
      <c r="P136" s="36">
        <f>SUMIFS(СВЦЭМ!$D$39:$D$782,СВЦЭМ!$A$39:$A$782,$A136,СВЦЭМ!$B$39:$B$782,P$119)+'СЕТ СН'!$I$14+СВЦЭМ!$D$10+'СЕТ СН'!$I$5-'СЕТ СН'!$I$24</f>
        <v>3105.9930503200003</v>
      </c>
      <c r="Q136" s="36">
        <f>SUMIFS(СВЦЭМ!$D$39:$D$782,СВЦЭМ!$A$39:$A$782,$A136,СВЦЭМ!$B$39:$B$782,Q$119)+'СЕТ СН'!$I$14+СВЦЭМ!$D$10+'СЕТ СН'!$I$5-'СЕТ СН'!$I$24</f>
        <v>3124.7869172800001</v>
      </c>
      <c r="R136" s="36">
        <f>SUMIFS(СВЦЭМ!$D$39:$D$782,СВЦЭМ!$A$39:$A$782,$A136,СВЦЭМ!$B$39:$B$782,R$119)+'СЕТ СН'!$I$14+СВЦЭМ!$D$10+'СЕТ СН'!$I$5-'СЕТ СН'!$I$24</f>
        <v>3107.53161447</v>
      </c>
      <c r="S136" s="36">
        <f>SUMIFS(СВЦЭМ!$D$39:$D$782,СВЦЭМ!$A$39:$A$782,$A136,СВЦЭМ!$B$39:$B$782,S$119)+'СЕТ СН'!$I$14+СВЦЭМ!$D$10+'СЕТ СН'!$I$5-'СЕТ СН'!$I$24</f>
        <v>3078.4984432300002</v>
      </c>
      <c r="T136" s="36">
        <f>SUMIFS(СВЦЭМ!$D$39:$D$782,СВЦЭМ!$A$39:$A$782,$A136,СВЦЭМ!$B$39:$B$782,T$119)+'СЕТ СН'!$I$14+СВЦЭМ!$D$10+'СЕТ СН'!$I$5-'СЕТ СН'!$I$24</f>
        <v>3108.4178420400003</v>
      </c>
      <c r="U136" s="36">
        <f>SUMIFS(СВЦЭМ!$D$39:$D$782,СВЦЭМ!$A$39:$A$782,$A136,СВЦЭМ!$B$39:$B$782,U$119)+'СЕТ СН'!$I$14+СВЦЭМ!$D$10+'СЕТ СН'!$I$5-'СЕТ СН'!$I$24</f>
        <v>3114.7150159500002</v>
      </c>
      <c r="V136" s="36">
        <f>SUMIFS(СВЦЭМ!$D$39:$D$782,СВЦЭМ!$A$39:$A$782,$A136,СВЦЭМ!$B$39:$B$782,V$119)+'СЕТ СН'!$I$14+СВЦЭМ!$D$10+'СЕТ СН'!$I$5-'СЕТ СН'!$I$24</f>
        <v>3109.3026965899999</v>
      </c>
      <c r="W136" s="36">
        <f>SUMIFS(СВЦЭМ!$D$39:$D$782,СВЦЭМ!$A$39:$A$782,$A136,СВЦЭМ!$B$39:$B$782,W$119)+'СЕТ СН'!$I$14+СВЦЭМ!$D$10+'СЕТ СН'!$I$5-'СЕТ СН'!$I$24</f>
        <v>3120.90448152</v>
      </c>
      <c r="X136" s="36">
        <f>SUMIFS(СВЦЭМ!$D$39:$D$782,СВЦЭМ!$A$39:$A$782,$A136,СВЦЭМ!$B$39:$B$782,X$119)+'СЕТ СН'!$I$14+СВЦЭМ!$D$10+'СЕТ СН'!$I$5-'СЕТ СН'!$I$24</f>
        <v>3100.2305793700002</v>
      </c>
      <c r="Y136" s="36">
        <f>SUMIFS(СВЦЭМ!$D$39:$D$782,СВЦЭМ!$A$39:$A$782,$A136,СВЦЭМ!$B$39:$B$782,Y$119)+'СЕТ СН'!$I$14+СВЦЭМ!$D$10+'СЕТ СН'!$I$5-'СЕТ СН'!$I$24</f>
        <v>3058.71884632</v>
      </c>
    </row>
    <row r="137" spans="1:25" ht="15.75" x14ac:dyDescent="0.2">
      <c r="A137" s="35">
        <f t="shared" si="3"/>
        <v>44395</v>
      </c>
      <c r="B137" s="36">
        <f>SUMIFS(СВЦЭМ!$D$39:$D$782,СВЦЭМ!$A$39:$A$782,$A137,СВЦЭМ!$B$39:$B$782,B$119)+'СЕТ СН'!$I$14+СВЦЭМ!$D$10+'СЕТ СН'!$I$5-'СЕТ СН'!$I$24</f>
        <v>3081.1714022000001</v>
      </c>
      <c r="C137" s="36">
        <f>SUMIFS(СВЦЭМ!$D$39:$D$782,СВЦЭМ!$A$39:$A$782,$A137,СВЦЭМ!$B$39:$B$782,C$119)+'СЕТ СН'!$I$14+СВЦЭМ!$D$10+'СЕТ СН'!$I$5-'СЕТ СН'!$I$24</f>
        <v>3140.0714589700001</v>
      </c>
      <c r="D137" s="36">
        <f>SUMIFS(СВЦЭМ!$D$39:$D$782,СВЦЭМ!$A$39:$A$782,$A137,СВЦЭМ!$B$39:$B$782,D$119)+'СЕТ СН'!$I$14+СВЦЭМ!$D$10+'СЕТ СН'!$I$5-'СЕТ СН'!$I$24</f>
        <v>3178.7866284500001</v>
      </c>
      <c r="E137" s="36">
        <f>SUMIFS(СВЦЭМ!$D$39:$D$782,СВЦЭМ!$A$39:$A$782,$A137,СВЦЭМ!$B$39:$B$782,E$119)+'СЕТ СН'!$I$14+СВЦЭМ!$D$10+'СЕТ СН'!$I$5-'СЕТ СН'!$I$24</f>
        <v>3190.4202678000001</v>
      </c>
      <c r="F137" s="36">
        <f>SUMIFS(СВЦЭМ!$D$39:$D$782,СВЦЭМ!$A$39:$A$782,$A137,СВЦЭМ!$B$39:$B$782,F$119)+'СЕТ СН'!$I$14+СВЦЭМ!$D$10+'СЕТ СН'!$I$5-'СЕТ СН'!$I$24</f>
        <v>3202.1538251500001</v>
      </c>
      <c r="G137" s="36">
        <f>SUMIFS(СВЦЭМ!$D$39:$D$782,СВЦЭМ!$A$39:$A$782,$A137,СВЦЭМ!$B$39:$B$782,G$119)+'СЕТ СН'!$I$14+СВЦЭМ!$D$10+'СЕТ СН'!$I$5-'СЕТ СН'!$I$24</f>
        <v>3203.9615731000004</v>
      </c>
      <c r="H137" s="36">
        <f>SUMIFS(СВЦЭМ!$D$39:$D$782,СВЦЭМ!$A$39:$A$782,$A137,СВЦЭМ!$B$39:$B$782,H$119)+'СЕТ СН'!$I$14+СВЦЭМ!$D$10+'СЕТ СН'!$I$5-'СЕТ СН'!$I$24</f>
        <v>3190.5369732100003</v>
      </c>
      <c r="I137" s="36">
        <f>SUMIFS(СВЦЭМ!$D$39:$D$782,СВЦЭМ!$A$39:$A$782,$A137,СВЦЭМ!$B$39:$B$782,I$119)+'СЕТ СН'!$I$14+СВЦЭМ!$D$10+'СЕТ СН'!$I$5-'СЕТ СН'!$I$24</f>
        <v>3136.0427579000002</v>
      </c>
      <c r="J137" s="36">
        <f>SUMIFS(СВЦЭМ!$D$39:$D$782,СВЦЭМ!$A$39:$A$782,$A137,СВЦЭМ!$B$39:$B$782,J$119)+'СЕТ СН'!$I$14+СВЦЭМ!$D$10+'СЕТ СН'!$I$5-'СЕТ СН'!$I$24</f>
        <v>3063.4629537700002</v>
      </c>
      <c r="K137" s="36">
        <f>SUMIFS(СВЦЭМ!$D$39:$D$782,СВЦЭМ!$A$39:$A$782,$A137,СВЦЭМ!$B$39:$B$782,K$119)+'СЕТ СН'!$I$14+СВЦЭМ!$D$10+'СЕТ СН'!$I$5-'СЕТ СН'!$I$24</f>
        <v>3043.1439029100002</v>
      </c>
      <c r="L137" s="36">
        <f>SUMIFS(СВЦЭМ!$D$39:$D$782,СВЦЭМ!$A$39:$A$782,$A137,СВЦЭМ!$B$39:$B$782,L$119)+'СЕТ СН'!$I$14+СВЦЭМ!$D$10+'СЕТ СН'!$I$5-'СЕТ СН'!$I$24</f>
        <v>3037.9804176500002</v>
      </c>
      <c r="M137" s="36">
        <f>SUMIFS(СВЦЭМ!$D$39:$D$782,СВЦЭМ!$A$39:$A$782,$A137,СВЦЭМ!$B$39:$B$782,M$119)+'СЕТ СН'!$I$14+СВЦЭМ!$D$10+'СЕТ СН'!$I$5-'СЕТ СН'!$I$24</f>
        <v>3052.0016892800004</v>
      </c>
      <c r="N137" s="36">
        <f>SUMIFS(СВЦЭМ!$D$39:$D$782,СВЦЭМ!$A$39:$A$782,$A137,СВЦЭМ!$B$39:$B$782,N$119)+'СЕТ СН'!$I$14+СВЦЭМ!$D$10+'СЕТ СН'!$I$5-'СЕТ СН'!$I$24</f>
        <v>3066.89772971</v>
      </c>
      <c r="O137" s="36">
        <f>SUMIFS(СВЦЭМ!$D$39:$D$782,СВЦЭМ!$A$39:$A$782,$A137,СВЦЭМ!$B$39:$B$782,O$119)+'СЕТ СН'!$I$14+СВЦЭМ!$D$10+'СЕТ СН'!$I$5-'СЕТ СН'!$I$24</f>
        <v>3073.5802138700001</v>
      </c>
      <c r="P137" s="36">
        <f>SUMIFS(СВЦЭМ!$D$39:$D$782,СВЦЭМ!$A$39:$A$782,$A137,СВЦЭМ!$B$39:$B$782,P$119)+'СЕТ СН'!$I$14+СВЦЭМ!$D$10+'СЕТ СН'!$I$5-'СЕТ СН'!$I$24</f>
        <v>3080.9555192400003</v>
      </c>
      <c r="Q137" s="36">
        <f>SUMIFS(СВЦЭМ!$D$39:$D$782,СВЦЭМ!$A$39:$A$782,$A137,СВЦЭМ!$B$39:$B$782,Q$119)+'СЕТ СН'!$I$14+СВЦЭМ!$D$10+'СЕТ СН'!$I$5-'СЕТ СН'!$I$24</f>
        <v>3094.3629986400001</v>
      </c>
      <c r="R137" s="36">
        <f>SUMIFS(СВЦЭМ!$D$39:$D$782,СВЦЭМ!$A$39:$A$782,$A137,СВЦЭМ!$B$39:$B$782,R$119)+'СЕТ СН'!$I$14+СВЦЭМ!$D$10+'СЕТ СН'!$I$5-'СЕТ СН'!$I$24</f>
        <v>3076.0664770800004</v>
      </c>
      <c r="S137" s="36">
        <f>SUMIFS(СВЦЭМ!$D$39:$D$782,СВЦЭМ!$A$39:$A$782,$A137,СВЦЭМ!$B$39:$B$782,S$119)+'СЕТ СН'!$I$14+СВЦЭМ!$D$10+'СЕТ СН'!$I$5-'СЕТ СН'!$I$24</f>
        <v>3082.9819078500004</v>
      </c>
      <c r="T137" s="36">
        <f>SUMIFS(СВЦЭМ!$D$39:$D$782,СВЦЭМ!$A$39:$A$782,$A137,СВЦЭМ!$B$39:$B$782,T$119)+'СЕТ СН'!$I$14+СВЦЭМ!$D$10+'СЕТ СН'!$I$5-'СЕТ СН'!$I$24</f>
        <v>3083.5798292899999</v>
      </c>
      <c r="U137" s="36">
        <f>SUMIFS(СВЦЭМ!$D$39:$D$782,СВЦЭМ!$A$39:$A$782,$A137,СВЦЭМ!$B$39:$B$782,U$119)+'СЕТ СН'!$I$14+СВЦЭМ!$D$10+'СЕТ СН'!$I$5-'СЕТ СН'!$I$24</f>
        <v>3052.36718565</v>
      </c>
      <c r="V137" s="36">
        <f>SUMIFS(СВЦЭМ!$D$39:$D$782,СВЦЭМ!$A$39:$A$782,$A137,СВЦЭМ!$B$39:$B$782,V$119)+'СЕТ СН'!$I$14+СВЦЭМ!$D$10+'СЕТ СН'!$I$5-'СЕТ СН'!$I$24</f>
        <v>3050.11415855</v>
      </c>
      <c r="W137" s="36">
        <f>SUMIFS(СВЦЭМ!$D$39:$D$782,СВЦЭМ!$A$39:$A$782,$A137,СВЦЭМ!$B$39:$B$782,W$119)+'СЕТ СН'!$I$14+СВЦЭМ!$D$10+'СЕТ СН'!$I$5-'СЕТ СН'!$I$24</f>
        <v>3020.54479236</v>
      </c>
      <c r="X137" s="36">
        <f>SUMIFS(СВЦЭМ!$D$39:$D$782,СВЦЭМ!$A$39:$A$782,$A137,СВЦЭМ!$B$39:$B$782,X$119)+'СЕТ СН'!$I$14+СВЦЭМ!$D$10+'СЕТ СН'!$I$5-'СЕТ СН'!$I$24</f>
        <v>3042.6058198400001</v>
      </c>
      <c r="Y137" s="36">
        <f>SUMIFS(СВЦЭМ!$D$39:$D$782,СВЦЭМ!$A$39:$A$782,$A137,СВЦЭМ!$B$39:$B$782,Y$119)+'СЕТ СН'!$I$14+СВЦЭМ!$D$10+'СЕТ СН'!$I$5-'СЕТ СН'!$I$24</f>
        <v>3101.3372365600003</v>
      </c>
    </row>
    <row r="138" spans="1:25" ht="15.75" x14ac:dyDescent="0.2">
      <c r="A138" s="35">
        <f t="shared" si="3"/>
        <v>44396</v>
      </c>
      <c r="B138" s="36">
        <f>SUMIFS(СВЦЭМ!$D$39:$D$782,СВЦЭМ!$A$39:$A$782,$A138,СВЦЭМ!$B$39:$B$782,B$119)+'СЕТ СН'!$I$14+СВЦЭМ!$D$10+'СЕТ СН'!$I$5-'СЕТ СН'!$I$24</f>
        <v>3184.9165845100001</v>
      </c>
      <c r="C138" s="36">
        <f>SUMIFS(СВЦЭМ!$D$39:$D$782,СВЦЭМ!$A$39:$A$782,$A138,СВЦЭМ!$B$39:$B$782,C$119)+'СЕТ СН'!$I$14+СВЦЭМ!$D$10+'СЕТ СН'!$I$5-'СЕТ СН'!$I$24</f>
        <v>3243.9160706600001</v>
      </c>
      <c r="D138" s="36">
        <f>SUMIFS(СВЦЭМ!$D$39:$D$782,СВЦЭМ!$A$39:$A$782,$A138,СВЦЭМ!$B$39:$B$782,D$119)+'СЕТ СН'!$I$14+СВЦЭМ!$D$10+'СЕТ СН'!$I$5-'СЕТ СН'!$I$24</f>
        <v>3268.0302317599999</v>
      </c>
      <c r="E138" s="36">
        <f>SUMIFS(СВЦЭМ!$D$39:$D$782,СВЦЭМ!$A$39:$A$782,$A138,СВЦЭМ!$B$39:$B$782,E$119)+'СЕТ СН'!$I$14+СВЦЭМ!$D$10+'СЕТ СН'!$I$5-'СЕТ СН'!$I$24</f>
        <v>3262.74339452</v>
      </c>
      <c r="F138" s="36">
        <f>SUMIFS(СВЦЭМ!$D$39:$D$782,СВЦЭМ!$A$39:$A$782,$A138,СВЦЭМ!$B$39:$B$782,F$119)+'СЕТ СН'!$I$14+СВЦЭМ!$D$10+'СЕТ СН'!$I$5-'СЕТ СН'!$I$24</f>
        <v>3261.8564988200001</v>
      </c>
      <c r="G138" s="36">
        <f>SUMIFS(СВЦЭМ!$D$39:$D$782,СВЦЭМ!$A$39:$A$782,$A138,СВЦЭМ!$B$39:$B$782,G$119)+'СЕТ СН'!$I$14+СВЦЭМ!$D$10+'СЕТ СН'!$I$5-'СЕТ СН'!$I$24</f>
        <v>3250.5280748900004</v>
      </c>
      <c r="H138" s="36">
        <f>SUMIFS(СВЦЭМ!$D$39:$D$782,СВЦЭМ!$A$39:$A$782,$A138,СВЦЭМ!$B$39:$B$782,H$119)+'СЕТ СН'!$I$14+СВЦЭМ!$D$10+'СЕТ СН'!$I$5-'СЕТ СН'!$I$24</f>
        <v>3275.3405443199999</v>
      </c>
      <c r="I138" s="36">
        <f>SUMIFS(СВЦЭМ!$D$39:$D$782,СВЦЭМ!$A$39:$A$782,$A138,СВЦЭМ!$B$39:$B$782,I$119)+'СЕТ СН'!$I$14+СВЦЭМ!$D$10+'СЕТ СН'!$I$5-'СЕТ СН'!$I$24</f>
        <v>3199.7321803200002</v>
      </c>
      <c r="J138" s="36">
        <f>SUMIFS(СВЦЭМ!$D$39:$D$782,СВЦЭМ!$A$39:$A$782,$A138,СВЦЭМ!$B$39:$B$782,J$119)+'СЕТ СН'!$I$14+СВЦЭМ!$D$10+'СЕТ СН'!$I$5-'СЕТ СН'!$I$24</f>
        <v>3135.7141439699999</v>
      </c>
      <c r="K138" s="36">
        <f>SUMIFS(СВЦЭМ!$D$39:$D$782,СВЦЭМ!$A$39:$A$782,$A138,СВЦЭМ!$B$39:$B$782,K$119)+'СЕТ СН'!$I$14+СВЦЭМ!$D$10+'СЕТ СН'!$I$5-'СЕТ СН'!$I$24</f>
        <v>3087.2181877800003</v>
      </c>
      <c r="L138" s="36">
        <f>SUMIFS(СВЦЭМ!$D$39:$D$782,СВЦЭМ!$A$39:$A$782,$A138,СВЦЭМ!$B$39:$B$782,L$119)+'СЕТ СН'!$I$14+СВЦЭМ!$D$10+'СЕТ СН'!$I$5-'СЕТ СН'!$I$24</f>
        <v>3059.1844788799999</v>
      </c>
      <c r="M138" s="36">
        <f>SUMIFS(СВЦЭМ!$D$39:$D$782,СВЦЭМ!$A$39:$A$782,$A138,СВЦЭМ!$B$39:$B$782,M$119)+'СЕТ СН'!$I$14+СВЦЭМ!$D$10+'СЕТ СН'!$I$5-'СЕТ СН'!$I$24</f>
        <v>3081.9502443600004</v>
      </c>
      <c r="N138" s="36">
        <f>SUMIFS(СВЦЭМ!$D$39:$D$782,СВЦЭМ!$A$39:$A$782,$A138,СВЦЭМ!$B$39:$B$782,N$119)+'СЕТ СН'!$I$14+СВЦЭМ!$D$10+'СЕТ СН'!$I$5-'СЕТ СН'!$I$24</f>
        <v>3094.7701158</v>
      </c>
      <c r="O138" s="36">
        <f>SUMIFS(СВЦЭМ!$D$39:$D$782,СВЦЭМ!$A$39:$A$782,$A138,СВЦЭМ!$B$39:$B$782,O$119)+'СЕТ СН'!$I$14+СВЦЭМ!$D$10+'СЕТ СН'!$I$5-'СЕТ СН'!$I$24</f>
        <v>3106.9230520999999</v>
      </c>
      <c r="P138" s="36">
        <f>SUMIFS(СВЦЭМ!$D$39:$D$782,СВЦЭМ!$A$39:$A$782,$A138,СВЦЭМ!$B$39:$B$782,P$119)+'СЕТ СН'!$I$14+СВЦЭМ!$D$10+'СЕТ СН'!$I$5-'СЕТ СН'!$I$24</f>
        <v>3089.057593</v>
      </c>
      <c r="Q138" s="36">
        <f>SUMIFS(СВЦЭМ!$D$39:$D$782,СВЦЭМ!$A$39:$A$782,$A138,СВЦЭМ!$B$39:$B$782,Q$119)+'СЕТ СН'!$I$14+СВЦЭМ!$D$10+'СЕТ СН'!$I$5-'СЕТ СН'!$I$24</f>
        <v>3080.9496201300003</v>
      </c>
      <c r="R138" s="36">
        <f>SUMIFS(СВЦЭМ!$D$39:$D$782,СВЦЭМ!$A$39:$A$782,$A138,СВЦЭМ!$B$39:$B$782,R$119)+'СЕТ СН'!$I$14+СВЦЭМ!$D$10+'СЕТ СН'!$I$5-'СЕТ СН'!$I$24</f>
        <v>3070.8472787800001</v>
      </c>
      <c r="S138" s="36">
        <f>SUMIFS(СВЦЭМ!$D$39:$D$782,СВЦЭМ!$A$39:$A$782,$A138,СВЦЭМ!$B$39:$B$782,S$119)+'СЕТ СН'!$I$14+СВЦЭМ!$D$10+'СЕТ СН'!$I$5-'СЕТ СН'!$I$24</f>
        <v>3056.5294440400003</v>
      </c>
      <c r="T138" s="36">
        <f>SUMIFS(СВЦЭМ!$D$39:$D$782,СВЦЭМ!$A$39:$A$782,$A138,СВЦЭМ!$B$39:$B$782,T$119)+'СЕТ СН'!$I$14+СВЦЭМ!$D$10+'СЕТ СН'!$I$5-'СЕТ СН'!$I$24</f>
        <v>3049.62781928</v>
      </c>
      <c r="U138" s="36">
        <f>SUMIFS(СВЦЭМ!$D$39:$D$782,СВЦЭМ!$A$39:$A$782,$A138,СВЦЭМ!$B$39:$B$782,U$119)+'СЕТ СН'!$I$14+СВЦЭМ!$D$10+'СЕТ СН'!$I$5-'СЕТ СН'!$I$24</f>
        <v>3058.81229867</v>
      </c>
      <c r="V138" s="36">
        <f>SUMIFS(СВЦЭМ!$D$39:$D$782,СВЦЭМ!$A$39:$A$782,$A138,СВЦЭМ!$B$39:$B$782,V$119)+'СЕТ СН'!$I$14+СВЦЭМ!$D$10+'СЕТ СН'!$I$5-'СЕТ СН'!$I$24</f>
        <v>3056.5646966200002</v>
      </c>
      <c r="W138" s="36">
        <f>SUMIFS(СВЦЭМ!$D$39:$D$782,СВЦЭМ!$A$39:$A$782,$A138,СВЦЭМ!$B$39:$B$782,W$119)+'СЕТ СН'!$I$14+СВЦЭМ!$D$10+'СЕТ СН'!$I$5-'СЕТ СН'!$I$24</f>
        <v>3070.8011585000004</v>
      </c>
      <c r="X138" s="36">
        <f>SUMIFS(СВЦЭМ!$D$39:$D$782,СВЦЭМ!$A$39:$A$782,$A138,СВЦЭМ!$B$39:$B$782,X$119)+'СЕТ СН'!$I$14+СВЦЭМ!$D$10+'СЕТ СН'!$I$5-'СЕТ СН'!$I$24</f>
        <v>3063.7552848600003</v>
      </c>
      <c r="Y138" s="36">
        <f>SUMIFS(СВЦЭМ!$D$39:$D$782,СВЦЭМ!$A$39:$A$782,$A138,СВЦЭМ!$B$39:$B$782,Y$119)+'СЕТ СН'!$I$14+СВЦЭМ!$D$10+'СЕТ СН'!$I$5-'СЕТ СН'!$I$24</f>
        <v>3097.55907157</v>
      </c>
    </row>
    <row r="139" spans="1:25" ht="15.75" x14ac:dyDescent="0.2">
      <c r="A139" s="35">
        <f t="shared" si="3"/>
        <v>44397</v>
      </c>
      <c r="B139" s="36">
        <f>SUMIFS(СВЦЭМ!$D$39:$D$782,СВЦЭМ!$A$39:$A$782,$A139,СВЦЭМ!$B$39:$B$782,B$119)+'СЕТ СН'!$I$14+СВЦЭМ!$D$10+'СЕТ СН'!$I$5-'СЕТ СН'!$I$24</f>
        <v>3150.3074662899999</v>
      </c>
      <c r="C139" s="36">
        <f>SUMIFS(СВЦЭМ!$D$39:$D$782,СВЦЭМ!$A$39:$A$782,$A139,СВЦЭМ!$B$39:$B$782,C$119)+'СЕТ СН'!$I$14+СВЦЭМ!$D$10+'СЕТ СН'!$I$5-'СЕТ СН'!$I$24</f>
        <v>3234.62451126</v>
      </c>
      <c r="D139" s="36">
        <f>SUMIFS(СВЦЭМ!$D$39:$D$782,СВЦЭМ!$A$39:$A$782,$A139,СВЦЭМ!$B$39:$B$782,D$119)+'СЕТ СН'!$I$14+СВЦЭМ!$D$10+'СЕТ СН'!$I$5-'СЕТ СН'!$I$24</f>
        <v>3282.3211702600001</v>
      </c>
      <c r="E139" s="36">
        <f>SUMIFS(СВЦЭМ!$D$39:$D$782,СВЦЭМ!$A$39:$A$782,$A139,СВЦЭМ!$B$39:$B$782,E$119)+'СЕТ СН'!$I$14+СВЦЭМ!$D$10+'СЕТ СН'!$I$5-'СЕТ СН'!$I$24</f>
        <v>3296.0301108500003</v>
      </c>
      <c r="F139" s="36">
        <f>SUMIFS(СВЦЭМ!$D$39:$D$782,СВЦЭМ!$A$39:$A$782,$A139,СВЦЭМ!$B$39:$B$782,F$119)+'СЕТ СН'!$I$14+СВЦЭМ!$D$10+'СЕТ СН'!$I$5-'СЕТ СН'!$I$24</f>
        <v>3301.7015766000004</v>
      </c>
      <c r="G139" s="36">
        <f>SUMIFS(СВЦЭМ!$D$39:$D$782,СВЦЭМ!$A$39:$A$782,$A139,СВЦЭМ!$B$39:$B$782,G$119)+'СЕТ СН'!$I$14+СВЦЭМ!$D$10+'СЕТ СН'!$I$5-'СЕТ СН'!$I$24</f>
        <v>3273.0918970000002</v>
      </c>
      <c r="H139" s="36">
        <f>SUMIFS(СВЦЭМ!$D$39:$D$782,СВЦЭМ!$A$39:$A$782,$A139,СВЦЭМ!$B$39:$B$782,H$119)+'СЕТ СН'!$I$14+СВЦЭМ!$D$10+'СЕТ СН'!$I$5-'СЕТ СН'!$I$24</f>
        <v>3220.6787246399999</v>
      </c>
      <c r="I139" s="36">
        <f>SUMIFS(СВЦЭМ!$D$39:$D$782,СВЦЭМ!$A$39:$A$782,$A139,СВЦЭМ!$B$39:$B$782,I$119)+'СЕТ СН'!$I$14+СВЦЭМ!$D$10+'СЕТ СН'!$I$5-'СЕТ СН'!$I$24</f>
        <v>3139.4728317600002</v>
      </c>
      <c r="J139" s="36">
        <f>SUMIFS(СВЦЭМ!$D$39:$D$782,СВЦЭМ!$A$39:$A$782,$A139,СВЦЭМ!$B$39:$B$782,J$119)+'СЕТ СН'!$I$14+СВЦЭМ!$D$10+'СЕТ СН'!$I$5-'СЕТ СН'!$I$24</f>
        <v>3066.5518823000002</v>
      </c>
      <c r="K139" s="36">
        <f>SUMIFS(СВЦЭМ!$D$39:$D$782,СВЦЭМ!$A$39:$A$782,$A139,СВЦЭМ!$B$39:$B$782,K$119)+'СЕТ СН'!$I$14+СВЦЭМ!$D$10+'СЕТ СН'!$I$5-'СЕТ СН'!$I$24</f>
        <v>3048.1300528199999</v>
      </c>
      <c r="L139" s="36">
        <f>SUMIFS(СВЦЭМ!$D$39:$D$782,СВЦЭМ!$A$39:$A$782,$A139,СВЦЭМ!$B$39:$B$782,L$119)+'СЕТ СН'!$I$14+СВЦЭМ!$D$10+'СЕТ СН'!$I$5-'СЕТ СН'!$I$24</f>
        <v>3041.63368287</v>
      </c>
      <c r="M139" s="36">
        <f>SUMIFS(СВЦЭМ!$D$39:$D$782,СВЦЭМ!$A$39:$A$782,$A139,СВЦЭМ!$B$39:$B$782,M$119)+'СЕТ СН'!$I$14+СВЦЭМ!$D$10+'СЕТ СН'!$I$5-'СЕТ СН'!$I$24</f>
        <v>3029.6255810600001</v>
      </c>
      <c r="N139" s="36">
        <f>SUMIFS(СВЦЭМ!$D$39:$D$782,СВЦЭМ!$A$39:$A$782,$A139,СВЦЭМ!$B$39:$B$782,N$119)+'СЕТ СН'!$I$14+СВЦЭМ!$D$10+'СЕТ СН'!$I$5-'СЕТ СН'!$I$24</f>
        <v>3059.0331791200001</v>
      </c>
      <c r="O139" s="36">
        <f>SUMIFS(СВЦЭМ!$D$39:$D$782,СВЦЭМ!$A$39:$A$782,$A139,СВЦЭМ!$B$39:$B$782,O$119)+'СЕТ СН'!$I$14+СВЦЭМ!$D$10+'СЕТ СН'!$I$5-'СЕТ СН'!$I$24</f>
        <v>3050.94782781</v>
      </c>
      <c r="P139" s="36">
        <f>SUMIFS(СВЦЭМ!$D$39:$D$782,СВЦЭМ!$A$39:$A$782,$A139,СВЦЭМ!$B$39:$B$782,P$119)+'СЕТ СН'!$I$14+СВЦЭМ!$D$10+'СЕТ СН'!$I$5-'СЕТ СН'!$I$24</f>
        <v>3065.9247528000001</v>
      </c>
      <c r="Q139" s="36">
        <f>SUMIFS(СВЦЭМ!$D$39:$D$782,СВЦЭМ!$A$39:$A$782,$A139,СВЦЭМ!$B$39:$B$782,Q$119)+'СЕТ СН'!$I$14+СВЦЭМ!$D$10+'СЕТ СН'!$I$5-'СЕТ СН'!$I$24</f>
        <v>3049.78289503</v>
      </c>
      <c r="R139" s="36">
        <f>SUMIFS(СВЦЭМ!$D$39:$D$782,СВЦЭМ!$A$39:$A$782,$A139,СВЦЭМ!$B$39:$B$782,R$119)+'СЕТ СН'!$I$14+СВЦЭМ!$D$10+'СЕТ СН'!$I$5-'СЕТ СН'!$I$24</f>
        <v>3063.58302065</v>
      </c>
      <c r="S139" s="36">
        <f>SUMIFS(СВЦЭМ!$D$39:$D$782,СВЦЭМ!$A$39:$A$782,$A139,СВЦЭМ!$B$39:$B$782,S$119)+'СЕТ СН'!$I$14+СВЦЭМ!$D$10+'СЕТ СН'!$I$5-'СЕТ СН'!$I$24</f>
        <v>3029.6989094600003</v>
      </c>
      <c r="T139" s="36">
        <f>SUMIFS(СВЦЭМ!$D$39:$D$782,СВЦЭМ!$A$39:$A$782,$A139,СВЦЭМ!$B$39:$B$782,T$119)+'СЕТ СН'!$I$14+СВЦЭМ!$D$10+'СЕТ СН'!$I$5-'СЕТ СН'!$I$24</f>
        <v>3074.1629090500001</v>
      </c>
      <c r="U139" s="36">
        <f>SUMIFS(СВЦЭМ!$D$39:$D$782,СВЦЭМ!$A$39:$A$782,$A139,СВЦЭМ!$B$39:$B$782,U$119)+'СЕТ СН'!$I$14+СВЦЭМ!$D$10+'СЕТ СН'!$I$5-'СЕТ СН'!$I$24</f>
        <v>3084.7370436400001</v>
      </c>
      <c r="V139" s="36">
        <f>SUMIFS(СВЦЭМ!$D$39:$D$782,СВЦЭМ!$A$39:$A$782,$A139,СВЦЭМ!$B$39:$B$782,V$119)+'СЕТ СН'!$I$14+СВЦЭМ!$D$10+'СЕТ СН'!$I$5-'СЕТ СН'!$I$24</f>
        <v>3083.0313654300003</v>
      </c>
      <c r="W139" s="36">
        <f>SUMIFS(СВЦЭМ!$D$39:$D$782,СВЦЭМ!$A$39:$A$782,$A139,СВЦЭМ!$B$39:$B$782,W$119)+'СЕТ СН'!$I$14+СВЦЭМ!$D$10+'СЕТ СН'!$I$5-'СЕТ СН'!$I$24</f>
        <v>3111.14670768</v>
      </c>
      <c r="X139" s="36">
        <f>SUMIFS(СВЦЭМ!$D$39:$D$782,СВЦЭМ!$A$39:$A$782,$A139,СВЦЭМ!$B$39:$B$782,X$119)+'СЕТ СН'!$I$14+СВЦЭМ!$D$10+'СЕТ СН'!$I$5-'СЕТ СН'!$I$24</f>
        <v>3090.80096177</v>
      </c>
      <c r="Y139" s="36">
        <f>SUMIFS(СВЦЭМ!$D$39:$D$782,СВЦЭМ!$A$39:$A$782,$A139,СВЦЭМ!$B$39:$B$782,Y$119)+'СЕТ СН'!$I$14+СВЦЭМ!$D$10+'СЕТ СН'!$I$5-'СЕТ СН'!$I$24</f>
        <v>3091.6338706300003</v>
      </c>
    </row>
    <row r="140" spans="1:25" ht="15.75" x14ac:dyDescent="0.2">
      <c r="A140" s="35">
        <f t="shared" si="3"/>
        <v>44398</v>
      </c>
      <c r="B140" s="36">
        <f>SUMIFS(СВЦЭМ!$D$39:$D$782,СВЦЭМ!$A$39:$A$782,$A140,СВЦЭМ!$B$39:$B$782,B$119)+'СЕТ СН'!$I$14+СВЦЭМ!$D$10+'СЕТ СН'!$I$5-'СЕТ СН'!$I$24</f>
        <v>3264.7063382599999</v>
      </c>
      <c r="C140" s="36">
        <f>SUMIFS(СВЦЭМ!$D$39:$D$782,СВЦЭМ!$A$39:$A$782,$A140,СВЦЭМ!$B$39:$B$782,C$119)+'СЕТ СН'!$I$14+СВЦЭМ!$D$10+'СЕТ СН'!$I$5-'СЕТ СН'!$I$24</f>
        <v>3344.3912412</v>
      </c>
      <c r="D140" s="36">
        <f>SUMIFS(СВЦЭМ!$D$39:$D$782,СВЦЭМ!$A$39:$A$782,$A140,СВЦЭМ!$B$39:$B$782,D$119)+'СЕТ СН'!$I$14+СВЦЭМ!$D$10+'СЕТ СН'!$I$5-'СЕТ СН'!$I$24</f>
        <v>3416.7096268599998</v>
      </c>
      <c r="E140" s="36">
        <f>SUMIFS(СВЦЭМ!$D$39:$D$782,СВЦЭМ!$A$39:$A$782,$A140,СВЦЭМ!$B$39:$B$782,E$119)+'СЕТ СН'!$I$14+СВЦЭМ!$D$10+'СЕТ СН'!$I$5-'СЕТ СН'!$I$24</f>
        <v>3430.6382450800002</v>
      </c>
      <c r="F140" s="36">
        <f>SUMIFS(СВЦЭМ!$D$39:$D$782,СВЦЭМ!$A$39:$A$782,$A140,СВЦЭМ!$B$39:$B$782,F$119)+'СЕТ СН'!$I$14+СВЦЭМ!$D$10+'СЕТ СН'!$I$5-'СЕТ СН'!$I$24</f>
        <v>3431.93327959</v>
      </c>
      <c r="G140" s="36">
        <f>SUMIFS(СВЦЭМ!$D$39:$D$782,СВЦЭМ!$A$39:$A$782,$A140,СВЦЭМ!$B$39:$B$782,G$119)+'СЕТ СН'!$I$14+СВЦЭМ!$D$10+'СЕТ СН'!$I$5-'СЕТ СН'!$I$24</f>
        <v>3413.0467068799999</v>
      </c>
      <c r="H140" s="36">
        <f>SUMIFS(СВЦЭМ!$D$39:$D$782,СВЦЭМ!$A$39:$A$782,$A140,СВЦЭМ!$B$39:$B$782,H$119)+'СЕТ СН'!$I$14+СВЦЭМ!$D$10+'СЕТ СН'!$I$5-'СЕТ СН'!$I$24</f>
        <v>3389.0481091199999</v>
      </c>
      <c r="I140" s="36">
        <f>SUMIFS(СВЦЭМ!$D$39:$D$782,СВЦЭМ!$A$39:$A$782,$A140,СВЦЭМ!$B$39:$B$782,I$119)+'СЕТ СН'!$I$14+СВЦЭМ!$D$10+'СЕТ СН'!$I$5-'СЕТ СН'!$I$24</f>
        <v>3295.6297992099999</v>
      </c>
      <c r="J140" s="36">
        <f>SUMIFS(СВЦЭМ!$D$39:$D$782,СВЦЭМ!$A$39:$A$782,$A140,СВЦЭМ!$B$39:$B$782,J$119)+'СЕТ СН'!$I$14+СВЦЭМ!$D$10+'СЕТ СН'!$I$5-'СЕТ СН'!$I$24</f>
        <v>3228.5619532400001</v>
      </c>
      <c r="K140" s="36">
        <f>SUMIFS(СВЦЭМ!$D$39:$D$782,СВЦЭМ!$A$39:$A$782,$A140,СВЦЭМ!$B$39:$B$782,K$119)+'СЕТ СН'!$I$14+СВЦЭМ!$D$10+'СЕТ СН'!$I$5-'СЕТ СН'!$I$24</f>
        <v>3171.0304389900002</v>
      </c>
      <c r="L140" s="36">
        <f>SUMIFS(СВЦЭМ!$D$39:$D$782,СВЦЭМ!$A$39:$A$782,$A140,СВЦЭМ!$B$39:$B$782,L$119)+'СЕТ СН'!$I$14+СВЦЭМ!$D$10+'СЕТ СН'!$I$5-'СЕТ СН'!$I$24</f>
        <v>3120.1193250800002</v>
      </c>
      <c r="M140" s="36">
        <f>SUMIFS(СВЦЭМ!$D$39:$D$782,СВЦЭМ!$A$39:$A$782,$A140,СВЦЭМ!$B$39:$B$782,M$119)+'СЕТ СН'!$I$14+СВЦЭМ!$D$10+'СЕТ СН'!$I$5-'СЕТ СН'!$I$24</f>
        <v>3127.27808327</v>
      </c>
      <c r="N140" s="36">
        <f>SUMIFS(СВЦЭМ!$D$39:$D$782,СВЦЭМ!$A$39:$A$782,$A140,СВЦЭМ!$B$39:$B$782,N$119)+'СЕТ СН'!$I$14+СВЦЭМ!$D$10+'СЕТ СН'!$I$5-'СЕТ СН'!$I$24</f>
        <v>3166.52671938</v>
      </c>
      <c r="O140" s="36">
        <f>SUMIFS(СВЦЭМ!$D$39:$D$782,СВЦЭМ!$A$39:$A$782,$A140,СВЦЭМ!$B$39:$B$782,O$119)+'СЕТ СН'!$I$14+СВЦЭМ!$D$10+'СЕТ СН'!$I$5-'СЕТ СН'!$I$24</f>
        <v>3164.6779304700003</v>
      </c>
      <c r="P140" s="36">
        <f>SUMIFS(СВЦЭМ!$D$39:$D$782,СВЦЭМ!$A$39:$A$782,$A140,СВЦЭМ!$B$39:$B$782,P$119)+'СЕТ СН'!$I$14+СВЦЭМ!$D$10+'СЕТ СН'!$I$5-'СЕТ СН'!$I$24</f>
        <v>3181.4350094700003</v>
      </c>
      <c r="Q140" s="36">
        <f>SUMIFS(СВЦЭМ!$D$39:$D$782,СВЦЭМ!$A$39:$A$782,$A140,СВЦЭМ!$B$39:$B$782,Q$119)+'СЕТ СН'!$I$14+СВЦЭМ!$D$10+'СЕТ СН'!$I$5-'СЕТ СН'!$I$24</f>
        <v>3155.6127333700001</v>
      </c>
      <c r="R140" s="36">
        <f>SUMIFS(СВЦЭМ!$D$39:$D$782,СВЦЭМ!$A$39:$A$782,$A140,СВЦЭМ!$B$39:$B$782,R$119)+'СЕТ СН'!$I$14+СВЦЭМ!$D$10+'СЕТ СН'!$I$5-'СЕТ СН'!$I$24</f>
        <v>3156.74064275</v>
      </c>
      <c r="S140" s="36">
        <f>SUMIFS(СВЦЭМ!$D$39:$D$782,СВЦЭМ!$A$39:$A$782,$A140,СВЦЭМ!$B$39:$B$782,S$119)+'СЕТ СН'!$I$14+СВЦЭМ!$D$10+'СЕТ СН'!$I$5-'СЕТ СН'!$I$24</f>
        <v>3144.8102297400001</v>
      </c>
      <c r="T140" s="36">
        <f>SUMIFS(СВЦЭМ!$D$39:$D$782,СВЦЭМ!$A$39:$A$782,$A140,СВЦЭМ!$B$39:$B$782,T$119)+'СЕТ СН'!$I$14+СВЦЭМ!$D$10+'СЕТ СН'!$I$5-'СЕТ СН'!$I$24</f>
        <v>3128.0068908600001</v>
      </c>
      <c r="U140" s="36">
        <f>SUMIFS(СВЦЭМ!$D$39:$D$782,СВЦЭМ!$A$39:$A$782,$A140,СВЦЭМ!$B$39:$B$782,U$119)+'СЕТ СН'!$I$14+СВЦЭМ!$D$10+'СЕТ СН'!$I$5-'СЕТ СН'!$I$24</f>
        <v>3148.4643477</v>
      </c>
      <c r="V140" s="36">
        <f>SUMIFS(СВЦЭМ!$D$39:$D$782,СВЦЭМ!$A$39:$A$782,$A140,СВЦЭМ!$B$39:$B$782,V$119)+'СЕТ СН'!$I$14+СВЦЭМ!$D$10+'СЕТ СН'!$I$5-'СЕТ СН'!$I$24</f>
        <v>3157.7397581600003</v>
      </c>
      <c r="W140" s="36">
        <f>SUMIFS(СВЦЭМ!$D$39:$D$782,СВЦЭМ!$A$39:$A$782,$A140,СВЦЭМ!$B$39:$B$782,W$119)+'СЕТ СН'!$I$14+СВЦЭМ!$D$10+'СЕТ СН'!$I$5-'СЕТ СН'!$I$24</f>
        <v>3139.1497508400003</v>
      </c>
      <c r="X140" s="36">
        <f>SUMIFS(СВЦЭМ!$D$39:$D$782,СВЦЭМ!$A$39:$A$782,$A140,СВЦЭМ!$B$39:$B$782,X$119)+'СЕТ СН'!$I$14+СВЦЭМ!$D$10+'СЕТ СН'!$I$5-'СЕТ СН'!$I$24</f>
        <v>3177.3699092900001</v>
      </c>
      <c r="Y140" s="36">
        <f>SUMIFS(СВЦЭМ!$D$39:$D$782,СВЦЭМ!$A$39:$A$782,$A140,СВЦЭМ!$B$39:$B$782,Y$119)+'СЕТ СН'!$I$14+СВЦЭМ!$D$10+'СЕТ СН'!$I$5-'СЕТ СН'!$I$24</f>
        <v>3229.0828881100001</v>
      </c>
    </row>
    <row r="141" spans="1:25" ht="15.75" x14ac:dyDescent="0.2">
      <c r="A141" s="35">
        <f t="shared" si="3"/>
        <v>44399</v>
      </c>
      <c r="B141" s="36">
        <f>SUMIFS(СВЦЭМ!$D$39:$D$782,СВЦЭМ!$A$39:$A$782,$A141,СВЦЭМ!$B$39:$B$782,B$119)+'СЕТ СН'!$I$14+СВЦЭМ!$D$10+'СЕТ СН'!$I$5-'СЕТ СН'!$I$24</f>
        <v>3162.1755675200002</v>
      </c>
      <c r="C141" s="36">
        <f>SUMIFS(СВЦЭМ!$D$39:$D$782,СВЦЭМ!$A$39:$A$782,$A141,СВЦЭМ!$B$39:$B$782,C$119)+'СЕТ СН'!$I$14+СВЦЭМ!$D$10+'СЕТ СН'!$I$5-'СЕТ СН'!$I$24</f>
        <v>3225.9344731800002</v>
      </c>
      <c r="D141" s="36">
        <f>SUMIFS(СВЦЭМ!$D$39:$D$782,СВЦЭМ!$A$39:$A$782,$A141,СВЦЭМ!$B$39:$B$782,D$119)+'СЕТ СН'!$I$14+СВЦЭМ!$D$10+'СЕТ СН'!$I$5-'СЕТ СН'!$I$24</f>
        <v>3220.8181198900002</v>
      </c>
      <c r="E141" s="36">
        <f>SUMIFS(СВЦЭМ!$D$39:$D$782,СВЦЭМ!$A$39:$A$782,$A141,СВЦЭМ!$B$39:$B$782,E$119)+'СЕТ СН'!$I$14+СВЦЭМ!$D$10+'СЕТ СН'!$I$5-'СЕТ СН'!$I$24</f>
        <v>3246.2956971600001</v>
      </c>
      <c r="F141" s="36">
        <f>SUMIFS(СВЦЭМ!$D$39:$D$782,СВЦЭМ!$A$39:$A$782,$A141,СВЦЭМ!$B$39:$B$782,F$119)+'СЕТ СН'!$I$14+СВЦЭМ!$D$10+'СЕТ СН'!$I$5-'СЕТ СН'!$I$24</f>
        <v>3241.7619045300003</v>
      </c>
      <c r="G141" s="36">
        <f>SUMIFS(СВЦЭМ!$D$39:$D$782,СВЦЭМ!$A$39:$A$782,$A141,СВЦЭМ!$B$39:$B$782,G$119)+'СЕТ СН'!$I$14+СВЦЭМ!$D$10+'СЕТ СН'!$I$5-'СЕТ СН'!$I$24</f>
        <v>3227.7640905799999</v>
      </c>
      <c r="H141" s="36">
        <f>SUMIFS(СВЦЭМ!$D$39:$D$782,СВЦЭМ!$A$39:$A$782,$A141,СВЦЭМ!$B$39:$B$782,H$119)+'СЕТ СН'!$I$14+СВЦЭМ!$D$10+'СЕТ СН'!$I$5-'СЕТ СН'!$I$24</f>
        <v>3178.3920708800001</v>
      </c>
      <c r="I141" s="36">
        <f>SUMIFS(СВЦЭМ!$D$39:$D$782,СВЦЭМ!$A$39:$A$782,$A141,СВЦЭМ!$B$39:$B$782,I$119)+'СЕТ СН'!$I$14+СВЦЭМ!$D$10+'СЕТ СН'!$I$5-'СЕТ СН'!$I$24</f>
        <v>3121.8934590900003</v>
      </c>
      <c r="J141" s="36">
        <f>SUMIFS(СВЦЭМ!$D$39:$D$782,СВЦЭМ!$A$39:$A$782,$A141,СВЦЭМ!$B$39:$B$782,J$119)+'СЕТ СН'!$I$14+СВЦЭМ!$D$10+'СЕТ СН'!$I$5-'СЕТ СН'!$I$24</f>
        <v>3050.4153228600003</v>
      </c>
      <c r="K141" s="36">
        <f>SUMIFS(СВЦЭМ!$D$39:$D$782,СВЦЭМ!$A$39:$A$782,$A141,СВЦЭМ!$B$39:$B$782,K$119)+'СЕТ СН'!$I$14+СВЦЭМ!$D$10+'СЕТ СН'!$I$5-'СЕТ СН'!$I$24</f>
        <v>3024.7752532600002</v>
      </c>
      <c r="L141" s="36">
        <f>SUMIFS(СВЦЭМ!$D$39:$D$782,СВЦЭМ!$A$39:$A$782,$A141,СВЦЭМ!$B$39:$B$782,L$119)+'СЕТ СН'!$I$14+СВЦЭМ!$D$10+'СЕТ СН'!$I$5-'СЕТ СН'!$I$24</f>
        <v>3048.0764115100001</v>
      </c>
      <c r="M141" s="36">
        <f>SUMIFS(СВЦЭМ!$D$39:$D$782,СВЦЭМ!$A$39:$A$782,$A141,СВЦЭМ!$B$39:$B$782,M$119)+'СЕТ СН'!$I$14+СВЦЭМ!$D$10+'СЕТ СН'!$I$5-'СЕТ СН'!$I$24</f>
        <v>3008.7249293499999</v>
      </c>
      <c r="N141" s="36">
        <f>SUMIFS(СВЦЭМ!$D$39:$D$782,СВЦЭМ!$A$39:$A$782,$A141,СВЦЭМ!$B$39:$B$782,N$119)+'СЕТ СН'!$I$14+СВЦЭМ!$D$10+'СЕТ СН'!$I$5-'СЕТ СН'!$I$24</f>
        <v>3013.2280063000003</v>
      </c>
      <c r="O141" s="36">
        <f>SUMIFS(СВЦЭМ!$D$39:$D$782,СВЦЭМ!$A$39:$A$782,$A141,СВЦЭМ!$B$39:$B$782,O$119)+'СЕТ СН'!$I$14+СВЦЭМ!$D$10+'СЕТ СН'!$I$5-'СЕТ СН'!$I$24</f>
        <v>3011.8268329900002</v>
      </c>
      <c r="P141" s="36">
        <f>SUMIFS(СВЦЭМ!$D$39:$D$782,СВЦЭМ!$A$39:$A$782,$A141,СВЦЭМ!$B$39:$B$782,P$119)+'СЕТ СН'!$I$14+СВЦЭМ!$D$10+'СЕТ СН'!$I$5-'СЕТ СН'!$I$24</f>
        <v>3010.6467391700003</v>
      </c>
      <c r="Q141" s="36">
        <f>SUMIFS(СВЦЭМ!$D$39:$D$782,СВЦЭМ!$A$39:$A$782,$A141,СВЦЭМ!$B$39:$B$782,Q$119)+'СЕТ СН'!$I$14+СВЦЭМ!$D$10+'СЕТ СН'!$I$5-'СЕТ СН'!$I$24</f>
        <v>3009.4891015900002</v>
      </c>
      <c r="R141" s="36">
        <f>SUMIFS(СВЦЭМ!$D$39:$D$782,СВЦЭМ!$A$39:$A$782,$A141,СВЦЭМ!$B$39:$B$782,R$119)+'СЕТ СН'!$I$14+СВЦЭМ!$D$10+'СЕТ СН'!$I$5-'СЕТ СН'!$I$24</f>
        <v>3035.10194189</v>
      </c>
      <c r="S141" s="36">
        <f>SUMIFS(СВЦЭМ!$D$39:$D$782,СВЦЭМ!$A$39:$A$782,$A141,СВЦЭМ!$B$39:$B$782,S$119)+'СЕТ СН'!$I$14+СВЦЭМ!$D$10+'СЕТ СН'!$I$5-'СЕТ СН'!$I$24</f>
        <v>3003.80395189</v>
      </c>
      <c r="T141" s="36">
        <f>SUMIFS(СВЦЭМ!$D$39:$D$782,СВЦЭМ!$A$39:$A$782,$A141,СВЦЭМ!$B$39:$B$782,T$119)+'СЕТ СН'!$I$14+СВЦЭМ!$D$10+'СЕТ СН'!$I$5-'СЕТ СН'!$I$24</f>
        <v>3080.1011702599999</v>
      </c>
      <c r="U141" s="36">
        <f>SUMIFS(СВЦЭМ!$D$39:$D$782,СВЦЭМ!$A$39:$A$782,$A141,СВЦЭМ!$B$39:$B$782,U$119)+'СЕТ СН'!$I$14+СВЦЭМ!$D$10+'СЕТ СН'!$I$5-'СЕТ СН'!$I$24</f>
        <v>3091.8179787700001</v>
      </c>
      <c r="V141" s="36">
        <f>SUMIFS(СВЦЭМ!$D$39:$D$782,СВЦЭМ!$A$39:$A$782,$A141,СВЦЭМ!$B$39:$B$782,V$119)+'СЕТ СН'!$I$14+СВЦЭМ!$D$10+'СЕТ СН'!$I$5-'СЕТ СН'!$I$24</f>
        <v>3087.32332146</v>
      </c>
      <c r="W141" s="36">
        <f>SUMIFS(СВЦЭМ!$D$39:$D$782,СВЦЭМ!$A$39:$A$782,$A141,СВЦЭМ!$B$39:$B$782,W$119)+'СЕТ СН'!$I$14+СВЦЭМ!$D$10+'СЕТ СН'!$I$5-'СЕТ СН'!$I$24</f>
        <v>3105.0579403300003</v>
      </c>
      <c r="X141" s="36">
        <f>SUMIFS(СВЦЭМ!$D$39:$D$782,СВЦЭМ!$A$39:$A$782,$A141,СВЦЭМ!$B$39:$B$782,X$119)+'СЕТ СН'!$I$14+СВЦЭМ!$D$10+'СЕТ СН'!$I$5-'СЕТ СН'!$I$24</f>
        <v>3078.4127025000003</v>
      </c>
      <c r="Y141" s="36">
        <f>SUMIFS(СВЦЭМ!$D$39:$D$782,СВЦЭМ!$A$39:$A$782,$A141,СВЦЭМ!$B$39:$B$782,Y$119)+'СЕТ СН'!$I$14+СВЦЭМ!$D$10+'СЕТ СН'!$I$5-'СЕТ СН'!$I$24</f>
        <v>3056.6101194500002</v>
      </c>
    </row>
    <row r="142" spans="1:25" ht="15.75" x14ac:dyDescent="0.2">
      <c r="A142" s="35">
        <f t="shared" si="3"/>
        <v>44400</v>
      </c>
      <c r="B142" s="36">
        <f>SUMIFS(СВЦЭМ!$D$39:$D$782,СВЦЭМ!$A$39:$A$782,$A142,СВЦЭМ!$B$39:$B$782,B$119)+'СЕТ СН'!$I$14+СВЦЭМ!$D$10+'СЕТ СН'!$I$5-'СЕТ СН'!$I$24</f>
        <v>3090.9556059900001</v>
      </c>
      <c r="C142" s="36">
        <f>SUMIFS(СВЦЭМ!$D$39:$D$782,СВЦЭМ!$A$39:$A$782,$A142,СВЦЭМ!$B$39:$B$782,C$119)+'СЕТ СН'!$I$14+СВЦЭМ!$D$10+'СЕТ СН'!$I$5-'СЕТ СН'!$I$24</f>
        <v>3141.9990767600002</v>
      </c>
      <c r="D142" s="36">
        <f>SUMIFS(СВЦЭМ!$D$39:$D$782,СВЦЭМ!$A$39:$A$782,$A142,СВЦЭМ!$B$39:$B$782,D$119)+'СЕТ СН'!$I$14+СВЦЭМ!$D$10+'СЕТ СН'!$I$5-'СЕТ СН'!$I$24</f>
        <v>3163.5815690500003</v>
      </c>
      <c r="E142" s="36">
        <f>SUMIFS(СВЦЭМ!$D$39:$D$782,СВЦЭМ!$A$39:$A$782,$A142,СВЦЭМ!$B$39:$B$782,E$119)+'СЕТ СН'!$I$14+СВЦЭМ!$D$10+'СЕТ СН'!$I$5-'СЕТ СН'!$I$24</f>
        <v>3203.8116039300003</v>
      </c>
      <c r="F142" s="36">
        <f>SUMIFS(СВЦЭМ!$D$39:$D$782,СВЦЭМ!$A$39:$A$782,$A142,СВЦЭМ!$B$39:$B$782,F$119)+'СЕТ СН'!$I$14+СВЦЭМ!$D$10+'СЕТ СН'!$I$5-'СЕТ СН'!$I$24</f>
        <v>3199.8144805500001</v>
      </c>
      <c r="G142" s="36">
        <f>SUMIFS(СВЦЭМ!$D$39:$D$782,СВЦЭМ!$A$39:$A$782,$A142,СВЦЭМ!$B$39:$B$782,G$119)+'СЕТ СН'!$I$14+СВЦЭМ!$D$10+'СЕТ СН'!$I$5-'СЕТ СН'!$I$24</f>
        <v>3172.6353304700001</v>
      </c>
      <c r="H142" s="36">
        <f>SUMIFS(СВЦЭМ!$D$39:$D$782,СВЦЭМ!$A$39:$A$782,$A142,СВЦЭМ!$B$39:$B$782,H$119)+'СЕТ СН'!$I$14+СВЦЭМ!$D$10+'СЕТ СН'!$I$5-'СЕТ СН'!$I$24</f>
        <v>3129.7198085</v>
      </c>
      <c r="I142" s="36">
        <f>SUMIFS(СВЦЭМ!$D$39:$D$782,СВЦЭМ!$A$39:$A$782,$A142,СВЦЭМ!$B$39:$B$782,I$119)+'СЕТ СН'!$I$14+СВЦЭМ!$D$10+'СЕТ СН'!$I$5-'СЕТ СН'!$I$24</f>
        <v>3023.1633140200001</v>
      </c>
      <c r="J142" s="36">
        <f>SUMIFS(СВЦЭМ!$D$39:$D$782,СВЦЭМ!$A$39:$A$782,$A142,СВЦЭМ!$B$39:$B$782,J$119)+'СЕТ СН'!$I$14+СВЦЭМ!$D$10+'СЕТ СН'!$I$5-'СЕТ СН'!$I$24</f>
        <v>3010.9254981399999</v>
      </c>
      <c r="K142" s="36">
        <f>SUMIFS(СВЦЭМ!$D$39:$D$782,СВЦЭМ!$A$39:$A$782,$A142,СВЦЭМ!$B$39:$B$782,K$119)+'СЕТ СН'!$I$14+СВЦЭМ!$D$10+'СЕТ СН'!$I$5-'СЕТ СН'!$I$24</f>
        <v>3032.8756926700003</v>
      </c>
      <c r="L142" s="36">
        <f>SUMIFS(СВЦЭМ!$D$39:$D$782,СВЦЭМ!$A$39:$A$782,$A142,СВЦЭМ!$B$39:$B$782,L$119)+'СЕТ СН'!$I$14+СВЦЭМ!$D$10+'СЕТ СН'!$I$5-'СЕТ СН'!$I$24</f>
        <v>3055.4318898000001</v>
      </c>
      <c r="M142" s="36">
        <f>SUMIFS(СВЦЭМ!$D$39:$D$782,СВЦЭМ!$A$39:$A$782,$A142,СВЦЭМ!$B$39:$B$782,M$119)+'СЕТ СН'!$I$14+СВЦЭМ!$D$10+'СЕТ СН'!$I$5-'СЕТ СН'!$I$24</f>
        <v>3044.7483100300001</v>
      </c>
      <c r="N142" s="36">
        <f>SUMIFS(СВЦЭМ!$D$39:$D$782,СВЦЭМ!$A$39:$A$782,$A142,СВЦЭМ!$B$39:$B$782,N$119)+'СЕТ СН'!$I$14+СВЦЭМ!$D$10+'СЕТ СН'!$I$5-'СЕТ СН'!$I$24</f>
        <v>3042.19831488</v>
      </c>
      <c r="O142" s="36">
        <f>SUMIFS(СВЦЭМ!$D$39:$D$782,СВЦЭМ!$A$39:$A$782,$A142,СВЦЭМ!$B$39:$B$782,O$119)+'СЕТ СН'!$I$14+СВЦЭМ!$D$10+'СЕТ СН'!$I$5-'СЕТ СН'!$I$24</f>
        <v>3021.89999072</v>
      </c>
      <c r="P142" s="36">
        <f>SUMIFS(СВЦЭМ!$D$39:$D$782,СВЦЭМ!$A$39:$A$782,$A142,СВЦЭМ!$B$39:$B$782,P$119)+'СЕТ СН'!$I$14+СВЦЭМ!$D$10+'СЕТ СН'!$I$5-'СЕТ СН'!$I$24</f>
        <v>3024.0217302199999</v>
      </c>
      <c r="Q142" s="36">
        <f>SUMIFS(СВЦЭМ!$D$39:$D$782,СВЦЭМ!$A$39:$A$782,$A142,СВЦЭМ!$B$39:$B$782,Q$119)+'СЕТ СН'!$I$14+СВЦЭМ!$D$10+'СЕТ СН'!$I$5-'СЕТ СН'!$I$24</f>
        <v>3019.4491563800002</v>
      </c>
      <c r="R142" s="36">
        <f>SUMIFS(СВЦЭМ!$D$39:$D$782,СВЦЭМ!$A$39:$A$782,$A142,СВЦЭМ!$B$39:$B$782,R$119)+'СЕТ СН'!$I$14+СВЦЭМ!$D$10+'СЕТ СН'!$I$5-'СЕТ СН'!$I$24</f>
        <v>3026.5077281800004</v>
      </c>
      <c r="S142" s="36">
        <f>SUMIFS(СВЦЭМ!$D$39:$D$782,СВЦЭМ!$A$39:$A$782,$A142,СВЦЭМ!$B$39:$B$782,S$119)+'СЕТ СН'!$I$14+СВЦЭМ!$D$10+'СЕТ СН'!$I$5-'СЕТ СН'!$I$24</f>
        <v>3045.6288347200002</v>
      </c>
      <c r="T142" s="36">
        <f>SUMIFS(СВЦЭМ!$D$39:$D$782,СВЦЭМ!$A$39:$A$782,$A142,СВЦЭМ!$B$39:$B$782,T$119)+'СЕТ СН'!$I$14+СВЦЭМ!$D$10+'СЕТ СН'!$I$5-'СЕТ СН'!$I$24</f>
        <v>3058.1487702200002</v>
      </c>
      <c r="U142" s="36">
        <f>SUMIFS(СВЦЭМ!$D$39:$D$782,СВЦЭМ!$A$39:$A$782,$A142,СВЦЭМ!$B$39:$B$782,U$119)+'СЕТ СН'!$I$14+СВЦЭМ!$D$10+'СЕТ СН'!$I$5-'СЕТ СН'!$I$24</f>
        <v>3053.7853892600001</v>
      </c>
      <c r="V142" s="36">
        <f>SUMIFS(СВЦЭМ!$D$39:$D$782,СВЦЭМ!$A$39:$A$782,$A142,СВЦЭМ!$B$39:$B$782,V$119)+'СЕТ СН'!$I$14+СВЦЭМ!$D$10+'СЕТ СН'!$I$5-'СЕТ СН'!$I$24</f>
        <v>3044.4814774800002</v>
      </c>
      <c r="W142" s="36">
        <f>SUMIFS(СВЦЭМ!$D$39:$D$782,СВЦЭМ!$A$39:$A$782,$A142,СВЦЭМ!$B$39:$B$782,W$119)+'СЕТ СН'!$I$14+СВЦЭМ!$D$10+'СЕТ СН'!$I$5-'СЕТ СН'!$I$24</f>
        <v>3061.38181502</v>
      </c>
      <c r="X142" s="36">
        <f>SUMIFS(СВЦЭМ!$D$39:$D$782,СВЦЭМ!$A$39:$A$782,$A142,СВЦЭМ!$B$39:$B$782,X$119)+'СЕТ СН'!$I$14+СВЦЭМ!$D$10+'СЕТ СН'!$I$5-'СЕТ СН'!$I$24</f>
        <v>3065.2439408099999</v>
      </c>
      <c r="Y142" s="36">
        <f>SUMIFS(СВЦЭМ!$D$39:$D$782,СВЦЭМ!$A$39:$A$782,$A142,СВЦЭМ!$B$39:$B$782,Y$119)+'СЕТ СН'!$I$14+СВЦЭМ!$D$10+'СЕТ СН'!$I$5-'СЕТ СН'!$I$24</f>
        <v>3045.93779597</v>
      </c>
    </row>
    <row r="143" spans="1:25" ht="15.75" x14ac:dyDescent="0.2">
      <c r="A143" s="35">
        <f t="shared" si="3"/>
        <v>44401</v>
      </c>
      <c r="B143" s="36">
        <f>SUMIFS(СВЦЭМ!$D$39:$D$782,СВЦЭМ!$A$39:$A$782,$A143,СВЦЭМ!$B$39:$B$782,B$119)+'СЕТ СН'!$I$14+СВЦЭМ!$D$10+'СЕТ СН'!$I$5-'СЕТ СН'!$I$24</f>
        <v>3095.6064173</v>
      </c>
      <c r="C143" s="36">
        <f>SUMIFS(СВЦЭМ!$D$39:$D$782,СВЦЭМ!$A$39:$A$782,$A143,СВЦЭМ!$B$39:$B$782,C$119)+'СЕТ СН'!$I$14+СВЦЭМ!$D$10+'СЕТ СН'!$I$5-'СЕТ СН'!$I$24</f>
        <v>3069.2376967099999</v>
      </c>
      <c r="D143" s="36">
        <f>SUMIFS(СВЦЭМ!$D$39:$D$782,СВЦЭМ!$A$39:$A$782,$A143,СВЦЭМ!$B$39:$B$782,D$119)+'СЕТ СН'!$I$14+СВЦЭМ!$D$10+'СЕТ СН'!$I$5-'СЕТ СН'!$I$24</f>
        <v>3157.7716114600003</v>
      </c>
      <c r="E143" s="36">
        <f>SUMIFS(СВЦЭМ!$D$39:$D$782,СВЦЭМ!$A$39:$A$782,$A143,СВЦЭМ!$B$39:$B$782,E$119)+'СЕТ СН'!$I$14+СВЦЭМ!$D$10+'СЕТ СН'!$I$5-'СЕТ СН'!$I$24</f>
        <v>3173.3664344900003</v>
      </c>
      <c r="F143" s="36">
        <f>SUMIFS(СВЦЭМ!$D$39:$D$782,СВЦЭМ!$A$39:$A$782,$A143,СВЦЭМ!$B$39:$B$782,F$119)+'СЕТ СН'!$I$14+СВЦЭМ!$D$10+'СЕТ СН'!$I$5-'СЕТ СН'!$I$24</f>
        <v>3162.8806088700003</v>
      </c>
      <c r="G143" s="36">
        <f>SUMIFS(СВЦЭМ!$D$39:$D$782,СВЦЭМ!$A$39:$A$782,$A143,СВЦЭМ!$B$39:$B$782,G$119)+'СЕТ СН'!$I$14+СВЦЭМ!$D$10+'СЕТ СН'!$I$5-'СЕТ СН'!$I$24</f>
        <v>3146.1207649799999</v>
      </c>
      <c r="H143" s="36">
        <f>SUMIFS(СВЦЭМ!$D$39:$D$782,СВЦЭМ!$A$39:$A$782,$A143,СВЦЭМ!$B$39:$B$782,H$119)+'СЕТ СН'!$I$14+СВЦЭМ!$D$10+'СЕТ СН'!$I$5-'СЕТ СН'!$I$24</f>
        <v>3138.9399775700003</v>
      </c>
      <c r="I143" s="36">
        <f>SUMIFS(СВЦЭМ!$D$39:$D$782,СВЦЭМ!$A$39:$A$782,$A143,СВЦЭМ!$B$39:$B$782,I$119)+'СЕТ СН'!$I$14+СВЦЭМ!$D$10+'СЕТ СН'!$I$5-'СЕТ СН'!$I$24</f>
        <v>3053.3274819200001</v>
      </c>
      <c r="J143" s="36">
        <f>SUMIFS(СВЦЭМ!$D$39:$D$782,СВЦЭМ!$A$39:$A$782,$A143,СВЦЭМ!$B$39:$B$782,J$119)+'СЕТ СН'!$I$14+СВЦЭМ!$D$10+'СЕТ СН'!$I$5-'СЕТ СН'!$I$24</f>
        <v>3035.61387818</v>
      </c>
      <c r="K143" s="36">
        <f>SUMIFS(СВЦЭМ!$D$39:$D$782,СВЦЭМ!$A$39:$A$782,$A143,СВЦЭМ!$B$39:$B$782,K$119)+'СЕТ СН'!$I$14+СВЦЭМ!$D$10+'СЕТ СН'!$I$5-'СЕТ СН'!$I$24</f>
        <v>3012.6975286800002</v>
      </c>
      <c r="L143" s="36">
        <f>SUMIFS(СВЦЭМ!$D$39:$D$782,СВЦЭМ!$A$39:$A$782,$A143,СВЦЭМ!$B$39:$B$782,L$119)+'СЕТ СН'!$I$14+СВЦЭМ!$D$10+'СЕТ СН'!$I$5-'СЕТ СН'!$I$24</f>
        <v>3042.5658517400002</v>
      </c>
      <c r="M143" s="36">
        <f>SUMIFS(СВЦЭМ!$D$39:$D$782,СВЦЭМ!$A$39:$A$782,$A143,СВЦЭМ!$B$39:$B$782,M$119)+'СЕТ СН'!$I$14+СВЦЭМ!$D$10+'СЕТ СН'!$I$5-'СЕТ СН'!$I$24</f>
        <v>3024.4897392600001</v>
      </c>
      <c r="N143" s="36">
        <f>SUMIFS(СВЦЭМ!$D$39:$D$782,СВЦЭМ!$A$39:$A$782,$A143,СВЦЭМ!$B$39:$B$782,N$119)+'СЕТ СН'!$I$14+СВЦЭМ!$D$10+'СЕТ СН'!$I$5-'СЕТ СН'!$I$24</f>
        <v>3026.5904476700002</v>
      </c>
      <c r="O143" s="36">
        <f>SUMIFS(СВЦЭМ!$D$39:$D$782,СВЦЭМ!$A$39:$A$782,$A143,СВЦЭМ!$B$39:$B$782,O$119)+'СЕТ СН'!$I$14+СВЦЭМ!$D$10+'СЕТ СН'!$I$5-'СЕТ СН'!$I$24</f>
        <v>3060.9236002000002</v>
      </c>
      <c r="P143" s="36">
        <f>SUMIFS(СВЦЭМ!$D$39:$D$782,СВЦЭМ!$A$39:$A$782,$A143,СВЦЭМ!$B$39:$B$782,P$119)+'СЕТ СН'!$I$14+СВЦЭМ!$D$10+'СЕТ СН'!$I$5-'СЕТ СН'!$I$24</f>
        <v>3077.2529768000004</v>
      </c>
      <c r="Q143" s="36">
        <f>SUMIFS(СВЦЭМ!$D$39:$D$782,СВЦЭМ!$A$39:$A$782,$A143,СВЦЭМ!$B$39:$B$782,Q$119)+'СЕТ СН'!$I$14+СВЦЭМ!$D$10+'СЕТ СН'!$I$5-'СЕТ СН'!$I$24</f>
        <v>3067.5676426600003</v>
      </c>
      <c r="R143" s="36">
        <f>SUMIFS(СВЦЭМ!$D$39:$D$782,СВЦЭМ!$A$39:$A$782,$A143,СВЦЭМ!$B$39:$B$782,R$119)+'СЕТ СН'!$I$14+СВЦЭМ!$D$10+'СЕТ СН'!$I$5-'СЕТ СН'!$I$24</f>
        <v>3052.12098926</v>
      </c>
      <c r="S143" s="36">
        <f>SUMIFS(СВЦЭМ!$D$39:$D$782,СВЦЭМ!$A$39:$A$782,$A143,СВЦЭМ!$B$39:$B$782,S$119)+'СЕТ СН'!$I$14+СВЦЭМ!$D$10+'СЕТ СН'!$I$5-'СЕТ СН'!$I$24</f>
        <v>2999.8882933200002</v>
      </c>
      <c r="T143" s="36">
        <f>SUMIFS(СВЦЭМ!$D$39:$D$782,СВЦЭМ!$A$39:$A$782,$A143,СВЦЭМ!$B$39:$B$782,T$119)+'СЕТ СН'!$I$14+СВЦЭМ!$D$10+'СЕТ СН'!$I$5-'СЕТ СН'!$I$24</f>
        <v>3024.1078513900002</v>
      </c>
      <c r="U143" s="36">
        <f>SUMIFS(СВЦЭМ!$D$39:$D$782,СВЦЭМ!$A$39:$A$782,$A143,СВЦЭМ!$B$39:$B$782,U$119)+'СЕТ СН'!$I$14+СВЦЭМ!$D$10+'СЕТ СН'!$I$5-'СЕТ СН'!$I$24</f>
        <v>2986.4771946999999</v>
      </c>
      <c r="V143" s="36">
        <f>SUMIFS(СВЦЭМ!$D$39:$D$782,СВЦЭМ!$A$39:$A$782,$A143,СВЦЭМ!$B$39:$B$782,V$119)+'СЕТ СН'!$I$14+СВЦЭМ!$D$10+'СЕТ СН'!$I$5-'СЕТ СН'!$I$24</f>
        <v>2986.7173142500001</v>
      </c>
      <c r="W143" s="36">
        <f>SUMIFS(СВЦЭМ!$D$39:$D$782,СВЦЭМ!$A$39:$A$782,$A143,СВЦЭМ!$B$39:$B$782,W$119)+'СЕТ СН'!$I$14+СВЦЭМ!$D$10+'СЕТ СН'!$I$5-'СЕТ СН'!$I$24</f>
        <v>3005.6662866500001</v>
      </c>
      <c r="X143" s="36">
        <f>SUMIFS(СВЦЭМ!$D$39:$D$782,СВЦЭМ!$A$39:$A$782,$A143,СВЦЭМ!$B$39:$B$782,X$119)+'СЕТ СН'!$I$14+СВЦЭМ!$D$10+'СЕТ СН'!$I$5-'СЕТ СН'!$I$24</f>
        <v>3049.5209372400004</v>
      </c>
      <c r="Y143" s="36">
        <f>SUMIFS(СВЦЭМ!$D$39:$D$782,СВЦЭМ!$A$39:$A$782,$A143,СВЦЭМ!$B$39:$B$782,Y$119)+'СЕТ СН'!$I$14+СВЦЭМ!$D$10+'СЕТ СН'!$I$5-'СЕТ СН'!$I$24</f>
        <v>3060.17172278</v>
      </c>
    </row>
    <row r="144" spans="1:25" ht="15.75" x14ac:dyDescent="0.2">
      <c r="A144" s="35">
        <f t="shared" si="3"/>
        <v>44402</v>
      </c>
      <c r="B144" s="36">
        <f>SUMIFS(СВЦЭМ!$D$39:$D$782,СВЦЭМ!$A$39:$A$782,$A144,СВЦЭМ!$B$39:$B$782,B$119)+'СЕТ СН'!$I$14+СВЦЭМ!$D$10+'СЕТ СН'!$I$5-'СЕТ СН'!$I$24</f>
        <v>3031.1766166800003</v>
      </c>
      <c r="C144" s="36">
        <f>SUMIFS(СВЦЭМ!$D$39:$D$782,СВЦЭМ!$A$39:$A$782,$A144,СВЦЭМ!$B$39:$B$782,C$119)+'СЕТ СН'!$I$14+СВЦЭМ!$D$10+'СЕТ СН'!$I$5-'СЕТ СН'!$I$24</f>
        <v>3100.91622362</v>
      </c>
      <c r="D144" s="36">
        <f>SUMIFS(СВЦЭМ!$D$39:$D$782,СВЦЭМ!$A$39:$A$782,$A144,СВЦЭМ!$B$39:$B$782,D$119)+'СЕТ СН'!$I$14+СВЦЭМ!$D$10+'СЕТ СН'!$I$5-'СЕТ СН'!$I$24</f>
        <v>3139.6605187900004</v>
      </c>
      <c r="E144" s="36">
        <f>SUMIFS(СВЦЭМ!$D$39:$D$782,СВЦЭМ!$A$39:$A$782,$A144,СВЦЭМ!$B$39:$B$782,E$119)+'СЕТ СН'!$I$14+СВЦЭМ!$D$10+'СЕТ СН'!$I$5-'СЕТ СН'!$I$24</f>
        <v>3157.0837714100003</v>
      </c>
      <c r="F144" s="36">
        <f>SUMIFS(СВЦЭМ!$D$39:$D$782,СВЦЭМ!$A$39:$A$782,$A144,СВЦЭМ!$B$39:$B$782,F$119)+'СЕТ СН'!$I$14+СВЦЭМ!$D$10+'СЕТ СН'!$I$5-'СЕТ СН'!$I$24</f>
        <v>3163.1124971899999</v>
      </c>
      <c r="G144" s="36">
        <f>SUMIFS(СВЦЭМ!$D$39:$D$782,СВЦЭМ!$A$39:$A$782,$A144,СВЦЭМ!$B$39:$B$782,G$119)+'СЕТ СН'!$I$14+СВЦЭМ!$D$10+'СЕТ СН'!$I$5-'СЕТ СН'!$I$24</f>
        <v>3153.3663453500003</v>
      </c>
      <c r="H144" s="36">
        <f>SUMIFS(СВЦЭМ!$D$39:$D$782,СВЦЭМ!$A$39:$A$782,$A144,СВЦЭМ!$B$39:$B$782,H$119)+'СЕТ СН'!$I$14+СВЦЭМ!$D$10+'СЕТ СН'!$I$5-'СЕТ СН'!$I$24</f>
        <v>3133.0217483300003</v>
      </c>
      <c r="I144" s="36">
        <f>SUMIFS(СВЦЭМ!$D$39:$D$782,СВЦЭМ!$A$39:$A$782,$A144,СВЦЭМ!$B$39:$B$782,I$119)+'СЕТ СН'!$I$14+СВЦЭМ!$D$10+'СЕТ СН'!$I$5-'СЕТ СН'!$I$24</f>
        <v>3076.6176817</v>
      </c>
      <c r="J144" s="36">
        <f>SUMIFS(СВЦЭМ!$D$39:$D$782,СВЦЭМ!$A$39:$A$782,$A144,СВЦЭМ!$B$39:$B$782,J$119)+'СЕТ СН'!$I$14+СВЦЭМ!$D$10+'СЕТ СН'!$I$5-'СЕТ СН'!$I$24</f>
        <v>3009.4779103700002</v>
      </c>
      <c r="K144" s="36">
        <f>SUMIFS(СВЦЭМ!$D$39:$D$782,СВЦЭМ!$A$39:$A$782,$A144,СВЦЭМ!$B$39:$B$782,K$119)+'СЕТ СН'!$I$14+СВЦЭМ!$D$10+'СЕТ СН'!$I$5-'СЕТ СН'!$I$24</f>
        <v>2978.0942441500001</v>
      </c>
      <c r="L144" s="36">
        <f>SUMIFS(СВЦЭМ!$D$39:$D$782,СВЦЭМ!$A$39:$A$782,$A144,СВЦЭМ!$B$39:$B$782,L$119)+'СЕТ СН'!$I$14+СВЦЭМ!$D$10+'СЕТ СН'!$I$5-'СЕТ СН'!$I$24</f>
        <v>2976.1734296900004</v>
      </c>
      <c r="M144" s="36">
        <f>SUMIFS(СВЦЭМ!$D$39:$D$782,СВЦЭМ!$A$39:$A$782,$A144,СВЦЭМ!$B$39:$B$782,M$119)+'СЕТ СН'!$I$14+СВЦЭМ!$D$10+'СЕТ СН'!$I$5-'СЕТ СН'!$I$24</f>
        <v>2989.5104813600001</v>
      </c>
      <c r="N144" s="36">
        <f>SUMIFS(СВЦЭМ!$D$39:$D$782,СВЦЭМ!$A$39:$A$782,$A144,СВЦЭМ!$B$39:$B$782,N$119)+'СЕТ СН'!$I$14+СВЦЭМ!$D$10+'СЕТ СН'!$I$5-'СЕТ СН'!$I$24</f>
        <v>3041.2782703900002</v>
      </c>
      <c r="O144" s="36">
        <f>SUMIFS(СВЦЭМ!$D$39:$D$782,СВЦЭМ!$A$39:$A$782,$A144,СВЦЭМ!$B$39:$B$782,O$119)+'СЕТ СН'!$I$14+СВЦЭМ!$D$10+'СЕТ СН'!$I$5-'СЕТ СН'!$I$24</f>
        <v>3081.5495153100001</v>
      </c>
      <c r="P144" s="36">
        <f>SUMIFS(СВЦЭМ!$D$39:$D$782,СВЦЭМ!$A$39:$A$782,$A144,СВЦЭМ!$B$39:$B$782,P$119)+'СЕТ СН'!$I$14+СВЦЭМ!$D$10+'СЕТ СН'!$I$5-'СЕТ СН'!$I$24</f>
        <v>3081.2493720700004</v>
      </c>
      <c r="Q144" s="36">
        <f>SUMIFS(СВЦЭМ!$D$39:$D$782,СВЦЭМ!$A$39:$A$782,$A144,СВЦЭМ!$B$39:$B$782,Q$119)+'СЕТ СН'!$I$14+СВЦЭМ!$D$10+'СЕТ СН'!$I$5-'СЕТ СН'!$I$24</f>
        <v>3088.37256097</v>
      </c>
      <c r="R144" s="36">
        <f>SUMIFS(СВЦЭМ!$D$39:$D$782,СВЦЭМ!$A$39:$A$782,$A144,СВЦЭМ!$B$39:$B$782,R$119)+'СЕТ СН'!$I$14+СВЦЭМ!$D$10+'СЕТ СН'!$I$5-'СЕТ СН'!$I$24</f>
        <v>3046.3552889600001</v>
      </c>
      <c r="S144" s="36">
        <f>SUMIFS(СВЦЭМ!$D$39:$D$782,СВЦЭМ!$A$39:$A$782,$A144,СВЦЭМ!$B$39:$B$782,S$119)+'СЕТ СН'!$I$14+СВЦЭМ!$D$10+'СЕТ СН'!$I$5-'СЕТ СН'!$I$24</f>
        <v>3023.7837300700003</v>
      </c>
      <c r="T144" s="36">
        <f>SUMIFS(СВЦЭМ!$D$39:$D$782,СВЦЭМ!$A$39:$A$782,$A144,СВЦЭМ!$B$39:$B$782,T$119)+'СЕТ СН'!$I$14+СВЦЭМ!$D$10+'СЕТ СН'!$I$5-'СЕТ СН'!$I$24</f>
        <v>2991.5808623200001</v>
      </c>
      <c r="U144" s="36">
        <f>SUMIFS(СВЦЭМ!$D$39:$D$782,СВЦЭМ!$A$39:$A$782,$A144,СВЦЭМ!$B$39:$B$782,U$119)+'СЕТ СН'!$I$14+СВЦЭМ!$D$10+'СЕТ СН'!$I$5-'СЕТ СН'!$I$24</f>
        <v>2987.38205002</v>
      </c>
      <c r="V144" s="36">
        <f>SUMIFS(СВЦЭМ!$D$39:$D$782,СВЦЭМ!$A$39:$A$782,$A144,СВЦЭМ!$B$39:$B$782,V$119)+'СЕТ СН'!$I$14+СВЦЭМ!$D$10+'СЕТ СН'!$I$5-'СЕТ СН'!$I$24</f>
        <v>2990.97514477</v>
      </c>
      <c r="W144" s="36">
        <f>SUMIFS(СВЦЭМ!$D$39:$D$782,СВЦЭМ!$A$39:$A$782,$A144,СВЦЭМ!$B$39:$B$782,W$119)+'СЕТ СН'!$I$14+СВЦЭМ!$D$10+'СЕТ СН'!$I$5-'СЕТ СН'!$I$24</f>
        <v>3033.3361266800002</v>
      </c>
      <c r="X144" s="36">
        <f>SUMIFS(СВЦЭМ!$D$39:$D$782,СВЦЭМ!$A$39:$A$782,$A144,СВЦЭМ!$B$39:$B$782,X$119)+'СЕТ СН'!$I$14+СВЦЭМ!$D$10+'СЕТ СН'!$I$5-'СЕТ СН'!$I$24</f>
        <v>2996.7818069300001</v>
      </c>
      <c r="Y144" s="36">
        <f>SUMIFS(СВЦЭМ!$D$39:$D$782,СВЦЭМ!$A$39:$A$782,$A144,СВЦЭМ!$B$39:$B$782,Y$119)+'СЕТ СН'!$I$14+СВЦЭМ!$D$10+'СЕТ СН'!$I$5-'СЕТ СН'!$I$24</f>
        <v>3015.6463284199999</v>
      </c>
    </row>
    <row r="145" spans="1:27" ht="15.75" x14ac:dyDescent="0.2">
      <c r="A145" s="35">
        <f t="shared" si="3"/>
        <v>44403</v>
      </c>
      <c r="B145" s="36">
        <f>SUMIFS(СВЦЭМ!$D$39:$D$782,СВЦЭМ!$A$39:$A$782,$A145,СВЦЭМ!$B$39:$B$782,B$119)+'СЕТ СН'!$I$14+СВЦЭМ!$D$10+'СЕТ СН'!$I$5-'СЕТ СН'!$I$24</f>
        <v>3040.8438361799999</v>
      </c>
      <c r="C145" s="36">
        <f>SUMIFS(СВЦЭМ!$D$39:$D$782,СВЦЭМ!$A$39:$A$782,$A145,СВЦЭМ!$B$39:$B$782,C$119)+'СЕТ СН'!$I$14+СВЦЭМ!$D$10+'СЕТ СН'!$I$5-'СЕТ СН'!$I$24</f>
        <v>3107.41356301</v>
      </c>
      <c r="D145" s="36">
        <f>SUMIFS(СВЦЭМ!$D$39:$D$782,СВЦЭМ!$A$39:$A$782,$A145,СВЦЭМ!$B$39:$B$782,D$119)+'СЕТ СН'!$I$14+СВЦЭМ!$D$10+'СЕТ СН'!$I$5-'СЕТ СН'!$I$24</f>
        <v>3136.5553268000003</v>
      </c>
      <c r="E145" s="36">
        <f>SUMIFS(СВЦЭМ!$D$39:$D$782,СВЦЭМ!$A$39:$A$782,$A145,СВЦЭМ!$B$39:$B$782,E$119)+'СЕТ СН'!$I$14+СВЦЭМ!$D$10+'СЕТ СН'!$I$5-'СЕТ СН'!$I$24</f>
        <v>3136.1051526900001</v>
      </c>
      <c r="F145" s="36">
        <f>SUMIFS(СВЦЭМ!$D$39:$D$782,СВЦЭМ!$A$39:$A$782,$A145,СВЦЭМ!$B$39:$B$782,F$119)+'СЕТ СН'!$I$14+СВЦЭМ!$D$10+'СЕТ СН'!$I$5-'СЕТ СН'!$I$24</f>
        <v>3140.2441134300002</v>
      </c>
      <c r="G145" s="36">
        <f>SUMIFS(СВЦЭМ!$D$39:$D$782,СВЦЭМ!$A$39:$A$782,$A145,СВЦЭМ!$B$39:$B$782,G$119)+'СЕТ СН'!$I$14+СВЦЭМ!$D$10+'СЕТ СН'!$I$5-'СЕТ СН'!$I$24</f>
        <v>3127.6266618</v>
      </c>
      <c r="H145" s="36">
        <f>SUMIFS(СВЦЭМ!$D$39:$D$782,СВЦЭМ!$A$39:$A$782,$A145,СВЦЭМ!$B$39:$B$782,H$119)+'СЕТ СН'!$I$14+СВЦЭМ!$D$10+'СЕТ СН'!$I$5-'СЕТ СН'!$I$24</f>
        <v>3116.60801197</v>
      </c>
      <c r="I145" s="36">
        <f>SUMIFS(СВЦЭМ!$D$39:$D$782,СВЦЭМ!$A$39:$A$782,$A145,СВЦЭМ!$B$39:$B$782,I$119)+'СЕТ СН'!$I$14+СВЦЭМ!$D$10+'СЕТ СН'!$I$5-'СЕТ СН'!$I$24</f>
        <v>3055.1986075</v>
      </c>
      <c r="J145" s="36">
        <f>SUMIFS(СВЦЭМ!$D$39:$D$782,СВЦЭМ!$A$39:$A$782,$A145,СВЦЭМ!$B$39:$B$782,J$119)+'СЕТ СН'!$I$14+СВЦЭМ!$D$10+'СЕТ СН'!$I$5-'СЕТ СН'!$I$24</f>
        <v>3008.5203097399999</v>
      </c>
      <c r="K145" s="36">
        <f>SUMIFS(СВЦЭМ!$D$39:$D$782,СВЦЭМ!$A$39:$A$782,$A145,СВЦЭМ!$B$39:$B$782,K$119)+'СЕТ СН'!$I$14+СВЦЭМ!$D$10+'СЕТ СН'!$I$5-'СЕТ СН'!$I$24</f>
        <v>3060.3351634600003</v>
      </c>
      <c r="L145" s="36">
        <f>SUMIFS(СВЦЭМ!$D$39:$D$782,СВЦЭМ!$A$39:$A$782,$A145,СВЦЭМ!$B$39:$B$782,L$119)+'СЕТ СН'!$I$14+СВЦЭМ!$D$10+'СЕТ СН'!$I$5-'СЕТ СН'!$I$24</f>
        <v>3091.4943029200003</v>
      </c>
      <c r="M145" s="36">
        <f>SUMIFS(СВЦЭМ!$D$39:$D$782,СВЦЭМ!$A$39:$A$782,$A145,СВЦЭМ!$B$39:$B$782,M$119)+'СЕТ СН'!$I$14+СВЦЭМ!$D$10+'СЕТ СН'!$I$5-'СЕТ СН'!$I$24</f>
        <v>3065.9688917500002</v>
      </c>
      <c r="N145" s="36">
        <f>SUMIFS(СВЦЭМ!$D$39:$D$782,СВЦЭМ!$A$39:$A$782,$A145,СВЦЭМ!$B$39:$B$782,N$119)+'СЕТ СН'!$I$14+СВЦЭМ!$D$10+'СЕТ СН'!$I$5-'СЕТ СН'!$I$24</f>
        <v>3111.0461608599999</v>
      </c>
      <c r="O145" s="36">
        <f>SUMIFS(СВЦЭМ!$D$39:$D$782,СВЦЭМ!$A$39:$A$782,$A145,СВЦЭМ!$B$39:$B$782,O$119)+'СЕТ СН'!$I$14+СВЦЭМ!$D$10+'СЕТ СН'!$I$5-'СЕТ СН'!$I$24</f>
        <v>3096.0233133900001</v>
      </c>
      <c r="P145" s="36">
        <f>SUMIFS(СВЦЭМ!$D$39:$D$782,СВЦЭМ!$A$39:$A$782,$A145,СВЦЭМ!$B$39:$B$782,P$119)+'СЕТ СН'!$I$14+СВЦЭМ!$D$10+'СЕТ СН'!$I$5-'СЕТ СН'!$I$24</f>
        <v>3099.1680579000003</v>
      </c>
      <c r="Q145" s="36">
        <f>SUMIFS(СВЦЭМ!$D$39:$D$782,СВЦЭМ!$A$39:$A$782,$A145,СВЦЭМ!$B$39:$B$782,Q$119)+'СЕТ СН'!$I$14+СВЦЭМ!$D$10+'СЕТ СН'!$I$5-'СЕТ СН'!$I$24</f>
        <v>3094.7051432200001</v>
      </c>
      <c r="R145" s="36">
        <f>SUMIFS(СВЦЭМ!$D$39:$D$782,СВЦЭМ!$A$39:$A$782,$A145,СВЦЭМ!$B$39:$B$782,R$119)+'СЕТ СН'!$I$14+СВЦЭМ!$D$10+'СЕТ СН'!$I$5-'СЕТ СН'!$I$24</f>
        <v>3103.8962978899999</v>
      </c>
      <c r="S145" s="36">
        <f>SUMIFS(СВЦЭМ!$D$39:$D$782,СВЦЭМ!$A$39:$A$782,$A145,СВЦЭМ!$B$39:$B$782,S$119)+'СЕТ СН'!$I$14+СВЦЭМ!$D$10+'СЕТ СН'!$I$5-'СЕТ СН'!$I$24</f>
        <v>3029.4924359800002</v>
      </c>
      <c r="T145" s="36">
        <f>SUMIFS(СВЦЭМ!$D$39:$D$782,СВЦЭМ!$A$39:$A$782,$A145,СВЦЭМ!$B$39:$B$782,T$119)+'СЕТ СН'!$I$14+СВЦЭМ!$D$10+'СЕТ СН'!$I$5-'СЕТ СН'!$I$24</f>
        <v>3009.69090112</v>
      </c>
      <c r="U145" s="36">
        <f>SUMIFS(СВЦЭМ!$D$39:$D$782,СВЦЭМ!$A$39:$A$782,$A145,СВЦЭМ!$B$39:$B$782,U$119)+'СЕТ СН'!$I$14+СВЦЭМ!$D$10+'СЕТ СН'!$I$5-'СЕТ СН'!$I$24</f>
        <v>3013.15258094</v>
      </c>
      <c r="V145" s="36">
        <f>SUMIFS(СВЦЭМ!$D$39:$D$782,СВЦЭМ!$A$39:$A$782,$A145,СВЦЭМ!$B$39:$B$782,V$119)+'СЕТ СН'!$I$14+СВЦЭМ!$D$10+'СЕТ СН'!$I$5-'СЕТ СН'!$I$24</f>
        <v>3004.97658563</v>
      </c>
      <c r="W145" s="36">
        <f>SUMIFS(СВЦЭМ!$D$39:$D$782,СВЦЭМ!$A$39:$A$782,$A145,СВЦЭМ!$B$39:$B$782,W$119)+'СЕТ СН'!$I$14+СВЦЭМ!$D$10+'СЕТ СН'!$I$5-'СЕТ СН'!$I$24</f>
        <v>3054.7155791</v>
      </c>
      <c r="X145" s="36">
        <f>SUMIFS(СВЦЭМ!$D$39:$D$782,СВЦЭМ!$A$39:$A$782,$A145,СВЦЭМ!$B$39:$B$782,X$119)+'СЕТ СН'!$I$14+СВЦЭМ!$D$10+'СЕТ СН'!$I$5-'СЕТ СН'!$I$24</f>
        <v>3023.9872127400004</v>
      </c>
      <c r="Y145" s="36">
        <f>SUMIFS(СВЦЭМ!$D$39:$D$782,СВЦЭМ!$A$39:$A$782,$A145,СВЦЭМ!$B$39:$B$782,Y$119)+'СЕТ СН'!$I$14+СВЦЭМ!$D$10+'СЕТ СН'!$I$5-'СЕТ СН'!$I$24</f>
        <v>2967.8174719100002</v>
      </c>
    </row>
    <row r="146" spans="1:27" ht="15.75" x14ac:dyDescent="0.2">
      <c r="A146" s="35">
        <f t="shared" si="3"/>
        <v>44404</v>
      </c>
      <c r="B146" s="36">
        <f>SUMIFS(СВЦЭМ!$D$39:$D$782,СВЦЭМ!$A$39:$A$782,$A146,СВЦЭМ!$B$39:$B$782,B$119)+'СЕТ СН'!$I$14+СВЦЭМ!$D$10+'СЕТ СН'!$I$5-'СЕТ СН'!$I$24</f>
        <v>3164.5756767900002</v>
      </c>
      <c r="C146" s="36">
        <f>SUMIFS(СВЦЭМ!$D$39:$D$782,СВЦЭМ!$A$39:$A$782,$A146,СВЦЭМ!$B$39:$B$782,C$119)+'СЕТ СН'!$I$14+СВЦЭМ!$D$10+'СЕТ СН'!$I$5-'СЕТ СН'!$I$24</f>
        <v>3208.7014079200003</v>
      </c>
      <c r="D146" s="36">
        <f>SUMIFS(СВЦЭМ!$D$39:$D$782,СВЦЭМ!$A$39:$A$782,$A146,СВЦЭМ!$B$39:$B$782,D$119)+'СЕТ СН'!$I$14+СВЦЭМ!$D$10+'СЕТ СН'!$I$5-'СЕТ СН'!$I$24</f>
        <v>3249.3145590200002</v>
      </c>
      <c r="E146" s="36">
        <f>SUMIFS(СВЦЭМ!$D$39:$D$782,СВЦЭМ!$A$39:$A$782,$A146,СВЦЭМ!$B$39:$B$782,E$119)+'СЕТ СН'!$I$14+СВЦЭМ!$D$10+'СЕТ СН'!$I$5-'СЕТ СН'!$I$24</f>
        <v>3258.2288160400003</v>
      </c>
      <c r="F146" s="36">
        <f>SUMIFS(СВЦЭМ!$D$39:$D$782,СВЦЭМ!$A$39:$A$782,$A146,СВЦЭМ!$B$39:$B$782,F$119)+'СЕТ СН'!$I$14+СВЦЭМ!$D$10+'СЕТ СН'!$I$5-'СЕТ СН'!$I$24</f>
        <v>3258.0267136100001</v>
      </c>
      <c r="G146" s="36">
        <f>SUMIFS(СВЦЭМ!$D$39:$D$782,СВЦЭМ!$A$39:$A$782,$A146,СВЦЭМ!$B$39:$B$782,G$119)+'СЕТ СН'!$I$14+СВЦЭМ!$D$10+'СЕТ СН'!$I$5-'СЕТ СН'!$I$24</f>
        <v>3238.1816355600004</v>
      </c>
      <c r="H146" s="36">
        <f>SUMIFS(СВЦЭМ!$D$39:$D$782,СВЦЭМ!$A$39:$A$782,$A146,СВЦЭМ!$B$39:$B$782,H$119)+'СЕТ СН'!$I$14+СВЦЭМ!$D$10+'СЕТ СН'!$I$5-'СЕТ СН'!$I$24</f>
        <v>3211.2379493900003</v>
      </c>
      <c r="I146" s="36">
        <f>SUMIFS(СВЦЭМ!$D$39:$D$782,СВЦЭМ!$A$39:$A$782,$A146,СВЦЭМ!$B$39:$B$782,I$119)+'СЕТ СН'!$I$14+СВЦЭМ!$D$10+'СЕТ СН'!$I$5-'СЕТ СН'!$I$24</f>
        <v>3156.5854286500003</v>
      </c>
      <c r="J146" s="36">
        <f>SUMIFS(СВЦЭМ!$D$39:$D$782,СВЦЭМ!$A$39:$A$782,$A146,СВЦЭМ!$B$39:$B$782,J$119)+'СЕТ СН'!$I$14+СВЦЭМ!$D$10+'СЕТ СН'!$I$5-'СЕТ СН'!$I$24</f>
        <v>3109.6231885100001</v>
      </c>
      <c r="K146" s="36">
        <f>SUMIFS(СВЦЭМ!$D$39:$D$782,СВЦЭМ!$A$39:$A$782,$A146,СВЦЭМ!$B$39:$B$782,K$119)+'СЕТ СН'!$I$14+СВЦЭМ!$D$10+'СЕТ СН'!$I$5-'СЕТ СН'!$I$24</f>
        <v>3052.6267429700001</v>
      </c>
      <c r="L146" s="36">
        <f>SUMIFS(СВЦЭМ!$D$39:$D$782,СВЦЭМ!$A$39:$A$782,$A146,СВЦЭМ!$B$39:$B$782,L$119)+'СЕТ СН'!$I$14+СВЦЭМ!$D$10+'СЕТ СН'!$I$5-'СЕТ СН'!$I$24</f>
        <v>3057.3579904600001</v>
      </c>
      <c r="M146" s="36">
        <f>SUMIFS(СВЦЭМ!$D$39:$D$782,СВЦЭМ!$A$39:$A$782,$A146,СВЦЭМ!$B$39:$B$782,M$119)+'СЕТ СН'!$I$14+СВЦЭМ!$D$10+'СЕТ СН'!$I$5-'СЕТ СН'!$I$24</f>
        <v>3110.97170856</v>
      </c>
      <c r="N146" s="36">
        <f>SUMIFS(СВЦЭМ!$D$39:$D$782,СВЦЭМ!$A$39:$A$782,$A146,СВЦЭМ!$B$39:$B$782,N$119)+'СЕТ СН'!$I$14+СВЦЭМ!$D$10+'СЕТ СН'!$I$5-'СЕТ СН'!$I$24</f>
        <v>3144.27391571</v>
      </c>
      <c r="O146" s="36">
        <f>SUMIFS(СВЦЭМ!$D$39:$D$782,СВЦЭМ!$A$39:$A$782,$A146,СВЦЭМ!$B$39:$B$782,O$119)+'СЕТ СН'!$I$14+СВЦЭМ!$D$10+'СЕТ СН'!$I$5-'СЕТ СН'!$I$24</f>
        <v>3133.2672080400002</v>
      </c>
      <c r="P146" s="36">
        <f>SUMIFS(СВЦЭМ!$D$39:$D$782,СВЦЭМ!$A$39:$A$782,$A146,СВЦЭМ!$B$39:$B$782,P$119)+'СЕТ СН'!$I$14+СВЦЭМ!$D$10+'СЕТ СН'!$I$5-'СЕТ СН'!$I$24</f>
        <v>3136.8767032100004</v>
      </c>
      <c r="Q146" s="36">
        <f>SUMIFS(СВЦЭМ!$D$39:$D$782,СВЦЭМ!$A$39:$A$782,$A146,СВЦЭМ!$B$39:$B$782,Q$119)+'СЕТ СН'!$I$14+СВЦЭМ!$D$10+'СЕТ СН'!$I$5-'СЕТ СН'!$I$24</f>
        <v>3140.4693548800001</v>
      </c>
      <c r="R146" s="36">
        <f>SUMIFS(СВЦЭМ!$D$39:$D$782,СВЦЭМ!$A$39:$A$782,$A146,СВЦЭМ!$B$39:$B$782,R$119)+'СЕТ СН'!$I$14+СВЦЭМ!$D$10+'СЕТ СН'!$I$5-'СЕТ СН'!$I$24</f>
        <v>3130.3233284600001</v>
      </c>
      <c r="S146" s="36">
        <f>SUMIFS(СВЦЭМ!$D$39:$D$782,СВЦЭМ!$A$39:$A$782,$A146,СВЦЭМ!$B$39:$B$782,S$119)+'СЕТ СН'!$I$14+СВЦЭМ!$D$10+'СЕТ СН'!$I$5-'СЕТ СН'!$I$24</f>
        <v>3129.2968406700002</v>
      </c>
      <c r="T146" s="36">
        <f>SUMIFS(СВЦЭМ!$D$39:$D$782,СВЦЭМ!$A$39:$A$782,$A146,СВЦЭМ!$B$39:$B$782,T$119)+'СЕТ СН'!$I$14+СВЦЭМ!$D$10+'СЕТ СН'!$I$5-'СЕТ СН'!$I$24</f>
        <v>3107.0128573400002</v>
      </c>
      <c r="U146" s="36">
        <f>SUMIFS(СВЦЭМ!$D$39:$D$782,СВЦЭМ!$A$39:$A$782,$A146,СВЦЭМ!$B$39:$B$782,U$119)+'СЕТ СН'!$I$14+СВЦЭМ!$D$10+'СЕТ СН'!$I$5-'СЕТ СН'!$I$24</f>
        <v>3089.7092730300001</v>
      </c>
      <c r="V146" s="36">
        <f>SUMIFS(СВЦЭМ!$D$39:$D$782,СВЦЭМ!$A$39:$A$782,$A146,СВЦЭМ!$B$39:$B$782,V$119)+'СЕТ СН'!$I$14+СВЦЭМ!$D$10+'СЕТ СН'!$I$5-'СЕТ СН'!$I$24</f>
        <v>3045.8468794200003</v>
      </c>
      <c r="W146" s="36">
        <f>SUMIFS(СВЦЭМ!$D$39:$D$782,СВЦЭМ!$A$39:$A$782,$A146,СВЦЭМ!$B$39:$B$782,W$119)+'СЕТ СН'!$I$14+СВЦЭМ!$D$10+'СЕТ СН'!$I$5-'СЕТ СН'!$I$24</f>
        <v>3056.2097316700001</v>
      </c>
      <c r="X146" s="36">
        <f>SUMIFS(СВЦЭМ!$D$39:$D$782,СВЦЭМ!$A$39:$A$782,$A146,СВЦЭМ!$B$39:$B$782,X$119)+'СЕТ СН'!$I$14+СВЦЭМ!$D$10+'СЕТ СН'!$I$5-'СЕТ СН'!$I$24</f>
        <v>3071.28908112</v>
      </c>
      <c r="Y146" s="36">
        <f>SUMIFS(СВЦЭМ!$D$39:$D$782,СВЦЭМ!$A$39:$A$782,$A146,СВЦЭМ!$B$39:$B$782,Y$119)+'СЕТ СН'!$I$14+СВЦЭМ!$D$10+'СЕТ СН'!$I$5-'СЕТ СН'!$I$24</f>
        <v>3128.1507317200003</v>
      </c>
    </row>
    <row r="147" spans="1:27" ht="15.75" x14ac:dyDescent="0.2">
      <c r="A147" s="35">
        <f t="shared" si="3"/>
        <v>44405</v>
      </c>
      <c r="B147" s="36">
        <f>SUMIFS(СВЦЭМ!$D$39:$D$782,СВЦЭМ!$A$39:$A$782,$A147,СВЦЭМ!$B$39:$B$782,B$119)+'СЕТ СН'!$I$14+СВЦЭМ!$D$10+'СЕТ СН'!$I$5-'СЕТ СН'!$I$24</f>
        <v>3182.8390125300002</v>
      </c>
      <c r="C147" s="36">
        <f>SUMIFS(СВЦЭМ!$D$39:$D$782,СВЦЭМ!$A$39:$A$782,$A147,СВЦЭМ!$B$39:$B$782,C$119)+'СЕТ СН'!$I$14+СВЦЭМ!$D$10+'СЕТ СН'!$I$5-'СЕТ СН'!$I$24</f>
        <v>3172.5894154900002</v>
      </c>
      <c r="D147" s="36">
        <f>SUMIFS(СВЦЭМ!$D$39:$D$782,СВЦЭМ!$A$39:$A$782,$A147,СВЦЭМ!$B$39:$B$782,D$119)+'СЕТ СН'!$I$14+СВЦЭМ!$D$10+'СЕТ СН'!$I$5-'СЕТ СН'!$I$24</f>
        <v>3219.4847667399999</v>
      </c>
      <c r="E147" s="36">
        <f>SUMIFS(СВЦЭМ!$D$39:$D$782,СВЦЭМ!$A$39:$A$782,$A147,СВЦЭМ!$B$39:$B$782,E$119)+'СЕТ СН'!$I$14+СВЦЭМ!$D$10+'СЕТ СН'!$I$5-'СЕТ СН'!$I$24</f>
        <v>3225.6804653300001</v>
      </c>
      <c r="F147" s="36">
        <f>SUMIFS(СВЦЭМ!$D$39:$D$782,СВЦЭМ!$A$39:$A$782,$A147,СВЦЭМ!$B$39:$B$782,F$119)+'СЕТ СН'!$I$14+СВЦЭМ!$D$10+'СЕТ СН'!$I$5-'СЕТ СН'!$I$24</f>
        <v>3219.2408871600001</v>
      </c>
      <c r="G147" s="36">
        <f>SUMIFS(СВЦЭМ!$D$39:$D$782,СВЦЭМ!$A$39:$A$782,$A147,СВЦЭМ!$B$39:$B$782,G$119)+'СЕТ СН'!$I$14+СВЦЭМ!$D$10+'СЕТ СН'!$I$5-'СЕТ СН'!$I$24</f>
        <v>3209.7084854700001</v>
      </c>
      <c r="H147" s="36">
        <f>SUMIFS(СВЦЭМ!$D$39:$D$782,СВЦЭМ!$A$39:$A$782,$A147,СВЦЭМ!$B$39:$B$782,H$119)+'СЕТ СН'!$I$14+СВЦЭМ!$D$10+'СЕТ СН'!$I$5-'СЕТ СН'!$I$24</f>
        <v>3199.7980825700001</v>
      </c>
      <c r="I147" s="36">
        <f>SUMIFS(СВЦЭМ!$D$39:$D$782,СВЦЭМ!$A$39:$A$782,$A147,СВЦЭМ!$B$39:$B$782,I$119)+'СЕТ СН'!$I$14+СВЦЭМ!$D$10+'СЕТ СН'!$I$5-'СЕТ СН'!$I$24</f>
        <v>3156.30712606</v>
      </c>
      <c r="J147" s="36">
        <f>SUMIFS(СВЦЭМ!$D$39:$D$782,СВЦЭМ!$A$39:$A$782,$A147,СВЦЭМ!$B$39:$B$782,J$119)+'СЕТ СН'!$I$14+СВЦЭМ!$D$10+'СЕТ СН'!$I$5-'СЕТ СН'!$I$24</f>
        <v>3111.1777184700004</v>
      </c>
      <c r="K147" s="36">
        <f>SUMIFS(СВЦЭМ!$D$39:$D$782,СВЦЭМ!$A$39:$A$782,$A147,СВЦЭМ!$B$39:$B$782,K$119)+'СЕТ СН'!$I$14+СВЦЭМ!$D$10+'СЕТ СН'!$I$5-'СЕТ СН'!$I$24</f>
        <v>3129.8496498000004</v>
      </c>
      <c r="L147" s="36">
        <f>SUMIFS(СВЦЭМ!$D$39:$D$782,СВЦЭМ!$A$39:$A$782,$A147,СВЦЭМ!$B$39:$B$782,L$119)+'СЕТ СН'!$I$14+СВЦЭМ!$D$10+'СЕТ СН'!$I$5-'СЕТ СН'!$I$24</f>
        <v>3104.1614253000002</v>
      </c>
      <c r="M147" s="36">
        <f>SUMIFS(СВЦЭМ!$D$39:$D$782,СВЦЭМ!$A$39:$A$782,$A147,СВЦЭМ!$B$39:$B$782,M$119)+'СЕТ СН'!$I$14+СВЦЭМ!$D$10+'СЕТ СН'!$I$5-'СЕТ СН'!$I$24</f>
        <v>3105.2897614100002</v>
      </c>
      <c r="N147" s="36">
        <f>SUMIFS(СВЦЭМ!$D$39:$D$782,СВЦЭМ!$A$39:$A$782,$A147,СВЦЭМ!$B$39:$B$782,N$119)+'СЕТ СН'!$I$14+СВЦЭМ!$D$10+'СЕТ СН'!$I$5-'СЕТ СН'!$I$24</f>
        <v>3109.4604459100001</v>
      </c>
      <c r="O147" s="36">
        <f>SUMIFS(СВЦЭМ!$D$39:$D$782,СВЦЭМ!$A$39:$A$782,$A147,СВЦЭМ!$B$39:$B$782,O$119)+'СЕТ СН'!$I$14+СВЦЭМ!$D$10+'СЕТ СН'!$I$5-'СЕТ СН'!$I$24</f>
        <v>3113.6437523700001</v>
      </c>
      <c r="P147" s="36">
        <f>SUMIFS(СВЦЭМ!$D$39:$D$782,СВЦЭМ!$A$39:$A$782,$A147,СВЦЭМ!$B$39:$B$782,P$119)+'СЕТ СН'!$I$14+СВЦЭМ!$D$10+'СЕТ СН'!$I$5-'СЕТ СН'!$I$24</f>
        <v>3159.5118638500003</v>
      </c>
      <c r="Q147" s="36">
        <f>SUMIFS(СВЦЭМ!$D$39:$D$782,СВЦЭМ!$A$39:$A$782,$A147,СВЦЭМ!$B$39:$B$782,Q$119)+'СЕТ СН'!$I$14+СВЦЭМ!$D$10+'СЕТ СН'!$I$5-'СЕТ СН'!$I$24</f>
        <v>3152.5108360500003</v>
      </c>
      <c r="R147" s="36">
        <f>SUMIFS(СВЦЭМ!$D$39:$D$782,СВЦЭМ!$A$39:$A$782,$A147,СВЦЭМ!$B$39:$B$782,R$119)+'СЕТ СН'!$I$14+СВЦЭМ!$D$10+'СЕТ СН'!$I$5-'СЕТ СН'!$I$24</f>
        <v>3147.9252430000001</v>
      </c>
      <c r="S147" s="36">
        <f>SUMIFS(СВЦЭМ!$D$39:$D$782,СВЦЭМ!$A$39:$A$782,$A147,СВЦЭМ!$B$39:$B$782,S$119)+'СЕТ СН'!$I$14+СВЦЭМ!$D$10+'СЕТ СН'!$I$5-'СЕТ СН'!$I$24</f>
        <v>3145.98316905</v>
      </c>
      <c r="T147" s="36">
        <f>SUMIFS(СВЦЭМ!$D$39:$D$782,СВЦЭМ!$A$39:$A$782,$A147,СВЦЭМ!$B$39:$B$782,T$119)+'СЕТ СН'!$I$14+СВЦЭМ!$D$10+'СЕТ СН'!$I$5-'СЕТ СН'!$I$24</f>
        <v>3142.69678995</v>
      </c>
      <c r="U147" s="36">
        <f>SUMIFS(СВЦЭМ!$D$39:$D$782,СВЦЭМ!$A$39:$A$782,$A147,СВЦЭМ!$B$39:$B$782,U$119)+'СЕТ СН'!$I$14+СВЦЭМ!$D$10+'СЕТ СН'!$I$5-'СЕТ СН'!$I$24</f>
        <v>3136.0964510200001</v>
      </c>
      <c r="V147" s="36">
        <f>SUMIFS(СВЦЭМ!$D$39:$D$782,СВЦЭМ!$A$39:$A$782,$A147,СВЦЭМ!$B$39:$B$782,V$119)+'СЕТ СН'!$I$14+СВЦЭМ!$D$10+'СЕТ СН'!$I$5-'СЕТ СН'!$I$24</f>
        <v>3134.1276799100001</v>
      </c>
      <c r="W147" s="36">
        <f>SUMIFS(СВЦЭМ!$D$39:$D$782,СВЦЭМ!$A$39:$A$782,$A147,СВЦЭМ!$B$39:$B$782,W$119)+'СЕТ СН'!$I$14+СВЦЭМ!$D$10+'СЕТ СН'!$I$5-'СЕТ СН'!$I$24</f>
        <v>3154.89384896</v>
      </c>
      <c r="X147" s="36">
        <f>SUMIFS(СВЦЭМ!$D$39:$D$782,СВЦЭМ!$A$39:$A$782,$A147,СВЦЭМ!$B$39:$B$782,X$119)+'СЕТ СН'!$I$14+СВЦЭМ!$D$10+'СЕТ СН'!$I$5-'СЕТ СН'!$I$24</f>
        <v>3123.3220318399999</v>
      </c>
      <c r="Y147" s="36">
        <f>SUMIFS(СВЦЭМ!$D$39:$D$782,СВЦЭМ!$A$39:$A$782,$A147,СВЦЭМ!$B$39:$B$782,Y$119)+'СЕТ СН'!$I$14+СВЦЭМ!$D$10+'СЕТ СН'!$I$5-'СЕТ СН'!$I$24</f>
        <v>3110.6133057699999</v>
      </c>
    </row>
    <row r="148" spans="1:27" ht="15.75" x14ac:dyDescent="0.2">
      <c r="A148" s="35">
        <f t="shared" si="3"/>
        <v>44406</v>
      </c>
      <c r="B148" s="36">
        <f>SUMIFS(СВЦЭМ!$D$39:$D$782,СВЦЭМ!$A$39:$A$782,$A148,СВЦЭМ!$B$39:$B$782,B$119)+'СЕТ СН'!$I$14+СВЦЭМ!$D$10+'СЕТ СН'!$I$5-'СЕТ СН'!$I$24</f>
        <v>3158.3516370699999</v>
      </c>
      <c r="C148" s="36">
        <f>SUMIFS(СВЦЭМ!$D$39:$D$782,СВЦЭМ!$A$39:$A$782,$A148,СВЦЭМ!$B$39:$B$782,C$119)+'СЕТ СН'!$I$14+СВЦЭМ!$D$10+'СЕТ СН'!$I$5-'СЕТ СН'!$I$24</f>
        <v>3308.9822459000002</v>
      </c>
      <c r="D148" s="36">
        <f>SUMIFS(СВЦЭМ!$D$39:$D$782,СВЦЭМ!$A$39:$A$782,$A148,СВЦЭМ!$B$39:$B$782,D$119)+'СЕТ СН'!$I$14+СВЦЭМ!$D$10+'СЕТ СН'!$I$5-'СЕТ СН'!$I$24</f>
        <v>3277.9865316</v>
      </c>
      <c r="E148" s="36">
        <f>SUMIFS(СВЦЭМ!$D$39:$D$782,СВЦЭМ!$A$39:$A$782,$A148,СВЦЭМ!$B$39:$B$782,E$119)+'СЕТ СН'!$I$14+СВЦЭМ!$D$10+'СЕТ СН'!$I$5-'СЕТ СН'!$I$24</f>
        <v>3255.48038034</v>
      </c>
      <c r="F148" s="36">
        <f>SUMIFS(СВЦЭМ!$D$39:$D$782,СВЦЭМ!$A$39:$A$782,$A148,СВЦЭМ!$B$39:$B$782,F$119)+'СЕТ СН'!$I$14+СВЦЭМ!$D$10+'СЕТ СН'!$I$5-'СЕТ СН'!$I$24</f>
        <v>3249.39415005</v>
      </c>
      <c r="G148" s="36">
        <f>SUMIFS(СВЦЭМ!$D$39:$D$782,СВЦЭМ!$A$39:$A$782,$A148,СВЦЭМ!$B$39:$B$782,G$119)+'СЕТ СН'!$I$14+СВЦЭМ!$D$10+'СЕТ СН'!$I$5-'СЕТ СН'!$I$24</f>
        <v>3255.9227073500001</v>
      </c>
      <c r="H148" s="36">
        <f>SUMIFS(СВЦЭМ!$D$39:$D$782,СВЦЭМ!$A$39:$A$782,$A148,СВЦЭМ!$B$39:$B$782,H$119)+'СЕТ СН'!$I$14+СВЦЭМ!$D$10+'СЕТ СН'!$I$5-'СЕТ СН'!$I$24</f>
        <v>3300.31316298</v>
      </c>
      <c r="I148" s="36">
        <f>SUMIFS(СВЦЭМ!$D$39:$D$782,СВЦЭМ!$A$39:$A$782,$A148,СВЦЭМ!$B$39:$B$782,I$119)+'СЕТ СН'!$I$14+СВЦЭМ!$D$10+'СЕТ СН'!$I$5-'СЕТ СН'!$I$24</f>
        <v>3299.4821030800003</v>
      </c>
      <c r="J148" s="36">
        <f>SUMIFS(СВЦЭМ!$D$39:$D$782,СВЦЭМ!$A$39:$A$782,$A148,СВЦЭМ!$B$39:$B$782,J$119)+'СЕТ СН'!$I$14+СВЦЭМ!$D$10+'СЕТ СН'!$I$5-'СЕТ СН'!$I$24</f>
        <v>3205.3633435400002</v>
      </c>
      <c r="K148" s="36">
        <f>SUMIFS(СВЦЭМ!$D$39:$D$782,СВЦЭМ!$A$39:$A$782,$A148,СВЦЭМ!$B$39:$B$782,K$119)+'СЕТ СН'!$I$14+СВЦЭМ!$D$10+'СЕТ СН'!$I$5-'СЕТ СН'!$I$24</f>
        <v>3165.5754254399999</v>
      </c>
      <c r="L148" s="36">
        <f>SUMIFS(СВЦЭМ!$D$39:$D$782,СВЦЭМ!$A$39:$A$782,$A148,СВЦЭМ!$B$39:$B$782,L$119)+'СЕТ СН'!$I$14+СВЦЭМ!$D$10+'СЕТ СН'!$I$5-'СЕТ СН'!$I$24</f>
        <v>3173.4861225700001</v>
      </c>
      <c r="M148" s="36">
        <f>SUMIFS(СВЦЭМ!$D$39:$D$782,СВЦЭМ!$A$39:$A$782,$A148,СВЦЭМ!$B$39:$B$782,M$119)+'СЕТ СН'!$I$14+СВЦЭМ!$D$10+'СЕТ СН'!$I$5-'СЕТ СН'!$I$24</f>
        <v>3181.5565418300002</v>
      </c>
      <c r="N148" s="36">
        <f>SUMIFS(СВЦЭМ!$D$39:$D$782,СВЦЭМ!$A$39:$A$782,$A148,СВЦЭМ!$B$39:$B$782,N$119)+'СЕТ СН'!$I$14+СВЦЭМ!$D$10+'СЕТ СН'!$I$5-'СЕТ СН'!$I$24</f>
        <v>3174.89720425</v>
      </c>
      <c r="O148" s="36">
        <f>SUMIFS(СВЦЭМ!$D$39:$D$782,СВЦЭМ!$A$39:$A$782,$A148,СВЦЭМ!$B$39:$B$782,O$119)+'СЕТ СН'!$I$14+СВЦЭМ!$D$10+'СЕТ СН'!$I$5-'СЕТ СН'!$I$24</f>
        <v>3172.30684483</v>
      </c>
      <c r="P148" s="36">
        <f>SUMIFS(СВЦЭМ!$D$39:$D$782,СВЦЭМ!$A$39:$A$782,$A148,СВЦЭМ!$B$39:$B$782,P$119)+'СЕТ СН'!$I$14+СВЦЭМ!$D$10+'СЕТ СН'!$I$5-'СЕТ СН'!$I$24</f>
        <v>3186.29003607</v>
      </c>
      <c r="Q148" s="36">
        <f>SUMIFS(СВЦЭМ!$D$39:$D$782,СВЦЭМ!$A$39:$A$782,$A148,СВЦЭМ!$B$39:$B$782,Q$119)+'СЕТ СН'!$I$14+СВЦЭМ!$D$10+'СЕТ СН'!$I$5-'СЕТ СН'!$I$24</f>
        <v>3192.1184667000002</v>
      </c>
      <c r="R148" s="36">
        <f>SUMIFS(СВЦЭМ!$D$39:$D$782,СВЦЭМ!$A$39:$A$782,$A148,СВЦЭМ!$B$39:$B$782,R$119)+'СЕТ СН'!$I$14+СВЦЭМ!$D$10+'СЕТ СН'!$I$5-'СЕТ СН'!$I$24</f>
        <v>3178.3551042600002</v>
      </c>
      <c r="S148" s="36">
        <f>SUMIFS(СВЦЭМ!$D$39:$D$782,СВЦЭМ!$A$39:$A$782,$A148,СВЦЭМ!$B$39:$B$782,S$119)+'СЕТ СН'!$I$14+СВЦЭМ!$D$10+'СЕТ СН'!$I$5-'СЕТ СН'!$I$24</f>
        <v>3170.90323098</v>
      </c>
      <c r="T148" s="36">
        <f>SUMIFS(СВЦЭМ!$D$39:$D$782,СВЦЭМ!$A$39:$A$782,$A148,СВЦЭМ!$B$39:$B$782,T$119)+'СЕТ СН'!$I$14+СВЦЭМ!$D$10+'СЕТ СН'!$I$5-'СЕТ СН'!$I$24</f>
        <v>3142.4339866600003</v>
      </c>
      <c r="U148" s="36">
        <f>SUMIFS(СВЦЭМ!$D$39:$D$782,СВЦЭМ!$A$39:$A$782,$A148,СВЦЭМ!$B$39:$B$782,U$119)+'СЕТ СН'!$I$14+СВЦЭМ!$D$10+'СЕТ СН'!$I$5-'СЕТ СН'!$I$24</f>
        <v>3124.8977797000002</v>
      </c>
      <c r="V148" s="36">
        <f>SUMIFS(СВЦЭМ!$D$39:$D$782,СВЦЭМ!$A$39:$A$782,$A148,СВЦЭМ!$B$39:$B$782,V$119)+'СЕТ СН'!$I$14+СВЦЭМ!$D$10+'СЕТ СН'!$I$5-'СЕТ СН'!$I$24</f>
        <v>3118.5873740000002</v>
      </c>
      <c r="W148" s="36">
        <f>SUMIFS(СВЦЭМ!$D$39:$D$782,СВЦЭМ!$A$39:$A$782,$A148,СВЦЭМ!$B$39:$B$782,W$119)+'СЕТ СН'!$I$14+СВЦЭМ!$D$10+'СЕТ СН'!$I$5-'СЕТ СН'!$I$24</f>
        <v>3143.5868627200002</v>
      </c>
      <c r="X148" s="36">
        <f>SUMIFS(СВЦЭМ!$D$39:$D$782,СВЦЭМ!$A$39:$A$782,$A148,СВЦЭМ!$B$39:$B$782,X$119)+'СЕТ СН'!$I$14+СВЦЭМ!$D$10+'СЕТ СН'!$I$5-'СЕТ СН'!$I$24</f>
        <v>3150.0799970200001</v>
      </c>
      <c r="Y148" s="36">
        <f>SUMIFS(СВЦЭМ!$D$39:$D$782,СВЦЭМ!$A$39:$A$782,$A148,СВЦЭМ!$B$39:$B$782,Y$119)+'СЕТ СН'!$I$14+СВЦЭМ!$D$10+'СЕТ СН'!$I$5-'СЕТ СН'!$I$24</f>
        <v>3225.5472014300003</v>
      </c>
    </row>
    <row r="149" spans="1:27" ht="15.75" x14ac:dyDescent="0.2">
      <c r="A149" s="35">
        <f t="shared" si="3"/>
        <v>44407</v>
      </c>
      <c r="B149" s="36">
        <f>SUMIFS(СВЦЭМ!$D$39:$D$782,СВЦЭМ!$A$39:$A$782,$A149,СВЦЭМ!$B$39:$B$782,B$119)+'СЕТ СН'!$I$14+СВЦЭМ!$D$10+'СЕТ СН'!$I$5-'СЕТ СН'!$I$24</f>
        <v>3231.2188322000002</v>
      </c>
      <c r="C149" s="36">
        <f>SUMIFS(СВЦЭМ!$D$39:$D$782,СВЦЭМ!$A$39:$A$782,$A149,СВЦЭМ!$B$39:$B$782,C$119)+'СЕТ СН'!$I$14+СВЦЭМ!$D$10+'СЕТ СН'!$I$5-'СЕТ СН'!$I$24</f>
        <v>3243.6993697000003</v>
      </c>
      <c r="D149" s="36">
        <f>SUMIFS(СВЦЭМ!$D$39:$D$782,СВЦЭМ!$A$39:$A$782,$A149,СВЦЭМ!$B$39:$B$782,D$119)+'СЕТ СН'!$I$14+СВЦЭМ!$D$10+'СЕТ СН'!$I$5-'СЕТ СН'!$I$24</f>
        <v>3210.5664887600001</v>
      </c>
      <c r="E149" s="36">
        <f>SUMIFS(СВЦЭМ!$D$39:$D$782,СВЦЭМ!$A$39:$A$782,$A149,СВЦЭМ!$B$39:$B$782,E$119)+'СЕТ СН'!$I$14+СВЦЭМ!$D$10+'СЕТ СН'!$I$5-'СЕТ СН'!$I$24</f>
        <v>3223.9359087299999</v>
      </c>
      <c r="F149" s="36">
        <f>SUMIFS(СВЦЭМ!$D$39:$D$782,СВЦЭМ!$A$39:$A$782,$A149,СВЦЭМ!$B$39:$B$782,F$119)+'СЕТ СН'!$I$14+СВЦЭМ!$D$10+'СЕТ СН'!$I$5-'СЕТ СН'!$I$24</f>
        <v>3229.9144870700002</v>
      </c>
      <c r="G149" s="36">
        <f>SUMIFS(СВЦЭМ!$D$39:$D$782,СВЦЭМ!$A$39:$A$782,$A149,СВЦЭМ!$B$39:$B$782,G$119)+'СЕТ СН'!$I$14+СВЦЭМ!$D$10+'СЕТ СН'!$I$5-'СЕТ СН'!$I$24</f>
        <v>3199.3627391800001</v>
      </c>
      <c r="H149" s="36">
        <f>SUMIFS(СВЦЭМ!$D$39:$D$782,СВЦЭМ!$A$39:$A$782,$A149,СВЦЭМ!$B$39:$B$782,H$119)+'СЕТ СН'!$I$14+СВЦЭМ!$D$10+'СЕТ СН'!$I$5-'СЕТ СН'!$I$24</f>
        <v>3192.0788892200003</v>
      </c>
      <c r="I149" s="36">
        <f>SUMIFS(СВЦЭМ!$D$39:$D$782,СВЦЭМ!$A$39:$A$782,$A149,СВЦЭМ!$B$39:$B$782,I$119)+'СЕТ СН'!$I$14+СВЦЭМ!$D$10+'СЕТ СН'!$I$5-'СЕТ СН'!$I$24</f>
        <v>3157.4324590700003</v>
      </c>
      <c r="J149" s="36">
        <f>SUMIFS(СВЦЭМ!$D$39:$D$782,СВЦЭМ!$A$39:$A$782,$A149,СВЦЭМ!$B$39:$B$782,J$119)+'СЕТ СН'!$I$14+СВЦЭМ!$D$10+'СЕТ СН'!$I$5-'СЕТ СН'!$I$24</f>
        <v>3123.4218973100001</v>
      </c>
      <c r="K149" s="36">
        <f>SUMIFS(СВЦЭМ!$D$39:$D$782,СВЦЭМ!$A$39:$A$782,$A149,СВЦЭМ!$B$39:$B$782,K$119)+'СЕТ СН'!$I$14+СВЦЭМ!$D$10+'СЕТ СН'!$I$5-'СЕТ СН'!$I$24</f>
        <v>3104.63473802</v>
      </c>
      <c r="L149" s="36">
        <f>SUMIFS(СВЦЭМ!$D$39:$D$782,СВЦЭМ!$A$39:$A$782,$A149,СВЦЭМ!$B$39:$B$782,L$119)+'СЕТ СН'!$I$14+СВЦЭМ!$D$10+'СЕТ СН'!$I$5-'СЕТ СН'!$I$24</f>
        <v>3101.4408995500003</v>
      </c>
      <c r="M149" s="36">
        <f>SUMIFS(СВЦЭМ!$D$39:$D$782,СВЦЭМ!$A$39:$A$782,$A149,СВЦЭМ!$B$39:$B$782,M$119)+'СЕТ СН'!$I$14+СВЦЭМ!$D$10+'СЕТ СН'!$I$5-'СЕТ СН'!$I$24</f>
        <v>3104.8951458500001</v>
      </c>
      <c r="N149" s="36">
        <f>SUMIFS(СВЦЭМ!$D$39:$D$782,СВЦЭМ!$A$39:$A$782,$A149,СВЦЭМ!$B$39:$B$782,N$119)+'СЕТ СН'!$I$14+СВЦЭМ!$D$10+'СЕТ СН'!$I$5-'СЕТ СН'!$I$24</f>
        <v>3107.8083400200003</v>
      </c>
      <c r="O149" s="36">
        <f>SUMIFS(СВЦЭМ!$D$39:$D$782,СВЦЭМ!$A$39:$A$782,$A149,СВЦЭМ!$B$39:$B$782,O$119)+'СЕТ СН'!$I$14+СВЦЭМ!$D$10+'СЕТ СН'!$I$5-'СЕТ СН'!$I$24</f>
        <v>3111.8936790100001</v>
      </c>
      <c r="P149" s="36">
        <f>SUMIFS(СВЦЭМ!$D$39:$D$782,СВЦЭМ!$A$39:$A$782,$A149,СВЦЭМ!$B$39:$B$782,P$119)+'СЕТ СН'!$I$14+СВЦЭМ!$D$10+'СЕТ СН'!$I$5-'СЕТ СН'!$I$24</f>
        <v>3120.0209735799999</v>
      </c>
      <c r="Q149" s="36">
        <f>SUMIFS(СВЦЭМ!$D$39:$D$782,СВЦЭМ!$A$39:$A$782,$A149,СВЦЭМ!$B$39:$B$782,Q$119)+'СЕТ СН'!$I$14+СВЦЭМ!$D$10+'СЕТ СН'!$I$5-'СЕТ СН'!$I$24</f>
        <v>3131.7916130900003</v>
      </c>
      <c r="R149" s="36">
        <f>SUMIFS(СВЦЭМ!$D$39:$D$782,СВЦЭМ!$A$39:$A$782,$A149,СВЦЭМ!$B$39:$B$782,R$119)+'СЕТ СН'!$I$14+СВЦЭМ!$D$10+'СЕТ СН'!$I$5-'СЕТ СН'!$I$24</f>
        <v>3125.02221289</v>
      </c>
      <c r="S149" s="36">
        <f>SUMIFS(СВЦЭМ!$D$39:$D$782,СВЦЭМ!$A$39:$A$782,$A149,СВЦЭМ!$B$39:$B$782,S$119)+'СЕТ СН'!$I$14+СВЦЭМ!$D$10+'СЕТ СН'!$I$5-'СЕТ СН'!$I$24</f>
        <v>3129.4151437999999</v>
      </c>
      <c r="T149" s="36">
        <f>SUMIFS(СВЦЭМ!$D$39:$D$782,СВЦЭМ!$A$39:$A$782,$A149,СВЦЭМ!$B$39:$B$782,T$119)+'СЕТ СН'!$I$14+СВЦЭМ!$D$10+'СЕТ СН'!$I$5-'СЕТ СН'!$I$24</f>
        <v>3131.9636112500002</v>
      </c>
      <c r="U149" s="36">
        <f>SUMIFS(СВЦЭМ!$D$39:$D$782,СВЦЭМ!$A$39:$A$782,$A149,СВЦЭМ!$B$39:$B$782,U$119)+'СЕТ СН'!$I$14+СВЦЭМ!$D$10+'СЕТ СН'!$I$5-'СЕТ СН'!$I$24</f>
        <v>3155.5408703600001</v>
      </c>
      <c r="V149" s="36">
        <f>SUMIFS(СВЦЭМ!$D$39:$D$782,СВЦЭМ!$A$39:$A$782,$A149,СВЦЭМ!$B$39:$B$782,V$119)+'СЕТ СН'!$I$14+СВЦЭМ!$D$10+'СЕТ СН'!$I$5-'СЕТ СН'!$I$24</f>
        <v>3145.2960655100001</v>
      </c>
      <c r="W149" s="36">
        <f>SUMIFS(СВЦЭМ!$D$39:$D$782,СВЦЭМ!$A$39:$A$782,$A149,СВЦЭМ!$B$39:$B$782,W$119)+'СЕТ СН'!$I$14+СВЦЭМ!$D$10+'СЕТ СН'!$I$5-'СЕТ СН'!$I$24</f>
        <v>3167.7653612900003</v>
      </c>
      <c r="X149" s="36">
        <f>SUMIFS(СВЦЭМ!$D$39:$D$782,СВЦЭМ!$A$39:$A$782,$A149,СВЦЭМ!$B$39:$B$782,X$119)+'СЕТ СН'!$I$14+СВЦЭМ!$D$10+'СЕТ СН'!$I$5-'СЕТ СН'!$I$24</f>
        <v>3140.1458167400001</v>
      </c>
      <c r="Y149" s="36">
        <f>SUMIFS(СВЦЭМ!$D$39:$D$782,СВЦЭМ!$A$39:$A$782,$A149,СВЦЭМ!$B$39:$B$782,Y$119)+'СЕТ СН'!$I$14+СВЦЭМ!$D$10+'СЕТ СН'!$I$5-'СЕТ СН'!$I$24</f>
        <v>3126.71449024</v>
      </c>
    </row>
    <row r="150" spans="1:27" ht="15.75" x14ac:dyDescent="0.2">
      <c r="A150" s="35">
        <f t="shared" si="3"/>
        <v>44408</v>
      </c>
      <c r="B150" s="36">
        <f>SUMIFS(СВЦЭМ!$D$39:$D$782,СВЦЭМ!$A$39:$A$782,$A150,СВЦЭМ!$B$39:$B$782,B$119)+'СЕТ СН'!$I$14+СВЦЭМ!$D$10+'СЕТ СН'!$I$5-'СЕТ СН'!$I$24</f>
        <v>3189.4036110500001</v>
      </c>
      <c r="C150" s="36">
        <f>SUMIFS(СВЦЭМ!$D$39:$D$782,СВЦЭМ!$A$39:$A$782,$A150,СВЦЭМ!$B$39:$B$782,C$119)+'СЕТ СН'!$I$14+СВЦЭМ!$D$10+'СЕТ СН'!$I$5-'СЕТ СН'!$I$24</f>
        <v>3285.4408099500001</v>
      </c>
      <c r="D150" s="36">
        <f>SUMIFS(СВЦЭМ!$D$39:$D$782,СВЦЭМ!$A$39:$A$782,$A150,СВЦЭМ!$B$39:$B$782,D$119)+'СЕТ СН'!$I$14+СВЦЭМ!$D$10+'СЕТ СН'!$I$5-'СЕТ СН'!$I$24</f>
        <v>3323.9938282700004</v>
      </c>
      <c r="E150" s="36">
        <f>SUMIFS(СВЦЭМ!$D$39:$D$782,СВЦЭМ!$A$39:$A$782,$A150,СВЦЭМ!$B$39:$B$782,E$119)+'СЕТ СН'!$I$14+СВЦЭМ!$D$10+'СЕТ СН'!$I$5-'СЕТ СН'!$I$24</f>
        <v>3304.88095161</v>
      </c>
      <c r="F150" s="36">
        <f>SUMIFS(СВЦЭМ!$D$39:$D$782,СВЦЭМ!$A$39:$A$782,$A150,СВЦЭМ!$B$39:$B$782,F$119)+'СЕТ СН'!$I$14+СВЦЭМ!$D$10+'СЕТ СН'!$I$5-'СЕТ СН'!$I$24</f>
        <v>3293.5021774200004</v>
      </c>
      <c r="G150" s="36">
        <f>SUMIFS(СВЦЭМ!$D$39:$D$782,СВЦЭМ!$A$39:$A$782,$A150,СВЦЭМ!$B$39:$B$782,G$119)+'СЕТ СН'!$I$14+СВЦЭМ!$D$10+'СЕТ СН'!$I$5-'СЕТ СН'!$I$24</f>
        <v>3291.7214391699999</v>
      </c>
      <c r="H150" s="36">
        <f>SUMIFS(СВЦЭМ!$D$39:$D$782,СВЦЭМ!$A$39:$A$782,$A150,СВЦЭМ!$B$39:$B$782,H$119)+'СЕТ СН'!$I$14+СВЦЭМ!$D$10+'СЕТ СН'!$I$5-'СЕТ СН'!$I$24</f>
        <v>3274.09299289</v>
      </c>
      <c r="I150" s="36">
        <f>SUMIFS(СВЦЭМ!$D$39:$D$782,СВЦЭМ!$A$39:$A$782,$A150,СВЦЭМ!$B$39:$B$782,I$119)+'СЕТ СН'!$I$14+СВЦЭМ!$D$10+'СЕТ СН'!$I$5-'СЕТ СН'!$I$24</f>
        <v>3197.4617931000002</v>
      </c>
      <c r="J150" s="36">
        <f>SUMIFS(СВЦЭМ!$D$39:$D$782,СВЦЭМ!$A$39:$A$782,$A150,СВЦЭМ!$B$39:$B$782,J$119)+'СЕТ СН'!$I$14+СВЦЭМ!$D$10+'СЕТ СН'!$I$5-'СЕТ СН'!$I$24</f>
        <v>3153.27946982</v>
      </c>
      <c r="K150" s="36">
        <f>SUMIFS(СВЦЭМ!$D$39:$D$782,СВЦЭМ!$A$39:$A$782,$A150,СВЦЭМ!$B$39:$B$782,K$119)+'СЕТ СН'!$I$14+СВЦЭМ!$D$10+'СЕТ СН'!$I$5-'СЕТ СН'!$I$24</f>
        <v>3115.1020510799999</v>
      </c>
      <c r="L150" s="36">
        <f>SUMIFS(СВЦЭМ!$D$39:$D$782,СВЦЭМ!$A$39:$A$782,$A150,СВЦЭМ!$B$39:$B$782,L$119)+'СЕТ СН'!$I$14+СВЦЭМ!$D$10+'СЕТ СН'!$I$5-'СЕТ СН'!$I$24</f>
        <v>3126.49279944</v>
      </c>
      <c r="M150" s="36">
        <f>SUMIFS(СВЦЭМ!$D$39:$D$782,СВЦЭМ!$A$39:$A$782,$A150,СВЦЭМ!$B$39:$B$782,M$119)+'СЕТ СН'!$I$14+СВЦЭМ!$D$10+'СЕТ СН'!$I$5-'СЕТ СН'!$I$24</f>
        <v>3147.0006405399999</v>
      </c>
      <c r="N150" s="36">
        <f>SUMIFS(СВЦЭМ!$D$39:$D$782,СВЦЭМ!$A$39:$A$782,$A150,СВЦЭМ!$B$39:$B$782,N$119)+'СЕТ СН'!$I$14+СВЦЭМ!$D$10+'СЕТ СН'!$I$5-'СЕТ СН'!$I$24</f>
        <v>3150.5124423400002</v>
      </c>
      <c r="O150" s="36">
        <f>SUMIFS(СВЦЭМ!$D$39:$D$782,СВЦЭМ!$A$39:$A$782,$A150,СВЦЭМ!$B$39:$B$782,O$119)+'СЕТ СН'!$I$14+СВЦЭМ!$D$10+'СЕТ СН'!$I$5-'СЕТ СН'!$I$24</f>
        <v>3146.8818297500002</v>
      </c>
      <c r="P150" s="36">
        <f>SUMIFS(СВЦЭМ!$D$39:$D$782,СВЦЭМ!$A$39:$A$782,$A150,СВЦЭМ!$B$39:$B$782,P$119)+'СЕТ СН'!$I$14+СВЦЭМ!$D$10+'СЕТ СН'!$I$5-'СЕТ СН'!$I$24</f>
        <v>3097.9133771800002</v>
      </c>
      <c r="Q150" s="36">
        <f>SUMIFS(СВЦЭМ!$D$39:$D$782,СВЦЭМ!$A$39:$A$782,$A150,СВЦЭМ!$B$39:$B$782,Q$119)+'СЕТ СН'!$I$14+СВЦЭМ!$D$10+'СЕТ СН'!$I$5-'СЕТ СН'!$I$24</f>
        <v>3043.1450200899999</v>
      </c>
      <c r="R150" s="36">
        <f>SUMIFS(СВЦЭМ!$D$39:$D$782,СВЦЭМ!$A$39:$A$782,$A150,СВЦЭМ!$B$39:$B$782,R$119)+'СЕТ СН'!$I$14+СВЦЭМ!$D$10+'СЕТ СН'!$I$5-'СЕТ СН'!$I$24</f>
        <v>3033.46535735</v>
      </c>
      <c r="S150" s="36">
        <f>SUMIFS(СВЦЭМ!$D$39:$D$782,СВЦЭМ!$A$39:$A$782,$A150,СВЦЭМ!$B$39:$B$782,S$119)+'СЕТ СН'!$I$14+СВЦЭМ!$D$10+'СЕТ СН'!$I$5-'СЕТ СН'!$I$24</f>
        <v>3037.8715776200002</v>
      </c>
      <c r="T150" s="36">
        <f>SUMIFS(СВЦЭМ!$D$39:$D$782,СВЦЭМ!$A$39:$A$782,$A150,СВЦЭМ!$B$39:$B$782,T$119)+'СЕТ СН'!$I$14+СВЦЭМ!$D$10+'СЕТ СН'!$I$5-'СЕТ СН'!$I$24</f>
        <v>3042.4298781400003</v>
      </c>
      <c r="U150" s="36">
        <f>SUMIFS(СВЦЭМ!$D$39:$D$782,СВЦЭМ!$A$39:$A$782,$A150,СВЦЭМ!$B$39:$B$782,U$119)+'СЕТ СН'!$I$14+СВЦЭМ!$D$10+'СЕТ СН'!$I$5-'СЕТ СН'!$I$24</f>
        <v>3039.9872318800003</v>
      </c>
      <c r="V150" s="36">
        <f>SUMIFS(СВЦЭМ!$D$39:$D$782,СВЦЭМ!$A$39:$A$782,$A150,СВЦЭМ!$B$39:$B$782,V$119)+'СЕТ СН'!$I$14+СВЦЭМ!$D$10+'СЕТ СН'!$I$5-'СЕТ СН'!$I$24</f>
        <v>3025.66721616</v>
      </c>
      <c r="W150" s="36">
        <f>SUMIFS(СВЦЭМ!$D$39:$D$782,СВЦЭМ!$A$39:$A$782,$A150,СВЦЭМ!$B$39:$B$782,W$119)+'СЕТ СН'!$I$14+СВЦЭМ!$D$10+'СЕТ СН'!$I$5-'СЕТ СН'!$I$24</f>
        <v>3021.5497196000001</v>
      </c>
      <c r="X150" s="36">
        <f>SUMIFS(СВЦЭМ!$D$39:$D$782,СВЦЭМ!$A$39:$A$782,$A150,СВЦЭМ!$B$39:$B$782,X$119)+'СЕТ СН'!$I$14+СВЦЭМ!$D$10+'СЕТ СН'!$I$5-'СЕТ СН'!$I$24</f>
        <v>3066.9302512700001</v>
      </c>
      <c r="Y150" s="36">
        <f>SUMIFS(СВЦЭМ!$D$39:$D$782,СВЦЭМ!$A$39:$A$782,$A150,СВЦЭМ!$B$39:$B$782,Y$119)+'СЕТ СН'!$I$14+СВЦЭМ!$D$10+'СЕТ СН'!$I$5-'СЕТ СН'!$I$24</f>
        <v>3091.6581313000002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01.07.2021</v>
      </c>
      <c r="B156" s="36">
        <f>SUMIFS(СВЦЭМ!$E$39:$E$782,СВЦЭМ!$A$39:$A$782,$A156,СВЦЭМ!$B$39:$B$782,B$155)+'СЕТ СН'!$F$15</f>
        <v>152.05336174999999</v>
      </c>
      <c r="C156" s="36">
        <f>SUMIFS(СВЦЭМ!$E$39:$E$782,СВЦЭМ!$A$39:$A$782,$A156,СВЦЭМ!$B$39:$B$782,C$155)+'СЕТ СН'!$F$15</f>
        <v>155.19240776000001</v>
      </c>
      <c r="D156" s="36">
        <f>SUMIFS(СВЦЭМ!$E$39:$E$782,СВЦЭМ!$A$39:$A$782,$A156,СВЦЭМ!$B$39:$B$782,D$155)+'СЕТ СН'!$F$15</f>
        <v>160.70457512999999</v>
      </c>
      <c r="E156" s="36">
        <f>SUMIFS(СВЦЭМ!$E$39:$E$782,СВЦЭМ!$A$39:$A$782,$A156,СВЦЭМ!$B$39:$B$782,E$155)+'СЕТ СН'!$F$15</f>
        <v>164.06106066000001</v>
      </c>
      <c r="F156" s="36">
        <f>SUMIFS(СВЦЭМ!$E$39:$E$782,СВЦЭМ!$A$39:$A$782,$A156,СВЦЭМ!$B$39:$B$782,F$155)+'СЕТ СН'!$F$15</f>
        <v>164.41913926999999</v>
      </c>
      <c r="G156" s="36">
        <f>SUMIFS(СВЦЭМ!$E$39:$E$782,СВЦЭМ!$A$39:$A$782,$A156,СВЦЭМ!$B$39:$B$782,G$155)+'СЕТ СН'!$F$15</f>
        <v>161.58665127</v>
      </c>
      <c r="H156" s="36">
        <f>SUMIFS(СВЦЭМ!$E$39:$E$782,СВЦЭМ!$A$39:$A$782,$A156,СВЦЭМ!$B$39:$B$782,H$155)+'СЕТ СН'!$F$15</f>
        <v>157.97359817</v>
      </c>
      <c r="I156" s="36">
        <f>SUMIFS(СВЦЭМ!$E$39:$E$782,СВЦЭМ!$A$39:$A$782,$A156,СВЦЭМ!$B$39:$B$782,I$155)+'СЕТ СН'!$F$15</f>
        <v>149.97094938999999</v>
      </c>
      <c r="J156" s="36">
        <f>SUMIFS(СВЦЭМ!$E$39:$E$782,СВЦЭМ!$A$39:$A$782,$A156,СВЦЭМ!$B$39:$B$782,J$155)+'СЕТ СН'!$F$15</f>
        <v>145.19659820999999</v>
      </c>
      <c r="K156" s="36">
        <f>SUMIFS(СВЦЭМ!$E$39:$E$782,СВЦЭМ!$A$39:$A$782,$A156,СВЦЭМ!$B$39:$B$782,K$155)+'СЕТ СН'!$F$15</f>
        <v>158.04618606</v>
      </c>
      <c r="L156" s="36">
        <f>SUMIFS(СВЦЭМ!$E$39:$E$782,СВЦЭМ!$A$39:$A$782,$A156,СВЦЭМ!$B$39:$B$782,L$155)+'СЕТ СН'!$F$15</f>
        <v>159.50199785999999</v>
      </c>
      <c r="M156" s="36">
        <f>SUMIFS(СВЦЭМ!$E$39:$E$782,СВЦЭМ!$A$39:$A$782,$A156,СВЦЭМ!$B$39:$B$782,M$155)+'СЕТ СН'!$F$15</f>
        <v>146.53366123000001</v>
      </c>
      <c r="N156" s="36">
        <f>SUMIFS(СВЦЭМ!$E$39:$E$782,СВЦЭМ!$A$39:$A$782,$A156,СВЦЭМ!$B$39:$B$782,N$155)+'СЕТ СН'!$F$15</f>
        <v>135.84133965000001</v>
      </c>
      <c r="O156" s="36">
        <f>SUMIFS(СВЦЭМ!$E$39:$E$782,СВЦЭМ!$A$39:$A$782,$A156,СВЦЭМ!$B$39:$B$782,O$155)+'СЕТ СН'!$F$15</f>
        <v>137.02562993000001</v>
      </c>
      <c r="P156" s="36">
        <f>SUMIFS(СВЦЭМ!$E$39:$E$782,СВЦЭМ!$A$39:$A$782,$A156,СВЦЭМ!$B$39:$B$782,P$155)+'СЕТ СН'!$F$15</f>
        <v>137.38884437999999</v>
      </c>
      <c r="Q156" s="36">
        <f>SUMIFS(СВЦЭМ!$E$39:$E$782,СВЦЭМ!$A$39:$A$782,$A156,СВЦЭМ!$B$39:$B$782,Q$155)+'СЕТ СН'!$F$15</f>
        <v>139.11073440999999</v>
      </c>
      <c r="R156" s="36">
        <f>SUMIFS(СВЦЭМ!$E$39:$E$782,СВЦЭМ!$A$39:$A$782,$A156,СВЦЭМ!$B$39:$B$782,R$155)+'СЕТ СН'!$F$15</f>
        <v>136.68956444</v>
      </c>
      <c r="S156" s="36">
        <f>SUMIFS(СВЦЭМ!$E$39:$E$782,СВЦЭМ!$A$39:$A$782,$A156,СВЦЭМ!$B$39:$B$782,S$155)+'СЕТ СН'!$F$15</f>
        <v>134.11861682</v>
      </c>
      <c r="T156" s="36">
        <f>SUMIFS(СВЦЭМ!$E$39:$E$782,СВЦЭМ!$A$39:$A$782,$A156,СВЦЭМ!$B$39:$B$782,T$155)+'СЕТ СН'!$F$15</f>
        <v>141.49823649999999</v>
      </c>
      <c r="U156" s="36">
        <f>SUMIFS(СВЦЭМ!$E$39:$E$782,СВЦЭМ!$A$39:$A$782,$A156,СВЦЭМ!$B$39:$B$782,U$155)+'СЕТ СН'!$F$15</f>
        <v>143.29333948999999</v>
      </c>
      <c r="V156" s="36">
        <f>SUMIFS(СВЦЭМ!$E$39:$E$782,СВЦЭМ!$A$39:$A$782,$A156,СВЦЭМ!$B$39:$B$782,V$155)+'СЕТ СН'!$F$15</f>
        <v>143.33520777999999</v>
      </c>
      <c r="W156" s="36">
        <f>SUMIFS(СВЦЭМ!$E$39:$E$782,СВЦЭМ!$A$39:$A$782,$A156,СВЦЭМ!$B$39:$B$782,W$155)+'СЕТ СН'!$F$15</f>
        <v>147.21609807999999</v>
      </c>
      <c r="X156" s="36">
        <f>SUMIFS(СВЦЭМ!$E$39:$E$782,СВЦЭМ!$A$39:$A$782,$A156,СВЦЭМ!$B$39:$B$782,X$155)+'СЕТ СН'!$F$15</f>
        <v>140.27215021000001</v>
      </c>
      <c r="Y156" s="36">
        <f>SUMIFS(СВЦЭМ!$E$39:$E$782,СВЦЭМ!$A$39:$A$782,$A156,СВЦЭМ!$B$39:$B$782,Y$155)+'СЕТ СН'!$F$15</f>
        <v>133.30146579999999</v>
      </c>
      <c r="AA156" s="45"/>
    </row>
    <row r="157" spans="1:27" ht="15.75" x14ac:dyDescent="0.2">
      <c r="A157" s="35">
        <f>A156+1</f>
        <v>44379</v>
      </c>
      <c r="B157" s="36">
        <f>SUMIFS(СВЦЭМ!$E$39:$E$782,СВЦЭМ!$A$39:$A$782,$A157,СВЦЭМ!$B$39:$B$782,B$155)+'СЕТ СН'!$F$15</f>
        <v>147.30865012000001</v>
      </c>
      <c r="C157" s="36">
        <f>SUMIFS(СВЦЭМ!$E$39:$E$782,СВЦЭМ!$A$39:$A$782,$A157,СВЦЭМ!$B$39:$B$782,C$155)+'СЕТ СН'!$F$15</f>
        <v>155.82201620000001</v>
      </c>
      <c r="D157" s="36">
        <f>SUMIFS(СВЦЭМ!$E$39:$E$782,СВЦЭМ!$A$39:$A$782,$A157,СВЦЭМ!$B$39:$B$782,D$155)+'СЕТ СН'!$F$15</f>
        <v>161.71105062000001</v>
      </c>
      <c r="E157" s="36">
        <f>SUMIFS(СВЦЭМ!$E$39:$E$782,СВЦЭМ!$A$39:$A$782,$A157,СВЦЭМ!$B$39:$B$782,E$155)+'СЕТ СН'!$F$15</f>
        <v>162.50004736</v>
      </c>
      <c r="F157" s="36">
        <f>SUMIFS(СВЦЭМ!$E$39:$E$782,СВЦЭМ!$A$39:$A$782,$A157,СВЦЭМ!$B$39:$B$782,F$155)+'СЕТ СН'!$F$15</f>
        <v>162.53031938000001</v>
      </c>
      <c r="G157" s="36">
        <f>SUMIFS(СВЦЭМ!$E$39:$E$782,СВЦЭМ!$A$39:$A$782,$A157,СВЦЭМ!$B$39:$B$782,G$155)+'СЕТ СН'!$F$15</f>
        <v>160.41498411000001</v>
      </c>
      <c r="H157" s="36">
        <f>SUMIFS(СВЦЭМ!$E$39:$E$782,СВЦЭМ!$A$39:$A$782,$A157,СВЦЭМ!$B$39:$B$782,H$155)+'СЕТ СН'!$F$15</f>
        <v>154.76996672999999</v>
      </c>
      <c r="I157" s="36">
        <f>SUMIFS(СВЦЭМ!$E$39:$E$782,СВЦЭМ!$A$39:$A$782,$A157,СВЦЭМ!$B$39:$B$782,I$155)+'СЕТ СН'!$F$15</f>
        <v>142.58047142000001</v>
      </c>
      <c r="J157" s="36">
        <f>SUMIFS(СВЦЭМ!$E$39:$E$782,СВЦЭМ!$A$39:$A$782,$A157,СВЦЭМ!$B$39:$B$782,J$155)+'СЕТ СН'!$F$15</f>
        <v>138.37676666999999</v>
      </c>
      <c r="K157" s="36">
        <f>SUMIFS(СВЦЭМ!$E$39:$E$782,СВЦЭМ!$A$39:$A$782,$A157,СВЦЭМ!$B$39:$B$782,K$155)+'СЕТ СН'!$F$15</f>
        <v>143.17537712999999</v>
      </c>
      <c r="L157" s="36">
        <f>SUMIFS(СВЦЭМ!$E$39:$E$782,СВЦЭМ!$A$39:$A$782,$A157,СВЦЭМ!$B$39:$B$782,L$155)+'СЕТ СН'!$F$15</f>
        <v>144.84389671</v>
      </c>
      <c r="M157" s="36">
        <f>SUMIFS(СВЦЭМ!$E$39:$E$782,СВЦЭМ!$A$39:$A$782,$A157,СВЦЭМ!$B$39:$B$782,M$155)+'СЕТ СН'!$F$15</f>
        <v>132.84986839000001</v>
      </c>
      <c r="N157" s="36">
        <f>SUMIFS(СВЦЭМ!$E$39:$E$782,СВЦЭМ!$A$39:$A$782,$A157,СВЦЭМ!$B$39:$B$782,N$155)+'СЕТ СН'!$F$15</f>
        <v>130.43755478</v>
      </c>
      <c r="O157" s="36">
        <f>SUMIFS(СВЦЭМ!$E$39:$E$782,СВЦЭМ!$A$39:$A$782,$A157,СВЦЭМ!$B$39:$B$782,O$155)+'СЕТ СН'!$F$15</f>
        <v>132.88402066</v>
      </c>
      <c r="P157" s="36">
        <f>SUMIFS(СВЦЭМ!$E$39:$E$782,СВЦЭМ!$A$39:$A$782,$A157,СВЦЭМ!$B$39:$B$782,P$155)+'СЕТ СН'!$F$15</f>
        <v>132.34869678000001</v>
      </c>
      <c r="Q157" s="36">
        <f>SUMIFS(СВЦЭМ!$E$39:$E$782,СВЦЭМ!$A$39:$A$782,$A157,СВЦЭМ!$B$39:$B$782,Q$155)+'СЕТ СН'!$F$15</f>
        <v>133.17083744999999</v>
      </c>
      <c r="R157" s="36">
        <f>SUMIFS(СВЦЭМ!$E$39:$E$782,СВЦЭМ!$A$39:$A$782,$A157,СВЦЭМ!$B$39:$B$782,R$155)+'СЕТ СН'!$F$15</f>
        <v>133.95098303</v>
      </c>
      <c r="S157" s="36">
        <f>SUMIFS(СВЦЭМ!$E$39:$E$782,СВЦЭМ!$A$39:$A$782,$A157,СВЦЭМ!$B$39:$B$782,S$155)+'СЕТ СН'!$F$15</f>
        <v>132.10475034000001</v>
      </c>
      <c r="T157" s="36">
        <f>SUMIFS(СВЦЭМ!$E$39:$E$782,СВЦЭМ!$A$39:$A$782,$A157,СВЦЭМ!$B$39:$B$782,T$155)+'СЕТ СН'!$F$15</f>
        <v>140.66349141000001</v>
      </c>
      <c r="U157" s="36">
        <f>SUMIFS(СВЦЭМ!$E$39:$E$782,СВЦЭМ!$A$39:$A$782,$A157,СВЦЭМ!$B$39:$B$782,U$155)+'СЕТ СН'!$F$15</f>
        <v>139.83864163999999</v>
      </c>
      <c r="V157" s="36">
        <f>SUMIFS(СВЦЭМ!$E$39:$E$782,СВЦЭМ!$A$39:$A$782,$A157,СВЦЭМ!$B$39:$B$782,V$155)+'СЕТ СН'!$F$15</f>
        <v>139.10406284999999</v>
      </c>
      <c r="W157" s="36">
        <f>SUMIFS(СВЦЭМ!$E$39:$E$782,СВЦЭМ!$A$39:$A$782,$A157,СВЦЭМ!$B$39:$B$782,W$155)+'СЕТ СН'!$F$15</f>
        <v>143.05323439</v>
      </c>
      <c r="X157" s="36">
        <f>SUMIFS(СВЦЭМ!$E$39:$E$782,СВЦЭМ!$A$39:$A$782,$A157,СВЦЭМ!$B$39:$B$782,X$155)+'СЕТ СН'!$F$15</f>
        <v>138.50687507999999</v>
      </c>
      <c r="Y157" s="36">
        <f>SUMIFS(СВЦЭМ!$E$39:$E$782,СВЦЭМ!$A$39:$A$782,$A157,СВЦЭМ!$B$39:$B$782,Y$155)+'СЕТ СН'!$F$15</f>
        <v>132.29781030999999</v>
      </c>
    </row>
    <row r="158" spans="1:27" ht="15.75" x14ac:dyDescent="0.2">
      <c r="A158" s="35">
        <f t="shared" ref="A158:A186" si="4">A157+1</f>
        <v>44380</v>
      </c>
      <c r="B158" s="36">
        <f>SUMIFS(СВЦЭМ!$E$39:$E$782,СВЦЭМ!$A$39:$A$782,$A158,СВЦЭМ!$B$39:$B$782,B$155)+'СЕТ СН'!$F$15</f>
        <v>140.91058222999999</v>
      </c>
      <c r="C158" s="36">
        <f>SUMIFS(СВЦЭМ!$E$39:$E$782,СВЦЭМ!$A$39:$A$782,$A158,СВЦЭМ!$B$39:$B$782,C$155)+'СЕТ СН'!$F$15</f>
        <v>151.72010467000001</v>
      </c>
      <c r="D158" s="36">
        <f>SUMIFS(СВЦЭМ!$E$39:$E$782,СВЦЭМ!$A$39:$A$782,$A158,СВЦЭМ!$B$39:$B$782,D$155)+'СЕТ СН'!$F$15</f>
        <v>158.07399963</v>
      </c>
      <c r="E158" s="36">
        <f>SUMIFS(СВЦЭМ!$E$39:$E$782,СВЦЭМ!$A$39:$A$782,$A158,СВЦЭМ!$B$39:$B$782,E$155)+'СЕТ СН'!$F$15</f>
        <v>160.66729190000001</v>
      </c>
      <c r="F158" s="36">
        <f>SUMIFS(СВЦЭМ!$E$39:$E$782,СВЦЭМ!$A$39:$A$782,$A158,СВЦЭМ!$B$39:$B$782,F$155)+'СЕТ СН'!$F$15</f>
        <v>161.04059717000001</v>
      </c>
      <c r="G158" s="36">
        <f>SUMIFS(СВЦЭМ!$E$39:$E$782,СВЦЭМ!$A$39:$A$782,$A158,СВЦЭМ!$B$39:$B$782,G$155)+'СЕТ СН'!$F$15</f>
        <v>159.31270769</v>
      </c>
      <c r="H158" s="36">
        <f>SUMIFS(СВЦЭМ!$E$39:$E$782,СВЦЭМ!$A$39:$A$782,$A158,СВЦЭМ!$B$39:$B$782,H$155)+'СЕТ СН'!$F$15</f>
        <v>155.62656928999999</v>
      </c>
      <c r="I158" s="36">
        <f>SUMIFS(СВЦЭМ!$E$39:$E$782,СВЦЭМ!$A$39:$A$782,$A158,СВЦЭМ!$B$39:$B$782,I$155)+'СЕТ СН'!$F$15</f>
        <v>147.58211689999999</v>
      </c>
      <c r="J158" s="36">
        <f>SUMIFS(СВЦЭМ!$E$39:$E$782,СВЦЭМ!$A$39:$A$782,$A158,СВЦЭМ!$B$39:$B$782,J$155)+'СЕТ СН'!$F$15</f>
        <v>137.96627530000001</v>
      </c>
      <c r="K158" s="36">
        <f>SUMIFS(СВЦЭМ!$E$39:$E$782,СВЦЭМ!$A$39:$A$782,$A158,СВЦЭМ!$B$39:$B$782,K$155)+'СЕТ СН'!$F$15</f>
        <v>136.57259877999999</v>
      </c>
      <c r="L158" s="36">
        <f>SUMIFS(СВЦЭМ!$E$39:$E$782,СВЦЭМ!$A$39:$A$782,$A158,СВЦЭМ!$B$39:$B$782,L$155)+'СЕТ СН'!$F$15</f>
        <v>132.69954637999999</v>
      </c>
      <c r="M158" s="36">
        <f>SUMIFS(СВЦЭМ!$E$39:$E$782,СВЦЭМ!$A$39:$A$782,$A158,СВЦЭМ!$B$39:$B$782,M$155)+'СЕТ СН'!$F$15</f>
        <v>122.54850149000001</v>
      </c>
      <c r="N158" s="36">
        <f>SUMIFS(СВЦЭМ!$E$39:$E$782,СВЦЭМ!$A$39:$A$782,$A158,СВЦЭМ!$B$39:$B$782,N$155)+'СЕТ СН'!$F$15</f>
        <v>126.86454012</v>
      </c>
      <c r="O158" s="36">
        <f>SUMIFS(СВЦЭМ!$E$39:$E$782,СВЦЭМ!$A$39:$A$782,$A158,СВЦЭМ!$B$39:$B$782,O$155)+'СЕТ СН'!$F$15</f>
        <v>131.17411507</v>
      </c>
      <c r="P158" s="36">
        <f>SUMIFS(СВЦЭМ!$E$39:$E$782,СВЦЭМ!$A$39:$A$782,$A158,СВЦЭМ!$B$39:$B$782,P$155)+'СЕТ СН'!$F$15</f>
        <v>129.13907473</v>
      </c>
      <c r="Q158" s="36">
        <f>SUMIFS(СВЦЭМ!$E$39:$E$782,СВЦЭМ!$A$39:$A$782,$A158,СВЦЭМ!$B$39:$B$782,Q$155)+'СЕТ СН'!$F$15</f>
        <v>128.12131273</v>
      </c>
      <c r="R158" s="36">
        <f>SUMIFS(СВЦЭМ!$E$39:$E$782,СВЦЭМ!$A$39:$A$782,$A158,СВЦЭМ!$B$39:$B$782,R$155)+'СЕТ СН'!$F$15</f>
        <v>129.39203208999999</v>
      </c>
      <c r="S158" s="36">
        <f>SUMIFS(СВЦЭМ!$E$39:$E$782,СВЦЭМ!$A$39:$A$782,$A158,СВЦЭМ!$B$39:$B$782,S$155)+'СЕТ СН'!$F$15</f>
        <v>127.79435218</v>
      </c>
      <c r="T158" s="36">
        <f>SUMIFS(СВЦЭМ!$E$39:$E$782,СВЦЭМ!$A$39:$A$782,$A158,СВЦЭМ!$B$39:$B$782,T$155)+'СЕТ СН'!$F$15</f>
        <v>130.38675692999999</v>
      </c>
      <c r="U158" s="36">
        <f>SUMIFS(СВЦЭМ!$E$39:$E$782,СВЦЭМ!$A$39:$A$782,$A158,СВЦЭМ!$B$39:$B$782,U$155)+'СЕТ СН'!$F$15</f>
        <v>131.07478749000001</v>
      </c>
      <c r="V158" s="36">
        <f>SUMIFS(СВЦЭМ!$E$39:$E$782,СВЦЭМ!$A$39:$A$782,$A158,СВЦЭМ!$B$39:$B$782,V$155)+'СЕТ СН'!$F$15</f>
        <v>130.974616</v>
      </c>
      <c r="W158" s="36">
        <f>SUMIFS(СВЦЭМ!$E$39:$E$782,СВЦЭМ!$A$39:$A$782,$A158,СВЦЭМ!$B$39:$B$782,W$155)+'СЕТ СН'!$F$15</f>
        <v>136.00931686000001</v>
      </c>
      <c r="X158" s="36">
        <f>SUMIFS(СВЦЭМ!$E$39:$E$782,СВЦЭМ!$A$39:$A$782,$A158,СВЦЭМ!$B$39:$B$782,X$155)+'СЕТ СН'!$F$15</f>
        <v>133.12577321000001</v>
      </c>
      <c r="Y158" s="36">
        <f>SUMIFS(СВЦЭМ!$E$39:$E$782,СВЦЭМ!$A$39:$A$782,$A158,СВЦЭМ!$B$39:$B$782,Y$155)+'СЕТ СН'!$F$15</f>
        <v>122.5997069</v>
      </c>
    </row>
    <row r="159" spans="1:27" ht="15.75" x14ac:dyDescent="0.2">
      <c r="A159" s="35">
        <f t="shared" si="4"/>
        <v>44381</v>
      </c>
      <c r="B159" s="36">
        <f>SUMIFS(СВЦЭМ!$E$39:$E$782,СВЦЭМ!$A$39:$A$782,$A159,СВЦЭМ!$B$39:$B$782,B$155)+'СЕТ СН'!$F$15</f>
        <v>139.85812992000001</v>
      </c>
      <c r="C159" s="36">
        <f>SUMIFS(СВЦЭМ!$E$39:$E$782,СВЦЭМ!$A$39:$A$782,$A159,СВЦЭМ!$B$39:$B$782,C$155)+'СЕТ СН'!$F$15</f>
        <v>149.02269867000001</v>
      </c>
      <c r="D159" s="36">
        <f>SUMIFS(СВЦЭМ!$E$39:$E$782,СВЦЭМ!$A$39:$A$782,$A159,СВЦЭМ!$B$39:$B$782,D$155)+'СЕТ СН'!$F$15</f>
        <v>153.48970310000001</v>
      </c>
      <c r="E159" s="36">
        <f>SUMIFS(СВЦЭМ!$E$39:$E$782,СВЦЭМ!$A$39:$A$782,$A159,СВЦЭМ!$B$39:$B$782,E$155)+'СЕТ СН'!$F$15</f>
        <v>160.16369413999999</v>
      </c>
      <c r="F159" s="36">
        <f>SUMIFS(СВЦЭМ!$E$39:$E$782,СВЦЭМ!$A$39:$A$782,$A159,СВЦЭМ!$B$39:$B$782,F$155)+'СЕТ СН'!$F$15</f>
        <v>161.89418125</v>
      </c>
      <c r="G159" s="36">
        <f>SUMIFS(СВЦЭМ!$E$39:$E$782,СВЦЭМ!$A$39:$A$782,$A159,СВЦЭМ!$B$39:$B$782,G$155)+'СЕТ СН'!$F$15</f>
        <v>161.10546045999999</v>
      </c>
      <c r="H159" s="36">
        <f>SUMIFS(СВЦЭМ!$E$39:$E$782,СВЦЭМ!$A$39:$A$782,$A159,СВЦЭМ!$B$39:$B$782,H$155)+'СЕТ СН'!$F$15</f>
        <v>157.03796303999999</v>
      </c>
      <c r="I159" s="36">
        <f>SUMIFS(СВЦЭМ!$E$39:$E$782,СВЦЭМ!$A$39:$A$782,$A159,СВЦЭМ!$B$39:$B$782,I$155)+'СЕТ СН'!$F$15</f>
        <v>149.31802508999999</v>
      </c>
      <c r="J159" s="36">
        <f>SUMIFS(СВЦЭМ!$E$39:$E$782,СВЦЭМ!$A$39:$A$782,$A159,СВЦЭМ!$B$39:$B$782,J$155)+'СЕТ СН'!$F$15</f>
        <v>134.70985985999999</v>
      </c>
      <c r="K159" s="36">
        <f>SUMIFS(СВЦЭМ!$E$39:$E$782,СВЦЭМ!$A$39:$A$782,$A159,СВЦЭМ!$B$39:$B$782,K$155)+'СЕТ СН'!$F$15</f>
        <v>128.76149103</v>
      </c>
      <c r="L159" s="36">
        <f>SUMIFS(СВЦЭМ!$E$39:$E$782,СВЦЭМ!$A$39:$A$782,$A159,СВЦЭМ!$B$39:$B$782,L$155)+'СЕТ СН'!$F$15</f>
        <v>123.74223248</v>
      </c>
      <c r="M159" s="36">
        <f>SUMIFS(СВЦЭМ!$E$39:$E$782,СВЦЭМ!$A$39:$A$782,$A159,СВЦЭМ!$B$39:$B$782,M$155)+'СЕТ СН'!$F$15</f>
        <v>125.9738476</v>
      </c>
      <c r="N159" s="36">
        <f>SUMIFS(СВЦЭМ!$E$39:$E$782,СВЦЭМ!$A$39:$A$782,$A159,СВЦЭМ!$B$39:$B$782,N$155)+'СЕТ СН'!$F$15</f>
        <v>130.75253581999999</v>
      </c>
      <c r="O159" s="36">
        <f>SUMIFS(СВЦЭМ!$E$39:$E$782,СВЦЭМ!$A$39:$A$782,$A159,СВЦЭМ!$B$39:$B$782,O$155)+'СЕТ СН'!$F$15</f>
        <v>132.45620002000001</v>
      </c>
      <c r="P159" s="36">
        <f>SUMIFS(СВЦЭМ!$E$39:$E$782,СВЦЭМ!$A$39:$A$782,$A159,СВЦЭМ!$B$39:$B$782,P$155)+'СЕТ СН'!$F$15</f>
        <v>133.74995677000001</v>
      </c>
      <c r="Q159" s="36">
        <f>SUMIFS(СВЦЭМ!$E$39:$E$782,СВЦЭМ!$A$39:$A$782,$A159,СВЦЭМ!$B$39:$B$782,Q$155)+'СЕТ СН'!$F$15</f>
        <v>135.05319986999999</v>
      </c>
      <c r="R159" s="36">
        <f>SUMIFS(СВЦЭМ!$E$39:$E$782,СВЦЭМ!$A$39:$A$782,$A159,СВЦЭМ!$B$39:$B$782,R$155)+'СЕТ СН'!$F$15</f>
        <v>133.19306133000001</v>
      </c>
      <c r="S159" s="36">
        <f>SUMIFS(СВЦЭМ!$E$39:$E$782,СВЦЭМ!$A$39:$A$782,$A159,СВЦЭМ!$B$39:$B$782,S$155)+'СЕТ СН'!$F$15</f>
        <v>132.02944138999999</v>
      </c>
      <c r="T159" s="36">
        <f>SUMIFS(СВЦЭМ!$E$39:$E$782,СВЦЭМ!$A$39:$A$782,$A159,СВЦЭМ!$B$39:$B$782,T$155)+'СЕТ СН'!$F$15</f>
        <v>129.34793433999999</v>
      </c>
      <c r="U159" s="36">
        <f>SUMIFS(СВЦЭМ!$E$39:$E$782,СВЦЭМ!$A$39:$A$782,$A159,СВЦЭМ!$B$39:$B$782,U$155)+'СЕТ СН'!$F$15</f>
        <v>126.5737089</v>
      </c>
      <c r="V159" s="36">
        <f>SUMIFS(СВЦЭМ!$E$39:$E$782,СВЦЭМ!$A$39:$A$782,$A159,СВЦЭМ!$B$39:$B$782,V$155)+'СЕТ СН'!$F$15</f>
        <v>120.44636337999999</v>
      </c>
      <c r="W159" s="36">
        <f>SUMIFS(СВЦЭМ!$E$39:$E$782,СВЦЭМ!$A$39:$A$782,$A159,СВЦЭМ!$B$39:$B$782,W$155)+'СЕТ СН'!$F$15</f>
        <v>122.19820489999999</v>
      </c>
      <c r="X159" s="36">
        <f>SUMIFS(СВЦЭМ!$E$39:$E$782,СВЦЭМ!$A$39:$A$782,$A159,СВЦЭМ!$B$39:$B$782,X$155)+'СЕТ СН'!$F$15</f>
        <v>125.80458456</v>
      </c>
      <c r="Y159" s="36">
        <f>SUMIFS(СВЦЭМ!$E$39:$E$782,СВЦЭМ!$A$39:$A$782,$A159,СВЦЭМ!$B$39:$B$782,Y$155)+'СЕТ СН'!$F$15</f>
        <v>134.03760677</v>
      </c>
    </row>
    <row r="160" spans="1:27" ht="15.75" x14ac:dyDescent="0.2">
      <c r="A160" s="35">
        <f t="shared" si="4"/>
        <v>44382</v>
      </c>
      <c r="B160" s="36">
        <f>SUMIFS(СВЦЭМ!$E$39:$E$782,СВЦЭМ!$A$39:$A$782,$A160,СВЦЭМ!$B$39:$B$782,B$155)+'СЕТ СН'!$F$15</f>
        <v>145.79971893999999</v>
      </c>
      <c r="C160" s="36">
        <f>SUMIFS(СВЦЭМ!$E$39:$E$782,СВЦЭМ!$A$39:$A$782,$A160,СВЦЭМ!$B$39:$B$782,C$155)+'СЕТ СН'!$F$15</f>
        <v>157.61911979999999</v>
      </c>
      <c r="D160" s="36">
        <f>SUMIFS(СВЦЭМ!$E$39:$E$782,СВЦЭМ!$A$39:$A$782,$A160,СВЦЭМ!$B$39:$B$782,D$155)+'СЕТ СН'!$F$15</f>
        <v>166.21796216000001</v>
      </c>
      <c r="E160" s="36">
        <f>SUMIFS(СВЦЭМ!$E$39:$E$782,СВЦЭМ!$A$39:$A$782,$A160,СВЦЭМ!$B$39:$B$782,E$155)+'СЕТ СН'!$F$15</f>
        <v>167.60639355000001</v>
      </c>
      <c r="F160" s="36">
        <f>SUMIFS(СВЦЭМ!$E$39:$E$782,СВЦЭМ!$A$39:$A$782,$A160,СВЦЭМ!$B$39:$B$782,F$155)+'СЕТ СН'!$F$15</f>
        <v>167.99052398000001</v>
      </c>
      <c r="G160" s="36">
        <f>SUMIFS(СВЦЭМ!$E$39:$E$782,СВЦЭМ!$A$39:$A$782,$A160,СВЦЭМ!$B$39:$B$782,G$155)+'СЕТ СН'!$F$15</f>
        <v>165.50230925</v>
      </c>
      <c r="H160" s="36">
        <f>SUMIFS(СВЦЭМ!$E$39:$E$782,СВЦЭМ!$A$39:$A$782,$A160,СВЦЭМ!$B$39:$B$782,H$155)+'СЕТ СН'!$F$15</f>
        <v>160.55116075999999</v>
      </c>
      <c r="I160" s="36">
        <f>SUMIFS(СВЦЭМ!$E$39:$E$782,СВЦЭМ!$A$39:$A$782,$A160,СВЦЭМ!$B$39:$B$782,I$155)+'СЕТ СН'!$F$15</f>
        <v>144.94689847000001</v>
      </c>
      <c r="J160" s="36">
        <f>SUMIFS(СВЦЭМ!$E$39:$E$782,СВЦЭМ!$A$39:$A$782,$A160,СВЦЭМ!$B$39:$B$782,J$155)+'СЕТ СН'!$F$15</f>
        <v>138.85748656999999</v>
      </c>
      <c r="K160" s="36">
        <f>SUMIFS(СВЦЭМ!$E$39:$E$782,СВЦЭМ!$A$39:$A$782,$A160,СВЦЭМ!$B$39:$B$782,K$155)+'СЕТ СН'!$F$15</f>
        <v>130.55370642</v>
      </c>
      <c r="L160" s="36">
        <f>SUMIFS(СВЦЭМ!$E$39:$E$782,СВЦЭМ!$A$39:$A$782,$A160,СВЦЭМ!$B$39:$B$782,L$155)+'СЕТ СН'!$F$15</f>
        <v>128.85332883999999</v>
      </c>
      <c r="M160" s="36">
        <f>SUMIFS(СВЦЭМ!$E$39:$E$782,СВЦЭМ!$A$39:$A$782,$A160,СВЦЭМ!$B$39:$B$782,M$155)+'СЕТ СН'!$F$15</f>
        <v>131.16063416</v>
      </c>
      <c r="N160" s="36">
        <f>SUMIFS(СВЦЭМ!$E$39:$E$782,СВЦЭМ!$A$39:$A$782,$A160,СВЦЭМ!$B$39:$B$782,N$155)+'СЕТ СН'!$F$15</f>
        <v>136.65044352000001</v>
      </c>
      <c r="O160" s="36">
        <f>SUMIFS(СВЦЭМ!$E$39:$E$782,СВЦЭМ!$A$39:$A$782,$A160,СВЦЭМ!$B$39:$B$782,O$155)+'СЕТ СН'!$F$15</f>
        <v>139.37992104</v>
      </c>
      <c r="P160" s="36">
        <f>SUMIFS(СВЦЭМ!$E$39:$E$782,СВЦЭМ!$A$39:$A$782,$A160,СВЦЭМ!$B$39:$B$782,P$155)+'СЕТ СН'!$F$15</f>
        <v>139.15485301999999</v>
      </c>
      <c r="Q160" s="36">
        <f>SUMIFS(СВЦЭМ!$E$39:$E$782,СВЦЭМ!$A$39:$A$782,$A160,СВЦЭМ!$B$39:$B$782,Q$155)+'СЕТ СН'!$F$15</f>
        <v>139.09189368</v>
      </c>
      <c r="R160" s="36">
        <f>SUMIFS(СВЦЭМ!$E$39:$E$782,СВЦЭМ!$A$39:$A$782,$A160,СВЦЭМ!$B$39:$B$782,R$155)+'СЕТ СН'!$F$15</f>
        <v>136.06872066</v>
      </c>
      <c r="S160" s="36">
        <f>SUMIFS(СВЦЭМ!$E$39:$E$782,СВЦЭМ!$A$39:$A$782,$A160,СВЦЭМ!$B$39:$B$782,S$155)+'СЕТ СН'!$F$15</f>
        <v>134.75127219000001</v>
      </c>
      <c r="T160" s="36">
        <f>SUMIFS(СВЦЭМ!$E$39:$E$782,СВЦЭМ!$A$39:$A$782,$A160,СВЦЭМ!$B$39:$B$782,T$155)+'СЕТ СН'!$F$15</f>
        <v>133.24352651000001</v>
      </c>
      <c r="U160" s="36">
        <f>SUMIFS(СВЦЭМ!$E$39:$E$782,СВЦЭМ!$A$39:$A$782,$A160,СВЦЭМ!$B$39:$B$782,U$155)+'СЕТ СН'!$F$15</f>
        <v>132.68009359999999</v>
      </c>
      <c r="V160" s="36">
        <f>SUMIFS(СВЦЭМ!$E$39:$E$782,СВЦЭМ!$A$39:$A$782,$A160,СВЦЭМ!$B$39:$B$782,V$155)+'СЕТ СН'!$F$15</f>
        <v>133.18151262000001</v>
      </c>
      <c r="W160" s="36">
        <f>SUMIFS(СВЦЭМ!$E$39:$E$782,СВЦЭМ!$A$39:$A$782,$A160,СВЦЭМ!$B$39:$B$782,W$155)+'СЕТ СН'!$F$15</f>
        <v>135.44606899999999</v>
      </c>
      <c r="X160" s="36">
        <f>SUMIFS(СВЦЭМ!$E$39:$E$782,СВЦЭМ!$A$39:$A$782,$A160,СВЦЭМ!$B$39:$B$782,X$155)+'СЕТ СН'!$F$15</f>
        <v>130.68580563</v>
      </c>
      <c r="Y160" s="36">
        <f>SUMIFS(СВЦЭМ!$E$39:$E$782,СВЦЭМ!$A$39:$A$782,$A160,СВЦЭМ!$B$39:$B$782,Y$155)+'СЕТ СН'!$F$15</f>
        <v>138.27609375</v>
      </c>
    </row>
    <row r="161" spans="1:25" ht="15.75" x14ac:dyDescent="0.2">
      <c r="A161" s="35">
        <f t="shared" si="4"/>
        <v>44383</v>
      </c>
      <c r="B161" s="36">
        <f>SUMIFS(СВЦЭМ!$E$39:$E$782,СВЦЭМ!$A$39:$A$782,$A161,СВЦЭМ!$B$39:$B$782,B$155)+'СЕТ СН'!$F$15</f>
        <v>146.42229320999999</v>
      </c>
      <c r="C161" s="36">
        <f>SUMIFS(СВЦЭМ!$E$39:$E$782,СВЦЭМ!$A$39:$A$782,$A161,СВЦЭМ!$B$39:$B$782,C$155)+'СЕТ СН'!$F$15</f>
        <v>160.89532025</v>
      </c>
      <c r="D161" s="36">
        <f>SUMIFS(СВЦЭМ!$E$39:$E$782,СВЦЭМ!$A$39:$A$782,$A161,СВЦЭМ!$B$39:$B$782,D$155)+'СЕТ СН'!$F$15</f>
        <v>169.86194394</v>
      </c>
      <c r="E161" s="36">
        <f>SUMIFS(СВЦЭМ!$E$39:$E$782,СВЦЭМ!$A$39:$A$782,$A161,СВЦЭМ!$B$39:$B$782,E$155)+'СЕТ СН'!$F$15</f>
        <v>172.57917044000001</v>
      </c>
      <c r="F161" s="36">
        <f>SUMIFS(СВЦЭМ!$E$39:$E$782,СВЦЭМ!$A$39:$A$782,$A161,СВЦЭМ!$B$39:$B$782,F$155)+'СЕТ СН'!$F$15</f>
        <v>172.40811055</v>
      </c>
      <c r="G161" s="36">
        <f>SUMIFS(СВЦЭМ!$E$39:$E$782,СВЦЭМ!$A$39:$A$782,$A161,СВЦЭМ!$B$39:$B$782,G$155)+'СЕТ СН'!$F$15</f>
        <v>168.16117560999999</v>
      </c>
      <c r="H161" s="36">
        <f>SUMIFS(СВЦЭМ!$E$39:$E$782,СВЦЭМ!$A$39:$A$782,$A161,СВЦЭМ!$B$39:$B$782,H$155)+'СЕТ СН'!$F$15</f>
        <v>160.36647303000001</v>
      </c>
      <c r="I161" s="36">
        <f>SUMIFS(СВЦЭМ!$E$39:$E$782,СВЦЭМ!$A$39:$A$782,$A161,СВЦЭМ!$B$39:$B$782,I$155)+'СЕТ СН'!$F$15</f>
        <v>151.62534360000001</v>
      </c>
      <c r="J161" s="36">
        <f>SUMIFS(СВЦЭМ!$E$39:$E$782,СВЦЭМ!$A$39:$A$782,$A161,СВЦЭМ!$B$39:$B$782,J$155)+'СЕТ СН'!$F$15</f>
        <v>139.39527536</v>
      </c>
      <c r="K161" s="36">
        <f>SUMIFS(СВЦЭМ!$E$39:$E$782,СВЦЭМ!$A$39:$A$782,$A161,СВЦЭМ!$B$39:$B$782,K$155)+'СЕТ СН'!$F$15</f>
        <v>128.82106758</v>
      </c>
      <c r="L161" s="36">
        <f>SUMIFS(СВЦЭМ!$E$39:$E$782,СВЦЭМ!$A$39:$A$782,$A161,СВЦЭМ!$B$39:$B$782,L$155)+'СЕТ СН'!$F$15</f>
        <v>126.92323908</v>
      </c>
      <c r="M161" s="36">
        <f>SUMIFS(СВЦЭМ!$E$39:$E$782,СВЦЭМ!$A$39:$A$782,$A161,СВЦЭМ!$B$39:$B$782,M$155)+'СЕТ СН'!$F$15</f>
        <v>133.0862831</v>
      </c>
      <c r="N161" s="36">
        <f>SUMIFS(СВЦЭМ!$E$39:$E$782,СВЦЭМ!$A$39:$A$782,$A161,СВЦЭМ!$B$39:$B$782,N$155)+'СЕТ СН'!$F$15</f>
        <v>145.18442945000001</v>
      </c>
      <c r="O161" s="36">
        <f>SUMIFS(СВЦЭМ!$E$39:$E$782,СВЦЭМ!$A$39:$A$782,$A161,СВЦЭМ!$B$39:$B$782,O$155)+'СЕТ СН'!$F$15</f>
        <v>145.57802656000001</v>
      </c>
      <c r="P161" s="36">
        <f>SUMIFS(СВЦЭМ!$E$39:$E$782,СВЦЭМ!$A$39:$A$782,$A161,СВЦЭМ!$B$39:$B$782,P$155)+'СЕТ СН'!$F$15</f>
        <v>146.36607287000001</v>
      </c>
      <c r="Q161" s="36">
        <f>SUMIFS(СВЦЭМ!$E$39:$E$782,СВЦЭМ!$A$39:$A$782,$A161,СВЦЭМ!$B$39:$B$782,Q$155)+'СЕТ СН'!$F$15</f>
        <v>147.90941294999999</v>
      </c>
      <c r="R161" s="36">
        <f>SUMIFS(СВЦЭМ!$E$39:$E$782,СВЦЭМ!$A$39:$A$782,$A161,СВЦЭМ!$B$39:$B$782,R$155)+'СЕТ СН'!$F$15</f>
        <v>147.11820696000001</v>
      </c>
      <c r="S161" s="36">
        <f>SUMIFS(СВЦЭМ!$E$39:$E$782,СВЦЭМ!$A$39:$A$782,$A161,СВЦЭМ!$B$39:$B$782,S$155)+'СЕТ СН'!$F$15</f>
        <v>143.61439161000001</v>
      </c>
      <c r="T161" s="36">
        <f>SUMIFS(СВЦЭМ!$E$39:$E$782,СВЦЭМ!$A$39:$A$782,$A161,СВЦЭМ!$B$39:$B$782,T$155)+'СЕТ СН'!$F$15</f>
        <v>142.45854170999999</v>
      </c>
      <c r="U161" s="36">
        <f>SUMIFS(СВЦЭМ!$E$39:$E$782,СВЦЭМ!$A$39:$A$782,$A161,СВЦЭМ!$B$39:$B$782,U$155)+'СЕТ СН'!$F$15</f>
        <v>134.87101009</v>
      </c>
      <c r="V161" s="36">
        <f>SUMIFS(СВЦЭМ!$E$39:$E$782,СВЦЭМ!$A$39:$A$782,$A161,СВЦЭМ!$B$39:$B$782,V$155)+'СЕТ СН'!$F$15</f>
        <v>132.91963408000001</v>
      </c>
      <c r="W161" s="36">
        <f>SUMIFS(СВЦЭМ!$E$39:$E$782,СВЦЭМ!$A$39:$A$782,$A161,СВЦЭМ!$B$39:$B$782,W$155)+'СЕТ СН'!$F$15</f>
        <v>134.58454105999999</v>
      </c>
      <c r="X161" s="36">
        <f>SUMIFS(СВЦЭМ!$E$39:$E$782,СВЦЭМ!$A$39:$A$782,$A161,СВЦЭМ!$B$39:$B$782,X$155)+'СЕТ СН'!$F$15</f>
        <v>146.06466431999999</v>
      </c>
      <c r="Y161" s="36">
        <f>SUMIFS(СВЦЭМ!$E$39:$E$782,СВЦЭМ!$A$39:$A$782,$A161,СВЦЭМ!$B$39:$B$782,Y$155)+'СЕТ СН'!$F$15</f>
        <v>166.49682344999999</v>
      </c>
    </row>
    <row r="162" spans="1:25" ht="15.75" x14ac:dyDescent="0.2">
      <c r="A162" s="35">
        <f t="shared" si="4"/>
        <v>44384</v>
      </c>
      <c r="B162" s="36">
        <f>SUMIFS(СВЦЭМ!$E$39:$E$782,СВЦЭМ!$A$39:$A$782,$A162,СВЦЭМ!$B$39:$B$782,B$155)+'СЕТ СН'!$F$15</f>
        <v>154.62285399000001</v>
      </c>
      <c r="C162" s="36">
        <f>SUMIFS(СВЦЭМ!$E$39:$E$782,СВЦЭМ!$A$39:$A$782,$A162,СВЦЭМ!$B$39:$B$782,C$155)+'СЕТ СН'!$F$15</f>
        <v>166.69806973999999</v>
      </c>
      <c r="D162" s="36">
        <f>SUMIFS(СВЦЭМ!$E$39:$E$782,СВЦЭМ!$A$39:$A$782,$A162,СВЦЭМ!$B$39:$B$782,D$155)+'СЕТ СН'!$F$15</f>
        <v>175.51590422000001</v>
      </c>
      <c r="E162" s="36">
        <f>SUMIFS(СВЦЭМ!$E$39:$E$782,СВЦЭМ!$A$39:$A$782,$A162,СВЦЭМ!$B$39:$B$782,E$155)+'СЕТ СН'!$F$15</f>
        <v>174.36112996</v>
      </c>
      <c r="F162" s="36">
        <f>SUMIFS(СВЦЭМ!$E$39:$E$782,СВЦЭМ!$A$39:$A$782,$A162,СВЦЭМ!$B$39:$B$782,F$155)+'СЕТ СН'!$F$15</f>
        <v>176.38630642999999</v>
      </c>
      <c r="G162" s="36">
        <f>SUMIFS(СВЦЭМ!$E$39:$E$782,СВЦЭМ!$A$39:$A$782,$A162,СВЦЭМ!$B$39:$B$782,G$155)+'СЕТ СН'!$F$15</f>
        <v>174.59855099000001</v>
      </c>
      <c r="H162" s="36">
        <f>SUMIFS(СВЦЭМ!$E$39:$E$782,СВЦЭМ!$A$39:$A$782,$A162,СВЦЭМ!$B$39:$B$782,H$155)+'СЕТ СН'!$F$15</f>
        <v>167.82434068000001</v>
      </c>
      <c r="I162" s="36">
        <f>SUMIFS(СВЦЭМ!$E$39:$E$782,СВЦЭМ!$A$39:$A$782,$A162,СВЦЭМ!$B$39:$B$782,I$155)+'СЕТ СН'!$F$15</f>
        <v>153.1810294</v>
      </c>
      <c r="J162" s="36">
        <f>SUMIFS(СВЦЭМ!$E$39:$E$782,СВЦЭМ!$A$39:$A$782,$A162,СВЦЭМ!$B$39:$B$782,J$155)+'СЕТ СН'!$F$15</f>
        <v>139.81302841999999</v>
      </c>
      <c r="K162" s="36">
        <f>SUMIFS(СВЦЭМ!$E$39:$E$782,СВЦЭМ!$A$39:$A$782,$A162,СВЦЭМ!$B$39:$B$782,K$155)+'СЕТ СН'!$F$15</f>
        <v>136.37225744</v>
      </c>
      <c r="L162" s="36">
        <f>SUMIFS(СВЦЭМ!$E$39:$E$782,СВЦЭМ!$A$39:$A$782,$A162,СВЦЭМ!$B$39:$B$782,L$155)+'СЕТ СН'!$F$15</f>
        <v>137.70384829</v>
      </c>
      <c r="M162" s="36">
        <f>SUMIFS(СВЦЭМ!$E$39:$E$782,СВЦЭМ!$A$39:$A$782,$A162,СВЦЭМ!$B$39:$B$782,M$155)+'СЕТ СН'!$F$15</f>
        <v>142.9995069</v>
      </c>
      <c r="N162" s="36">
        <f>SUMIFS(СВЦЭМ!$E$39:$E$782,СВЦЭМ!$A$39:$A$782,$A162,СВЦЭМ!$B$39:$B$782,N$155)+'СЕТ СН'!$F$15</f>
        <v>145.47639063</v>
      </c>
      <c r="O162" s="36">
        <f>SUMIFS(СВЦЭМ!$E$39:$E$782,СВЦЭМ!$A$39:$A$782,$A162,СВЦЭМ!$B$39:$B$782,O$155)+'СЕТ СН'!$F$15</f>
        <v>147.37527102000001</v>
      </c>
      <c r="P162" s="36">
        <f>SUMIFS(СВЦЭМ!$E$39:$E$782,СВЦЭМ!$A$39:$A$782,$A162,СВЦЭМ!$B$39:$B$782,P$155)+'СЕТ СН'!$F$15</f>
        <v>148.22014741999999</v>
      </c>
      <c r="Q162" s="36">
        <f>SUMIFS(СВЦЭМ!$E$39:$E$782,СВЦЭМ!$A$39:$A$782,$A162,СВЦЭМ!$B$39:$B$782,Q$155)+'СЕТ СН'!$F$15</f>
        <v>151.14865082</v>
      </c>
      <c r="R162" s="36">
        <f>SUMIFS(СВЦЭМ!$E$39:$E$782,СВЦЭМ!$A$39:$A$782,$A162,СВЦЭМ!$B$39:$B$782,R$155)+'СЕТ СН'!$F$15</f>
        <v>150.23050748</v>
      </c>
      <c r="S162" s="36">
        <f>SUMIFS(СВЦЭМ!$E$39:$E$782,СВЦЭМ!$A$39:$A$782,$A162,СВЦЭМ!$B$39:$B$782,S$155)+'СЕТ СН'!$F$15</f>
        <v>145.48097018999999</v>
      </c>
      <c r="T162" s="36">
        <f>SUMIFS(СВЦЭМ!$E$39:$E$782,СВЦЭМ!$A$39:$A$782,$A162,СВЦЭМ!$B$39:$B$782,T$155)+'СЕТ СН'!$F$15</f>
        <v>137.90426127000001</v>
      </c>
      <c r="U162" s="36">
        <f>SUMIFS(СВЦЭМ!$E$39:$E$782,СВЦЭМ!$A$39:$A$782,$A162,СВЦЭМ!$B$39:$B$782,U$155)+'СЕТ СН'!$F$15</f>
        <v>135.99589669</v>
      </c>
      <c r="V162" s="36">
        <f>SUMIFS(СВЦЭМ!$E$39:$E$782,СВЦЭМ!$A$39:$A$782,$A162,СВЦЭМ!$B$39:$B$782,V$155)+'СЕТ СН'!$F$15</f>
        <v>135.43455331999999</v>
      </c>
      <c r="W162" s="36">
        <f>SUMIFS(СВЦЭМ!$E$39:$E$782,СВЦЭМ!$A$39:$A$782,$A162,СВЦЭМ!$B$39:$B$782,W$155)+'СЕТ СН'!$F$15</f>
        <v>133.67473301999999</v>
      </c>
      <c r="X162" s="36">
        <f>SUMIFS(СВЦЭМ!$E$39:$E$782,СВЦЭМ!$A$39:$A$782,$A162,СВЦЭМ!$B$39:$B$782,X$155)+'СЕТ СН'!$F$15</f>
        <v>133.43680334000001</v>
      </c>
      <c r="Y162" s="36">
        <f>SUMIFS(СВЦЭМ!$E$39:$E$782,СВЦЭМ!$A$39:$A$782,$A162,СВЦЭМ!$B$39:$B$782,Y$155)+'СЕТ СН'!$F$15</f>
        <v>131.37406243999999</v>
      </c>
    </row>
    <row r="163" spans="1:25" ht="15.75" x14ac:dyDescent="0.2">
      <c r="A163" s="35">
        <f t="shared" si="4"/>
        <v>44385</v>
      </c>
      <c r="B163" s="36">
        <f>SUMIFS(СВЦЭМ!$E$39:$E$782,СВЦЭМ!$A$39:$A$782,$A163,СВЦЭМ!$B$39:$B$782,B$155)+'СЕТ СН'!$F$15</f>
        <v>145.72045847999999</v>
      </c>
      <c r="C163" s="36">
        <f>SUMIFS(СВЦЭМ!$E$39:$E$782,СВЦЭМ!$A$39:$A$782,$A163,СВЦЭМ!$B$39:$B$782,C$155)+'СЕТ СН'!$F$15</f>
        <v>163.07348988000001</v>
      </c>
      <c r="D163" s="36">
        <f>SUMIFS(СВЦЭМ!$E$39:$E$782,СВЦЭМ!$A$39:$A$782,$A163,СВЦЭМ!$B$39:$B$782,D$155)+'СЕТ СН'!$F$15</f>
        <v>170.65973822000001</v>
      </c>
      <c r="E163" s="36">
        <f>SUMIFS(СВЦЭМ!$E$39:$E$782,СВЦЭМ!$A$39:$A$782,$A163,СВЦЭМ!$B$39:$B$782,E$155)+'СЕТ СН'!$F$15</f>
        <v>174.24748686999999</v>
      </c>
      <c r="F163" s="36">
        <f>SUMIFS(СВЦЭМ!$E$39:$E$782,СВЦЭМ!$A$39:$A$782,$A163,СВЦЭМ!$B$39:$B$782,F$155)+'СЕТ СН'!$F$15</f>
        <v>173.14658900000001</v>
      </c>
      <c r="G163" s="36">
        <f>SUMIFS(СВЦЭМ!$E$39:$E$782,СВЦЭМ!$A$39:$A$782,$A163,СВЦЭМ!$B$39:$B$782,G$155)+'СЕТ СН'!$F$15</f>
        <v>171.54879989</v>
      </c>
      <c r="H163" s="36">
        <f>SUMIFS(СВЦЭМ!$E$39:$E$782,СВЦЭМ!$A$39:$A$782,$A163,СВЦЭМ!$B$39:$B$782,H$155)+'СЕТ СН'!$F$15</f>
        <v>165.27381535999999</v>
      </c>
      <c r="I163" s="36">
        <f>SUMIFS(СВЦЭМ!$E$39:$E$782,СВЦЭМ!$A$39:$A$782,$A163,СВЦЭМ!$B$39:$B$782,I$155)+'СЕТ СН'!$F$15</f>
        <v>155.7981699</v>
      </c>
      <c r="J163" s="36">
        <f>SUMIFS(СВЦЭМ!$E$39:$E$782,СВЦЭМ!$A$39:$A$782,$A163,СВЦЭМ!$B$39:$B$782,J$155)+'СЕТ СН'!$F$15</f>
        <v>145.00078077000001</v>
      </c>
      <c r="K163" s="36">
        <f>SUMIFS(СВЦЭМ!$E$39:$E$782,СВЦЭМ!$A$39:$A$782,$A163,СВЦЭМ!$B$39:$B$782,K$155)+'СЕТ СН'!$F$15</f>
        <v>138.52769914000001</v>
      </c>
      <c r="L163" s="36">
        <f>SUMIFS(СВЦЭМ!$E$39:$E$782,СВЦЭМ!$A$39:$A$782,$A163,СВЦЭМ!$B$39:$B$782,L$155)+'СЕТ СН'!$F$15</f>
        <v>139.15714235999999</v>
      </c>
      <c r="M163" s="36">
        <f>SUMIFS(СВЦЭМ!$E$39:$E$782,СВЦЭМ!$A$39:$A$782,$A163,СВЦЭМ!$B$39:$B$782,M$155)+'СЕТ СН'!$F$15</f>
        <v>142.49882047</v>
      </c>
      <c r="N163" s="36">
        <f>SUMIFS(СВЦЭМ!$E$39:$E$782,СВЦЭМ!$A$39:$A$782,$A163,СВЦЭМ!$B$39:$B$782,N$155)+'СЕТ СН'!$F$15</f>
        <v>147.42930312999999</v>
      </c>
      <c r="O163" s="36">
        <f>SUMIFS(СВЦЭМ!$E$39:$E$782,СВЦЭМ!$A$39:$A$782,$A163,СВЦЭМ!$B$39:$B$782,O$155)+'СЕТ СН'!$F$15</f>
        <v>149.82384371000001</v>
      </c>
      <c r="P163" s="36">
        <f>SUMIFS(СВЦЭМ!$E$39:$E$782,СВЦЭМ!$A$39:$A$782,$A163,СВЦЭМ!$B$39:$B$782,P$155)+'СЕТ СН'!$F$15</f>
        <v>154.83715273999999</v>
      </c>
      <c r="Q163" s="36">
        <f>SUMIFS(СВЦЭМ!$E$39:$E$782,СВЦЭМ!$A$39:$A$782,$A163,СВЦЭМ!$B$39:$B$782,Q$155)+'СЕТ СН'!$F$15</f>
        <v>148.07594180999999</v>
      </c>
      <c r="R163" s="36">
        <f>SUMIFS(СВЦЭМ!$E$39:$E$782,СВЦЭМ!$A$39:$A$782,$A163,СВЦЭМ!$B$39:$B$782,R$155)+'СЕТ СН'!$F$15</f>
        <v>147.23659918000001</v>
      </c>
      <c r="S163" s="36">
        <f>SUMIFS(СВЦЭМ!$E$39:$E$782,СВЦЭМ!$A$39:$A$782,$A163,СВЦЭМ!$B$39:$B$782,S$155)+'СЕТ СН'!$F$15</f>
        <v>143.47707251</v>
      </c>
      <c r="T163" s="36">
        <f>SUMIFS(СВЦЭМ!$E$39:$E$782,СВЦЭМ!$A$39:$A$782,$A163,СВЦЭМ!$B$39:$B$782,T$155)+'СЕТ СН'!$F$15</f>
        <v>137.66764529</v>
      </c>
      <c r="U163" s="36">
        <f>SUMIFS(СВЦЭМ!$E$39:$E$782,СВЦЭМ!$A$39:$A$782,$A163,СВЦЭМ!$B$39:$B$782,U$155)+'СЕТ СН'!$F$15</f>
        <v>133.50572183</v>
      </c>
      <c r="V163" s="36">
        <f>SUMIFS(СВЦЭМ!$E$39:$E$782,СВЦЭМ!$A$39:$A$782,$A163,СВЦЭМ!$B$39:$B$782,V$155)+'СЕТ СН'!$F$15</f>
        <v>133.37464011</v>
      </c>
      <c r="W163" s="36">
        <f>SUMIFS(СВЦЭМ!$E$39:$E$782,СВЦЭМ!$A$39:$A$782,$A163,СВЦЭМ!$B$39:$B$782,W$155)+'СЕТ СН'!$F$15</f>
        <v>133.65225735000001</v>
      </c>
      <c r="X163" s="36">
        <f>SUMIFS(СВЦЭМ!$E$39:$E$782,СВЦЭМ!$A$39:$A$782,$A163,СВЦЭМ!$B$39:$B$782,X$155)+'СЕТ СН'!$F$15</f>
        <v>134.8389123</v>
      </c>
      <c r="Y163" s="36">
        <f>SUMIFS(СВЦЭМ!$E$39:$E$782,СВЦЭМ!$A$39:$A$782,$A163,СВЦЭМ!$B$39:$B$782,Y$155)+'СЕТ СН'!$F$15</f>
        <v>144.25883551999999</v>
      </c>
    </row>
    <row r="164" spans="1:25" ht="15.75" x14ac:dyDescent="0.2">
      <c r="A164" s="35">
        <f t="shared" si="4"/>
        <v>44386</v>
      </c>
      <c r="B164" s="36">
        <f>SUMIFS(СВЦЭМ!$E$39:$E$782,СВЦЭМ!$A$39:$A$782,$A164,СВЦЭМ!$B$39:$B$782,B$155)+'СЕТ СН'!$F$15</f>
        <v>162.66259715000001</v>
      </c>
      <c r="C164" s="36">
        <f>SUMIFS(СВЦЭМ!$E$39:$E$782,СВЦЭМ!$A$39:$A$782,$A164,СВЦЭМ!$B$39:$B$782,C$155)+'СЕТ СН'!$F$15</f>
        <v>178.51870782</v>
      </c>
      <c r="D164" s="36">
        <f>SUMIFS(СВЦЭМ!$E$39:$E$782,СВЦЭМ!$A$39:$A$782,$A164,СВЦЭМ!$B$39:$B$782,D$155)+'СЕТ СН'!$F$15</f>
        <v>184.63977929999999</v>
      </c>
      <c r="E164" s="36">
        <f>SUMIFS(СВЦЭМ!$E$39:$E$782,СВЦЭМ!$A$39:$A$782,$A164,СВЦЭМ!$B$39:$B$782,E$155)+'СЕТ СН'!$F$15</f>
        <v>189.35542204000001</v>
      </c>
      <c r="F164" s="36">
        <f>SUMIFS(СВЦЭМ!$E$39:$E$782,СВЦЭМ!$A$39:$A$782,$A164,СВЦЭМ!$B$39:$B$782,F$155)+'СЕТ СН'!$F$15</f>
        <v>187.74020067000001</v>
      </c>
      <c r="G164" s="36">
        <f>SUMIFS(СВЦЭМ!$E$39:$E$782,СВЦЭМ!$A$39:$A$782,$A164,СВЦЭМ!$B$39:$B$782,G$155)+'СЕТ СН'!$F$15</f>
        <v>183.08590860999999</v>
      </c>
      <c r="H164" s="36">
        <f>SUMIFS(СВЦЭМ!$E$39:$E$782,СВЦЭМ!$A$39:$A$782,$A164,СВЦЭМ!$B$39:$B$782,H$155)+'СЕТ СН'!$F$15</f>
        <v>174.58082297999999</v>
      </c>
      <c r="I164" s="36">
        <f>SUMIFS(СВЦЭМ!$E$39:$E$782,СВЦЭМ!$A$39:$A$782,$A164,СВЦЭМ!$B$39:$B$782,I$155)+'СЕТ СН'!$F$15</f>
        <v>157.89400370000001</v>
      </c>
      <c r="J164" s="36">
        <f>SUMIFS(СВЦЭМ!$E$39:$E$782,СВЦЭМ!$A$39:$A$782,$A164,СВЦЭМ!$B$39:$B$782,J$155)+'СЕТ СН'!$F$15</f>
        <v>144.00355894</v>
      </c>
      <c r="K164" s="36">
        <f>SUMIFS(СВЦЭМ!$E$39:$E$782,СВЦЭМ!$A$39:$A$782,$A164,СВЦЭМ!$B$39:$B$782,K$155)+'СЕТ СН'!$F$15</f>
        <v>139.54905245</v>
      </c>
      <c r="L164" s="36">
        <f>SUMIFS(СВЦЭМ!$E$39:$E$782,СВЦЭМ!$A$39:$A$782,$A164,СВЦЭМ!$B$39:$B$782,L$155)+'СЕТ СН'!$F$15</f>
        <v>135.40623939</v>
      </c>
      <c r="M164" s="36">
        <f>SUMIFS(СВЦЭМ!$E$39:$E$782,СВЦЭМ!$A$39:$A$782,$A164,СВЦЭМ!$B$39:$B$782,M$155)+'СЕТ СН'!$F$15</f>
        <v>137.65030440000001</v>
      </c>
      <c r="N164" s="36">
        <f>SUMIFS(СВЦЭМ!$E$39:$E$782,СВЦЭМ!$A$39:$A$782,$A164,СВЦЭМ!$B$39:$B$782,N$155)+'СЕТ СН'!$F$15</f>
        <v>141.13960202999999</v>
      </c>
      <c r="O164" s="36">
        <f>SUMIFS(СВЦЭМ!$E$39:$E$782,СВЦЭМ!$A$39:$A$782,$A164,СВЦЭМ!$B$39:$B$782,O$155)+'СЕТ СН'!$F$15</f>
        <v>142.22544339000001</v>
      </c>
      <c r="P164" s="36">
        <f>SUMIFS(СВЦЭМ!$E$39:$E$782,СВЦЭМ!$A$39:$A$782,$A164,СВЦЭМ!$B$39:$B$782,P$155)+'СЕТ СН'!$F$15</f>
        <v>143.15204582999999</v>
      </c>
      <c r="Q164" s="36">
        <f>SUMIFS(СВЦЭМ!$E$39:$E$782,СВЦЭМ!$A$39:$A$782,$A164,СВЦЭМ!$B$39:$B$782,Q$155)+'СЕТ СН'!$F$15</f>
        <v>143.60895851000001</v>
      </c>
      <c r="R164" s="36">
        <f>SUMIFS(СВЦЭМ!$E$39:$E$782,СВЦЭМ!$A$39:$A$782,$A164,СВЦЭМ!$B$39:$B$782,R$155)+'СЕТ СН'!$F$15</f>
        <v>141.57663979</v>
      </c>
      <c r="S164" s="36">
        <f>SUMIFS(СВЦЭМ!$E$39:$E$782,СВЦЭМ!$A$39:$A$782,$A164,СВЦЭМ!$B$39:$B$782,S$155)+'СЕТ СН'!$F$15</f>
        <v>139.54048914000001</v>
      </c>
      <c r="T164" s="36">
        <f>SUMIFS(СВЦЭМ!$E$39:$E$782,СВЦЭМ!$A$39:$A$782,$A164,СВЦЭМ!$B$39:$B$782,T$155)+'СЕТ СН'!$F$15</f>
        <v>135.04171012</v>
      </c>
      <c r="U164" s="36">
        <f>SUMIFS(СВЦЭМ!$E$39:$E$782,СВЦЭМ!$A$39:$A$782,$A164,СВЦЭМ!$B$39:$B$782,U$155)+'СЕТ СН'!$F$15</f>
        <v>132.29059217</v>
      </c>
      <c r="V164" s="36">
        <f>SUMIFS(СВЦЭМ!$E$39:$E$782,СВЦЭМ!$A$39:$A$782,$A164,СВЦЭМ!$B$39:$B$782,V$155)+'СЕТ СН'!$F$15</f>
        <v>130.4086528</v>
      </c>
      <c r="W164" s="36">
        <f>SUMIFS(СВЦЭМ!$E$39:$E$782,СВЦЭМ!$A$39:$A$782,$A164,СВЦЭМ!$B$39:$B$782,W$155)+'СЕТ СН'!$F$15</f>
        <v>133.29117213000001</v>
      </c>
      <c r="X164" s="36">
        <f>SUMIFS(СВЦЭМ!$E$39:$E$782,СВЦЭМ!$A$39:$A$782,$A164,СВЦЭМ!$B$39:$B$782,X$155)+'СЕТ СН'!$F$15</f>
        <v>130.65905592999999</v>
      </c>
      <c r="Y164" s="36">
        <f>SUMIFS(СВЦЭМ!$E$39:$E$782,СВЦЭМ!$A$39:$A$782,$A164,СВЦЭМ!$B$39:$B$782,Y$155)+'СЕТ СН'!$F$15</f>
        <v>134.09612733</v>
      </c>
    </row>
    <row r="165" spans="1:25" ht="15.75" x14ac:dyDescent="0.2">
      <c r="A165" s="35">
        <f t="shared" si="4"/>
        <v>44387</v>
      </c>
      <c r="B165" s="36">
        <f>SUMIFS(СВЦЭМ!$E$39:$E$782,СВЦЭМ!$A$39:$A$782,$A165,СВЦЭМ!$B$39:$B$782,B$155)+'СЕТ СН'!$F$15</f>
        <v>149.23125912</v>
      </c>
      <c r="C165" s="36">
        <f>SUMIFS(СВЦЭМ!$E$39:$E$782,СВЦЭМ!$A$39:$A$782,$A165,СВЦЭМ!$B$39:$B$782,C$155)+'СЕТ СН'!$F$15</f>
        <v>160.30481427999999</v>
      </c>
      <c r="D165" s="36">
        <f>SUMIFS(СВЦЭМ!$E$39:$E$782,СВЦЭМ!$A$39:$A$782,$A165,СВЦЭМ!$B$39:$B$782,D$155)+'СЕТ СН'!$F$15</f>
        <v>166.50951025000001</v>
      </c>
      <c r="E165" s="36">
        <f>SUMIFS(СВЦЭМ!$E$39:$E$782,СВЦЭМ!$A$39:$A$782,$A165,СВЦЭМ!$B$39:$B$782,E$155)+'СЕТ СН'!$F$15</f>
        <v>168.55673843</v>
      </c>
      <c r="F165" s="36">
        <f>SUMIFS(СВЦЭМ!$E$39:$E$782,СВЦЭМ!$A$39:$A$782,$A165,СВЦЭМ!$B$39:$B$782,F$155)+'СЕТ СН'!$F$15</f>
        <v>169.61212247</v>
      </c>
      <c r="G165" s="36">
        <f>SUMIFS(СВЦЭМ!$E$39:$E$782,СВЦЭМ!$A$39:$A$782,$A165,СВЦЭМ!$B$39:$B$782,G$155)+'СЕТ СН'!$F$15</f>
        <v>167.01749415</v>
      </c>
      <c r="H165" s="36">
        <f>SUMIFS(СВЦЭМ!$E$39:$E$782,СВЦЭМ!$A$39:$A$782,$A165,СВЦЭМ!$B$39:$B$782,H$155)+'СЕТ СН'!$F$15</f>
        <v>164.64352045999999</v>
      </c>
      <c r="I165" s="36">
        <f>SUMIFS(СВЦЭМ!$E$39:$E$782,СВЦЭМ!$A$39:$A$782,$A165,СВЦЭМ!$B$39:$B$782,I$155)+'СЕТ СН'!$F$15</f>
        <v>153.02962987999999</v>
      </c>
      <c r="J165" s="36">
        <f>SUMIFS(СВЦЭМ!$E$39:$E$782,СВЦЭМ!$A$39:$A$782,$A165,СВЦЭМ!$B$39:$B$782,J$155)+'СЕТ СН'!$F$15</f>
        <v>142.70464623999999</v>
      </c>
      <c r="K165" s="36">
        <f>SUMIFS(СВЦЭМ!$E$39:$E$782,СВЦЭМ!$A$39:$A$782,$A165,СВЦЭМ!$B$39:$B$782,K$155)+'СЕТ СН'!$F$15</f>
        <v>131.92864420000001</v>
      </c>
      <c r="L165" s="36">
        <f>SUMIFS(СВЦЭМ!$E$39:$E$782,СВЦЭМ!$A$39:$A$782,$A165,СВЦЭМ!$B$39:$B$782,L$155)+'СЕТ СН'!$F$15</f>
        <v>129.31260083999999</v>
      </c>
      <c r="M165" s="36">
        <f>SUMIFS(СВЦЭМ!$E$39:$E$782,СВЦЭМ!$A$39:$A$782,$A165,СВЦЭМ!$B$39:$B$782,M$155)+'СЕТ СН'!$F$15</f>
        <v>128.21180813999999</v>
      </c>
      <c r="N165" s="36">
        <f>SUMIFS(СВЦЭМ!$E$39:$E$782,СВЦЭМ!$A$39:$A$782,$A165,СВЦЭМ!$B$39:$B$782,N$155)+'СЕТ СН'!$F$15</f>
        <v>134.24736773000001</v>
      </c>
      <c r="O165" s="36">
        <f>SUMIFS(СВЦЭМ!$E$39:$E$782,СВЦЭМ!$A$39:$A$782,$A165,СВЦЭМ!$B$39:$B$782,O$155)+'СЕТ СН'!$F$15</f>
        <v>137.21753287000001</v>
      </c>
      <c r="P165" s="36">
        <f>SUMIFS(СВЦЭМ!$E$39:$E$782,СВЦЭМ!$A$39:$A$782,$A165,СВЦЭМ!$B$39:$B$782,P$155)+'СЕТ СН'!$F$15</f>
        <v>139.63979739000001</v>
      </c>
      <c r="Q165" s="36">
        <f>SUMIFS(СВЦЭМ!$E$39:$E$782,СВЦЭМ!$A$39:$A$782,$A165,СВЦЭМ!$B$39:$B$782,Q$155)+'СЕТ СН'!$F$15</f>
        <v>141.36165543000001</v>
      </c>
      <c r="R165" s="36">
        <f>SUMIFS(СВЦЭМ!$E$39:$E$782,СВЦЭМ!$A$39:$A$782,$A165,СВЦЭМ!$B$39:$B$782,R$155)+'СЕТ СН'!$F$15</f>
        <v>141.63239489</v>
      </c>
      <c r="S165" s="36">
        <f>SUMIFS(СВЦЭМ!$E$39:$E$782,СВЦЭМ!$A$39:$A$782,$A165,СВЦЭМ!$B$39:$B$782,S$155)+'СЕТ СН'!$F$15</f>
        <v>140.75935367</v>
      </c>
      <c r="T165" s="36">
        <f>SUMIFS(СВЦЭМ!$E$39:$E$782,СВЦЭМ!$A$39:$A$782,$A165,СВЦЭМ!$B$39:$B$782,T$155)+'СЕТ СН'!$F$15</f>
        <v>137.92658963</v>
      </c>
      <c r="U165" s="36">
        <f>SUMIFS(СВЦЭМ!$E$39:$E$782,СВЦЭМ!$A$39:$A$782,$A165,СВЦЭМ!$B$39:$B$782,U$155)+'СЕТ СН'!$F$15</f>
        <v>135.01774558</v>
      </c>
      <c r="V165" s="36">
        <f>SUMIFS(СВЦЭМ!$E$39:$E$782,СВЦЭМ!$A$39:$A$782,$A165,СВЦЭМ!$B$39:$B$782,V$155)+'СЕТ СН'!$F$15</f>
        <v>133.70850869</v>
      </c>
      <c r="W165" s="36">
        <f>SUMIFS(СВЦЭМ!$E$39:$E$782,СВЦЭМ!$A$39:$A$782,$A165,СВЦЭМ!$B$39:$B$782,W$155)+'СЕТ СН'!$F$15</f>
        <v>131.38479204000001</v>
      </c>
      <c r="X165" s="36">
        <f>SUMIFS(СВЦЭМ!$E$39:$E$782,СВЦЭМ!$A$39:$A$782,$A165,СВЦЭМ!$B$39:$B$782,X$155)+'СЕТ СН'!$F$15</f>
        <v>131.16142360000001</v>
      </c>
      <c r="Y165" s="36">
        <f>SUMIFS(СВЦЭМ!$E$39:$E$782,СВЦЭМ!$A$39:$A$782,$A165,СВЦЭМ!$B$39:$B$782,Y$155)+'СЕТ СН'!$F$15</f>
        <v>142.47639527000001</v>
      </c>
    </row>
    <row r="166" spans="1:25" ht="15.75" x14ac:dyDescent="0.2">
      <c r="A166" s="35">
        <f t="shared" si="4"/>
        <v>44388</v>
      </c>
      <c r="B166" s="36">
        <f>SUMIFS(СВЦЭМ!$E$39:$E$782,СВЦЭМ!$A$39:$A$782,$A166,СВЦЭМ!$B$39:$B$782,B$155)+'СЕТ СН'!$F$15</f>
        <v>147.85089869000001</v>
      </c>
      <c r="C166" s="36">
        <f>SUMIFS(СВЦЭМ!$E$39:$E$782,СВЦЭМ!$A$39:$A$782,$A166,СВЦЭМ!$B$39:$B$782,C$155)+'СЕТ СН'!$F$15</f>
        <v>159.65627083999999</v>
      </c>
      <c r="D166" s="36">
        <f>SUMIFS(СВЦЭМ!$E$39:$E$782,СВЦЭМ!$A$39:$A$782,$A166,СВЦЭМ!$B$39:$B$782,D$155)+'СЕТ СН'!$F$15</f>
        <v>168.77085224999999</v>
      </c>
      <c r="E166" s="36">
        <f>SUMIFS(СВЦЭМ!$E$39:$E$782,СВЦЭМ!$A$39:$A$782,$A166,СВЦЭМ!$B$39:$B$782,E$155)+'СЕТ СН'!$F$15</f>
        <v>170.51185713999999</v>
      </c>
      <c r="F166" s="36">
        <f>SUMIFS(СВЦЭМ!$E$39:$E$782,СВЦЭМ!$A$39:$A$782,$A166,СВЦЭМ!$B$39:$B$782,F$155)+'СЕТ СН'!$F$15</f>
        <v>169.79347651</v>
      </c>
      <c r="G166" s="36">
        <f>SUMIFS(СВЦЭМ!$E$39:$E$782,СВЦЭМ!$A$39:$A$782,$A166,СВЦЭМ!$B$39:$B$782,G$155)+'СЕТ СН'!$F$15</f>
        <v>169.47850954</v>
      </c>
      <c r="H166" s="36">
        <f>SUMIFS(СВЦЭМ!$E$39:$E$782,СВЦЭМ!$A$39:$A$782,$A166,СВЦЭМ!$B$39:$B$782,H$155)+'СЕТ СН'!$F$15</f>
        <v>168.15713258</v>
      </c>
      <c r="I166" s="36">
        <f>SUMIFS(СВЦЭМ!$E$39:$E$782,СВЦЭМ!$A$39:$A$782,$A166,СВЦЭМ!$B$39:$B$782,I$155)+'СЕТ СН'!$F$15</f>
        <v>159.68157181999999</v>
      </c>
      <c r="J166" s="36">
        <f>SUMIFS(СВЦЭМ!$E$39:$E$782,СВЦЭМ!$A$39:$A$782,$A166,СВЦЭМ!$B$39:$B$782,J$155)+'СЕТ СН'!$F$15</f>
        <v>145.73452985</v>
      </c>
      <c r="K166" s="36">
        <f>SUMIFS(СВЦЭМ!$E$39:$E$782,СВЦЭМ!$A$39:$A$782,$A166,СВЦЭМ!$B$39:$B$782,K$155)+'СЕТ СН'!$F$15</f>
        <v>138.06922018</v>
      </c>
      <c r="L166" s="36">
        <f>SUMIFS(СВЦЭМ!$E$39:$E$782,СВЦЭМ!$A$39:$A$782,$A166,СВЦЭМ!$B$39:$B$782,L$155)+'СЕТ СН'!$F$15</f>
        <v>130.80259777000001</v>
      </c>
      <c r="M166" s="36">
        <f>SUMIFS(СВЦЭМ!$E$39:$E$782,СВЦЭМ!$A$39:$A$782,$A166,СВЦЭМ!$B$39:$B$782,M$155)+'СЕТ СН'!$F$15</f>
        <v>130.70324435000001</v>
      </c>
      <c r="N166" s="36">
        <f>SUMIFS(СВЦЭМ!$E$39:$E$782,СВЦЭМ!$A$39:$A$782,$A166,СВЦЭМ!$B$39:$B$782,N$155)+'СЕТ СН'!$F$15</f>
        <v>133.6493346</v>
      </c>
      <c r="O166" s="36">
        <f>SUMIFS(СВЦЭМ!$E$39:$E$782,СВЦЭМ!$A$39:$A$782,$A166,СВЦЭМ!$B$39:$B$782,O$155)+'СЕТ СН'!$F$15</f>
        <v>135.64430193999999</v>
      </c>
      <c r="P166" s="36">
        <f>SUMIFS(СВЦЭМ!$E$39:$E$782,СВЦЭМ!$A$39:$A$782,$A166,СВЦЭМ!$B$39:$B$782,P$155)+'СЕТ СН'!$F$15</f>
        <v>135.83714805</v>
      </c>
      <c r="Q166" s="36">
        <f>SUMIFS(СВЦЭМ!$E$39:$E$782,СВЦЭМ!$A$39:$A$782,$A166,СВЦЭМ!$B$39:$B$782,Q$155)+'СЕТ СН'!$F$15</f>
        <v>135.95150447</v>
      </c>
      <c r="R166" s="36">
        <f>SUMIFS(СВЦЭМ!$E$39:$E$782,СВЦЭМ!$A$39:$A$782,$A166,СВЦЭМ!$B$39:$B$782,R$155)+'СЕТ СН'!$F$15</f>
        <v>134.54011613</v>
      </c>
      <c r="S166" s="36">
        <f>SUMIFS(СВЦЭМ!$E$39:$E$782,СВЦЭМ!$A$39:$A$782,$A166,СВЦЭМ!$B$39:$B$782,S$155)+'СЕТ СН'!$F$15</f>
        <v>136.19511316000001</v>
      </c>
      <c r="T166" s="36">
        <f>SUMIFS(СВЦЭМ!$E$39:$E$782,СВЦЭМ!$A$39:$A$782,$A166,СВЦЭМ!$B$39:$B$782,T$155)+'СЕТ СН'!$F$15</f>
        <v>129.73530954</v>
      </c>
      <c r="U166" s="36">
        <f>SUMIFS(СВЦЭМ!$E$39:$E$782,СВЦЭМ!$A$39:$A$782,$A166,СВЦЭМ!$B$39:$B$782,U$155)+'СЕТ СН'!$F$15</f>
        <v>128.72525911</v>
      </c>
      <c r="V166" s="36">
        <f>SUMIFS(СВЦЭМ!$E$39:$E$782,СВЦЭМ!$A$39:$A$782,$A166,СВЦЭМ!$B$39:$B$782,V$155)+'СЕТ СН'!$F$15</f>
        <v>123.21702469</v>
      </c>
      <c r="W166" s="36">
        <f>SUMIFS(СВЦЭМ!$E$39:$E$782,СВЦЭМ!$A$39:$A$782,$A166,СВЦЭМ!$B$39:$B$782,W$155)+'СЕТ СН'!$F$15</f>
        <v>122.61655765</v>
      </c>
      <c r="X166" s="36">
        <f>SUMIFS(СВЦЭМ!$E$39:$E$782,СВЦЭМ!$A$39:$A$782,$A166,СВЦЭМ!$B$39:$B$782,X$155)+'СЕТ СН'!$F$15</f>
        <v>126.89264494</v>
      </c>
      <c r="Y166" s="36">
        <f>SUMIFS(СВЦЭМ!$E$39:$E$782,СВЦЭМ!$A$39:$A$782,$A166,СВЦЭМ!$B$39:$B$782,Y$155)+'СЕТ СН'!$F$15</f>
        <v>123.00418058</v>
      </c>
    </row>
    <row r="167" spans="1:25" ht="15.75" x14ac:dyDescent="0.2">
      <c r="A167" s="35">
        <f t="shared" si="4"/>
        <v>44389</v>
      </c>
      <c r="B167" s="36">
        <f>SUMIFS(СВЦЭМ!$E$39:$E$782,СВЦЭМ!$A$39:$A$782,$A167,СВЦЭМ!$B$39:$B$782,B$155)+'СЕТ СН'!$F$15</f>
        <v>139.32978335999999</v>
      </c>
      <c r="C167" s="36">
        <f>SUMIFS(СВЦЭМ!$E$39:$E$782,СВЦЭМ!$A$39:$A$782,$A167,СВЦЭМ!$B$39:$B$782,C$155)+'СЕТ СН'!$F$15</f>
        <v>153.27717059</v>
      </c>
      <c r="D167" s="36">
        <f>SUMIFS(СВЦЭМ!$E$39:$E$782,СВЦЭМ!$A$39:$A$782,$A167,СВЦЭМ!$B$39:$B$782,D$155)+'СЕТ СН'!$F$15</f>
        <v>164.48611966999999</v>
      </c>
      <c r="E167" s="36">
        <f>SUMIFS(СВЦЭМ!$E$39:$E$782,СВЦЭМ!$A$39:$A$782,$A167,СВЦЭМ!$B$39:$B$782,E$155)+'СЕТ СН'!$F$15</f>
        <v>169.32755104</v>
      </c>
      <c r="F167" s="36">
        <f>SUMIFS(СВЦЭМ!$E$39:$E$782,СВЦЭМ!$A$39:$A$782,$A167,СВЦЭМ!$B$39:$B$782,F$155)+'СЕТ СН'!$F$15</f>
        <v>172.61488824</v>
      </c>
      <c r="G167" s="36">
        <f>SUMIFS(СВЦЭМ!$E$39:$E$782,СВЦЭМ!$A$39:$A$782,$A167,СВЦЭМ!$B$39:$B$782,G$155)+'СЕТ СН'!$F$15</f>
        <v>168.91625518000001</v>
      </c>
      <c r="H167" s="36">
        <f>SUMIFS(СВЦЭМ!$E$39:$E$782,СВЦЭМ!$A$39:$A$782,$A167,СВЦЭМ!$B$39:$B$782,H$155)+'СЕТ СН'!$F$15</f>
        <v>159.67886923</v>
      </c>
      <c r="I167" s="36">
        <f>SUMIFS(СВЦЭМ!$E$39:$E$782,СВЦЭМ!$A$39:$A$782,$A167,СВЦЭМ!$B$39:$B$782,I$155)+'СЕТ СН'!$F$15</f>
        <v>142.87563431000001</v>
      </c>
      <c r="J167" s="36">
        <f>SUMIFS(СВЦЭМ!$E$39:$E$782,СВЦЭМ!$A$39:$A$782,$A167,СВЦЭМ!$B$39:$B$782,J$155)+'СЕТ СН'!$F$15</f>
        <v>132.60845222</v>
      </c>
      <c r="K167" s="36">
        <f>SUMIFS(СВЦЭМ!$E$39:$E$782,СВЦЭМ!$A$39:$A$782,$A167,СВЦЭМ!$B$39:$B$782,K$155)+'СЕТ СН'!$F$15</f>
        <v>137.64127196999999</v>
      </c>
      <c r="L167" s="36">
        <f>SUMIFS(СВЦЭМ!$E$39:$E$782,СВЦЭМ!$A$39:$A$782,$A167,СВЦЭМ!$B$39:$B$782,L$155)+'СЕТ СН'!$F$15</f>
        <v>139.58771876</v>
      </c>
      <c r="M167" s="36">
        <f>SUMIFS(СВЦЭМ!$E$39:$E$782,СВЦЭМ!$A$39:$A$782,$A167,СВЦЭМ!$B$39:$B$782,M$155)+'СЕТ СН'!$F$15</f>
        <v>141.07647874</v>
      </c>
      <c r="N167" s="36">
        <f>SUMIFS(СВЦЭМ!$E$39:$E$782,СВЦЭМ!$A$39:$A$782,$A167,СВЦЭМ!$B$39:$B$782,N$155)+'СЕТ СН'!$F$15</f>
        <v>141.73582877999999</v>
      </c>
      <c r="O167" s="36">
        <f>SUMIFS(СВЦЭМ!$E$39:$E$782,СВЦЭМ!$A$39:$A$782,$A167,СВЦЭМ!$B$39:$B$782,O$155)+'СЕТ СН'!$F$15</f>
        <v>143.86909643000001</v>
      </c>
      <c r="P167" s="36">
        <f>SUMIFS(СВЦЭМ!$E$39:$E$782,СВЦЭМ!$A$39:$A$782,$A167,СВЦЭМ!$B$39:$B$782,P$155)+'СЕТ СН'!$F$15</f>
        <v>138.07876704</v>
      </c>
      <c r="Q167" s="36">
        <f>SUMIFS(СВЦЭМ!$E$39:$E$782,СВЦЭМ!$A$39:$A$782,$A167,СВЦЭМ!$B$39:$B$782,Q$155)+'СЕТ СН'!$F$15</f>
        <v>140.38267662000001</v>
      </c>
      <c r="R167" s="36">
        <f>SUMIFS(СВЦЭМ!$E$39:$E$782,СВЦЭМ!$A$39:$A$782,$A167,СВЦЭМ!$B$39:$B$782,R$155)+'СЕТ СН'!$F$15</f>
        <v>138.09875783000001</v>
      </c>
      <c r="S167" s="36">
        <f>SUMIFS(СВЦЭМ!$E$39:$E$782,СВЦЭМ!$A$39:$A$782,$A167,СВЦЭМ!$B$39:$B$782,S$155)+'СЕТ СН'!$F$15</f>
        <v>135.30698931000001</v>
      </c>
      <c r="T167" s="36">
        <f>SUMIFS(СВЦЭМ!$E$39:$E$782,СВЦЭМ!$A$39:$A$782,$A167,СВЦЭМ!$B$39:$B$782,T$155)+'СЕТ СН'!$F$15</f>
        <v>143.96420076000001</v>
      </c>
      <c r="U167" s="36">
        <f>SUMIFS(СВЦЭМ!$E$39:$E$782,СВЦЭМ!$A$39:$A$782,$A167,СВЦЭМ!$B$39:$B$782,U$155)+'СЕТ СН'!$F$15</f>
        <v>147.63354441000001</v>
      </c>
      <c r="V167" s="36">
        <f>SUMIFS(СВЦЭМ!$E$39:$E$782,СВЦЭМ!$A$39:$A$782,$A167,СВЦЭМ!$B$39:$B$782,V$155)+'СЕТ СН'!$F$15</f>
        <v>150.91010675999999</v>
      </c>
      <c r="W167" s="36">
        <f>SUMIFS(СВЦЭМ!$E$39:$E$782,СВЦЭМ!$A$39:$A$782,$A167,СВЦЭМ!$B$39:$B$782,W$155)+'СЕТ СН'!$F$15</f>
        <v>150.99999288000001</v>
      </c>
      <c r="X167" s="36">
        <f>SUMIFS(СВЦЭМ!$E$39:$E$782,СВЦЭМ!$A$39:$A$782,$A167,СВЦЭМ!$B$39:$B$782,X$155)+'СЕТ СН'!$F$15</f>
        <v>142.82106450000001</v>
      </c>
      <c r="Y167" s="36">
        <f>SUMIFS(СВЦЭМ!$E$39:$E$782,СВЦЭМ!$A$39:$A$782,$A167,СВЦЭМ!$B$39:$B$782,Y$155)+'СЕТ СН'!$F$15</f>
        <v>135.19590507000001</v>
      </c>
    </row>
    <row r="168" spans="1:25" ht="15.75" x14ac:dyDescent="0.2">
      <c r="A168" s="35">
        <f t="shared" si="4"/>
        <v>44390</v>
      </c>
      <c r="B168" s="36">
        <f>SUMIFS(СВЦЭМ!$E$39:$E$782,СВЦЭМ!$A$39:$A$782,$A168,СВЦЭМ!$B$39:$B$782,B$155)+'СЕТ СН'!$F$15</f>
        <v>148.24933818</v>
      </c>
      <c r="C168" s="36">
        <f>SUMIFS(СВЦЭМ!$E$39:$E$782,СВЦЭМ!$A$39:$A$782,$A168,СВЦЭМ!$B$39:$B$782,C$155)+'СЕТ СН'!$F$15</f>
        <v>160.85184027</v>
      </c>
      <c r="D168" s="36">
        <f>SUMIFS(СВЦЭМ!$E$39:$E$782,СВЦЭМ!$A$39:$A$782,$A168,СВЦЭМ!$B$39:$B$782,D$155)+'СЕТ СН'!$F$15</f>
        <v>170.65756665999999</v>
      </c>
      <c r="E168" s="36">
        <f>SUMIFS(СВЦЭМ!$E$39:$E$782,СВЦЭМ!$A$39:$A$782,$A168,СВЦЭМ!$B$39:$B$782,E$155)+'СЕТ СН'!$F$15</f>
        <v>170.16314405</v>
      </c>
      <c r="F168" s="36">
        <f>SUMIFS(СВЦЭМ!$E$39:$E$782,СВЦЭМ!$A$39:$A$782,$A168,СВЦЭМ!$B$39:$B$782,F$155)+'СЕТ СН'!$F$15</f>
        <v>170.93537798</v>
      </c>
      <c r="G168" s="36">
        <f>SUMIFS(СВЦЭМ!$E$39:$E$782,СВЦЭМ!$A$39:$A$782,$A168,СВЦЭМ!$B$39:$B$782,G$155)+'СЕТ СН'!$F$15</f>
        <v>171.36294545999999</v>
      </c>
      <c r="H168" s="36">
        <f>SUMIFS(СВЦЭМ!$E$39:$E$782,СВЦЭМ!$A$39:$A$782,$A168,СВЦЭМ!$B$39:$B$782,H$155)+'СЕТ СН'!$F$15</f>
        <v>162.87583710000001</v>
      </c>
      <c r="I168" s="36">
        <f>SUMIFS(СВЦЭМ!$E$39:$E$782,СВЦЭМ!$A$39:$A$782,$A168,СВЦЭМ!$B$39:$B$782,I$155)+'СЕТ СН'!$F$15</f>
        <v>147.95189902000001</v>
      </c>
      <c r="J168" s="36">
        <f>SUMIFS(СВЦЭМ!$E$39:$E$782,СВЦЭМ!$A$39:$A$782,$A168,СВЦЭМ!$B$39:$B$782,J$155)+'СЕТ СН'!$F$15</f>
        <v>137.26492340999999</v>
      </c>
      <c r="K168" s="36">
        <f>SUMIFS(СВЦЭМ!$E$39:$E$782,СВЦЭМ!$A$39:$A$782,$A168,СВЦЭМ!$B$39:$B$782,K$155)+'СЕТ СН'!$F$15</f>
        <v>136.87884421000001</v>
      </c>
      <c r="L168" s="36">
        <f>SUMIFS(СВЦЭМ!$E$39:$E$782,СВЦЭМ!$A$39:$A$782,$A168,СВЦЭМ!$B$39:$B$782,L$155)+'СЕТ СН'!$F$15</f>
        <v>147.10284659999999</v>
      </c>
      <c r="M168" s="36">
        <f>SUMIFS(СВЦЭМ!$E$39:$E$782,СВЦЭМ!$A$39:$A$782,$A168,СВЦЭМ!$B$39:$B$782,M$155)+'СЕТ СН'!$F$15</f>
        <v>160.36824779</v>
      </c>
      <c r="N168" s="36">
        <f>SUMIFS(СВЦЭМ!$E$39:$E$782,СВЦЭМ!$A$39:$A$782,$A168,СВЦЭМ!$B$39:$B$782,N$155)+'СЕТ СН'!$F$15</f>
        <v>141.73598104999999</v>
      </c>
      <c r="O168" s="36">
        <f>SUMIFS(СВЦЭМ!$E$39:$E$782,СВЦЭМ!$A$39:$A$782,$A168,СВЦЭМ!$B$39:$B$782,O$155)+'СЕТ СН'!$F$15</f>
        <v>140.86965495000001</v>
      </c>
      <c r="P168" s="36">
        <f>SUMIFS(СВЦЭМ!$E$39:$E$782,СВЦЭМ!$A$39:$A$782,$A168,СВЦЭМ!$B$39:$B$782,P$155)+'СЕТ СН'!$F$15</f>
        <v>137.21443467</v>
      </c>
      <c r="Q168" s="36">
        <f>SUMIFS(СВЦЭМ!$E$39:$E$782,СВЦЭМ!$A$39:$A$782,$A168,СВЦЭМ!$B$39:$B$782,Q$155)+'СЕТ СН'!$F$15</f>
        <v>136.13974205</v>
      </c>
      <c r="R168" s="36">
        <f>SUMIFS(СВЦЭМ!$E$39:$E$782,СВЦЭМ!$A$39:$A$782,$A168,СВЦЭМ!$B$39:$B$782,R$155)+'СЕТ СН'!$F$15</f>
        <v>136.78784299</v>
      </c>
      <c r="S168" s="36">
        <f>SUMIFS(СВЦЭМ!$E$39:$E$782,СВЦЭМ!$A$39:$A$782,$A168,СВЦЭМ!$B$39:$B$782,S$155)+'СЕТ СН'!$F$15</f>
        <v>134.39945802</v>
      </c>
      <c r="T168" s="36">
        <f>SUMIFS(СВЦЭМ!$E$39:$E$782,СВЦЭМ!$A$39:$A$782,$A168,СВЦЭМ!$B$39:$B$782,T$155)+'СЕТ СН'!$F$15</f>
        <v>145.34018632999999</v>
      </c>
      <c r="U168" s="36">
        <f>SUMIFS(СВЦЭМ!$E$39:$E$782,СВЦЭМ!$A$39:$A$782,$A168,СВЦЭМ!$B$39:$B$782,U$155)+'СЕТ СН'!$F$15</f>
        <v>148.75027593999999</v>
      </c>
      <c r="V168" s="36">
        <f>SUMIFS(СВЦЭМ!$E$39:$E$782,СВЦЭМ!$A$39:$A$782,$A168,СВЦЭМ!$B$39:$B$782,V$155)+'СЕТ СН'!$F$15</f>
        <v>149.16958217999999</v>
      </c>
      <c r="W168" s="36">
        <f>SUMIFS(СВЦЭМ!$E$39:$E$782,СВЦЭМ!$A$39:$A$782,$A168,СВЦЭМ!$B$39:$B$782,W$155)+'СЕТ СН'!$F$15</f>
        <v>149.91039592999999</v>
      </c>
      <c r="X168" s="36">
        <f>SUMIFS(СВЦЭМ!$E$39:$E$782,СВЦЭМ!$A$39:$A$782,$A168,СВЦЭМ!$B$39:$B$782,X$155)+'СЕТ СН'!$F$15</f>
        <v>145.85616156</v>
      </c>
      <c r="Y168" s="36">
        <f>SUMIFS(СВЦЭМ!$E$39:$E$782,СВЦЭМ!$A$39:$A$782,$A168,СВЦЭМ!$B$39:$B$782,Y$155)+'СЕТ СН'!$F$15</f>
        <v>137.00433186000001</v>
      </c>
    </row>
    <row r="169" spans="1:25" ht="15.75" x14ac:dyDescent="0.2">
      <c r="A169" s="35">
        <f t="shared" si="4"/>
        <v>44391</v>
      </c>
      <c r="B169" s="36">
        <f>SUMIFS(СВЦЭМ!$E$39:$E$782,СВЦЭМ!$A$39:$A$782,$A169,СВЦЭМ!$B$39:$B$782,B$155)+'СЕТ СН'!$F$15</f>
        <v>147.61446670999999</v>
      </c>
      <c r="C169" s="36">
        <f>SUMIFS(СВЦЭМ!$E$39:$E$782,СВЦЭМ!$A$39:$A$782,$A169,СВЦЭМ!$B$39:$B$782,C$155)+'СЕТ СН'!$F$15</f>
        <v>162.29911458999999</v>
      </c>
      <c r="D169" s="36">
        <f>SUMIFS(СВЦЭМ!$E$39:$E$782,СВЦЭМ!$A$39:$A$782,$A169,СВЦЭМ!$B$39:$B$782,D$155)+'СЕТ СН'!$F$15</f>
        <v>170.76081364999999</v>
      </c>
      <c r="E169" s="36">
        <f>SUMIFS(СВЦЭМ!$E$39:$E$782,СВЦЭМ!$A$39:$A$782,$A169,СВЦЭМ!$B$39:$B$782,E$155)+'СЕТ СН'!$F$15</f>
        <v>168.23163554999999</v>
      </c>
      <c r="F169" s="36">
        <f>SUMIFS(СВЦЭМ!$E$39:$E$782,СВЦЭМ!$A$39:$A$782,$A169,СВЦЭМ!$B$39:$B$782,F$155)+'СЕТ СН'!$F$15</f>
        <v>169.67352721</v>
      </c>
      <c r="G169" s="36">
        <f>SUMIFS(СВЦЭМ!$E$39:$E$782,СВЦЭМ!$A$39:$A$782,$A169,СВЦЭМ!$B$39:$B$782,G$155)+'СЕТ СН'!$F$15</f>
        <v>169.85455383999999</v>
      </c>
      <c r="H169" s="36">
        <f>SUMIFS(СВЦЭМ!$E$39:$E$782,СВЦЭМ!$A$39:$A$782,$A169,СВЦЭМ!$B$39:$B$782,H$155)+'СЕТ СН'!$F$15</f>
        <v>164.46131099999999</v>
      </c>
      <c r="I169" s="36">
        <f>SUMIFS(СВЦЭМ!$E$39:$E$782,СВЦЭМ!$A$39:$A$782,$A169,СВЦЭМ!$B$39:$B$782,I$155)+'СЕТ СН'!$F$15</f>
        <v>160.60943080000001</v>
      </c>
      <c r="J169" s="36">
        <f>SUMIFS(СВЦЭМ!$E$39:$E$782,СВЦЭМ!$A$39:$A$782,$A169,СВЦЭМ!$B$39:$B$782,J$155)+'СЕТ СН'!$F$15</f>
        <v>162.81132887999999</v>
      </c>
      <c r="K169" s="36">
        <f>SUMIFS(СВЦЭМ!$E$39:$E$782,СВЦЭМ!$A$39:$A$782,$A169,СВЦЭМ!$B$39:$B$782,K$155)+'СЕТ СН'!$F$15</f>
        <v>167.08847761999999</v>
      </c>
      <c r="L169" s="36">
        <f>SUMIFS(СВЦЭМ!$E$39:$E$782,СВЦЭМ!$A$39:$A$782,$A169,СВЦЭМ!$B$39:$B$782,L$155)+'СЕТ СН'!$F$15</f>
        <v>167.75718136</v>
      </c>
      <c r="M169" s="36">
        <f>SUMIFS(СВЦЭМ!$E$39:$E$782,СВЦЭМ!$A$39:$A$782,$A169,СВЦЭМ!$B$39:$B$782,M$155)+'СЕТ СН'!$F$15</f>
        <v>170.00736395000001</v>
      </c>
      <c r="N169" s="36">
        <f>SUMIFS(СВЦЭМ!$E$39:$E$782,СВЦЭМ!$A$39:$A$782,$A169,СВЦЭМ!$B$39:$B$782,N$155)+'СЕТ СН'!$F$15</f>
        <v>172.36714637</v>
      </c>
      <c r="O169" s="36">
        <f>SUMIFS(СВЦЭМ!$E$39:$E$782,СВЦЭМ!$A$39:$A$782,$A169,СВЦЭМ!$B$39:$B$782,O$155)+'СЕТ СН'!$F$15</f>
        <v>172.81387014000001</v>
      </c>
      <c r="P169" s="36">
        <f>SUMIFS(СВЦЭМ!$E$39:$E$782,СВЦЭМ!$A$39:$A$782,$A169,СВЦЭМ!$B$39:$B$782,P$155)+'СЕТ СН'!$F$15</f>
        <v>172.14722676</v>
      </c>
      <c r="Q169" s="36">
        <f>SUMIFS(СВЦЭМ!$E$39:$E$782,СВЦЭМ!$A$39:$A$782,$A169,СВЦЭМ!$B$39:$B$782,Q$155)+'СЕТ СН'!$F$15</f>
        <v>172.61066880000001</v>
      </c>
      <c r="R169" s="36">
        <f>SUMIFS(СВЦЭМ!$E$39:$E$782,СВЦЭМ!$A$39:$A$782,$A169,СВЦЭМ!$B$39:$B$782,R$155)+'СЕТ СН'!$F$15</f>
        <v>171.82702742000001</v>
      </c>
      <c r="S169" s="36">
        <f>SUMIFS(СВЦЭМ!$E$39:$E$782,СВЦЭМ!$A$39:$A$782,$A169,СВЦЭМ!$B$39:$B$782,S$155)+'СЕТ СН'!$F$15</f>
        <v>168.70745482000001</v>
      </c>
      <c r="T169" s="36">
        <f>SUMIFS(СВЦЭМ!$E$39:$E$782,СВЦЭМ!$A$39:$A$782,$A169,СВЦЭМ!$B$39:$B$782,T$155)+'СЕТ СН'!$F$15</f>
        <v>165.14990834</v>
      </c>
      <c r="U169" s="36">
        <f>SUMIFS(СВЦЭМ!$E$39:$E$782,СВЦЭМ!$A$39:$A$782,$A169,СВЦЭМ!$B$39:$B$782,U$155)+'СЕТ СН'!$F$15</f>
        <v>163.06310733999999</v>
      </c>
      <c r="V169" s="36">
        <f>SUMIFS(СВЦЭМ!$E$39:$E$782,СВЦЭМ!$A$39:$A$782,$A169,СВЦЭМ!$B$39:$B$782,V$155)+'СЕТ СН'!$F$15</f>
        <v>161.95530914</v>
      </c>
      <c r="W169" s="36">
        <f>SUMIFS(СВЦЭМ!$E$39:$E$782,СВЦЭМ!$A$39:$A$782,$A169,СВЦЭМ!$B$39:$B$782,W$155)+'СЕТ СН'!$F$15</f>
        <v>164.05137744999999</v>
      </c>
      <c r="X169" s="36">
        <f>SUMIFS(СВЦЭМ!$E$39:$E$782,СВЦЭМ!$A$39:$A$782,$A169,СВЦЭМ!$B$39:$B$782,X$155)+'СЕТ СН'!$F$15</f>
        <v>159.22632161999999</v>
      </c>
      <c r="Y169" s="36">
        <f>SUMIFS(СВЦЭМ!$E$39:$E$782,СВЦЭМ!$A$39:$A$782,$A169,СВЦЭМ!$B$39:$B$782,Y$155)+'СЕТ СН'!$F$15</f>
        <v>154.11479861000001</v>
      </c>
    </row>
    <row r="170" spans="1:25" ht="15.75" x14ac:dyDescent="0.2">
      <c r="A170" s="35">
        <f t="shared" si="4"/>
        <v>44392</v>
      </c>
      <c r="B170" s="36">
        <f>SUMIFS(СВЦЭМ!$E$39:$E$782,СВЦЭМ!$A$39:$A$782,$A170,СВЦЭМ!$B$39:$B$782,B$155)+'СЕТ СН'!$F$15</f>
        <v>161.39166109999999</v>
      </c>
      <c r="C170" s="36">
        <f>SUMIFS(СВЦЭМ!$E$39:$E$782,СВЦЭМ!$A$39:$A$782,$A170,СВЦЭМ!$B$39:$B$782,C$155)+'СЕТ СН'!$F$15</f>
        <v>176.29638788</v>
      </c>
      <c r="D170" s="36">
        <f>SUMIFS(СВЦЭМ!$E$39:$E$782,СВЦЭМ!$A$39:$A$782,$A170,СВЦЭМ!$B$39:$B$782,D$155)+'СЕТ СН'!$F$15</f>
        <v>185.12765107999999</v>
      </c>
      <c r="E170" s="36">
        <f>SUMIFS(СВЦЭМ!$E$39:$E$782,СВЦЭМ!$A$39:$A$782,$A170,СВЦЭМ!$B$39:$B$782,E$155)+'СЕТ СН'!$F$15</f>
        <v>188.40045527000001</v>
      </c>
      <c r="F170" s="36">
        <f>SUMIFS(СВЦЭМ!$E$39:$E$782,СВЦЭМ!$A$39:$A$782,$A170,СВЦЭМ!$B$39:$B$782,F$155)+'СЕТ СН'!$F$15</f>
        <v>187.38127811000001</v>
      </c>
      <c r="G170" s="36">
        <f>SUMIFS(СВЦЭМ!$E$39:$E$782,СВЦЭМ!$A$39:$A$782,$A170,СВЦЭМ!$B$39:$B$782,G$155)+'СЕТ СН'!$F$15</f>
        <v>183.55155679999999</v>
      </c>
      <c r="H170" s="36">
        <f>SUMIFS(СВЦЭМ!$E$39:$E$782,СВЦЭМ!$A$39:$A$782,$A170,СВЦЭМ!$B$39:$B$782,H$155)+'СЕТ СН'!$F$15</f>
        <v>174.91221064000001</v>
      </c>
      <c r="I170" s="36">
        <f>SUMIFS(СВЦЭМ!$E$39:$E$782,СВЦЭМ!$A$39:$A$782,$A170,СВЦЭМ!$B$39:$B$782,I$155)+'СЕТ СН'!$F$15</f>
        <v>158.50072539000001</v>
      </c>
      <c r="J170" s="36">
        <f>SUMIFS(СВЦЭМ!$E$39:$E$782,СВЦЭМ!$A$39:$A$782,$A170,СВЦЭМ!$B$39:$B$782,J$155)+'СЕТ СН'!$F$15</f>
        <v>143.68084694999999</v>
      </c>
      <c r="K170" s="36">
        <f>SUMIFS(СВЦЭМ!$E$39:$E$782,СВЦЭМ!$A$39:$A$782,$A170,СВЦЭМ!$B$39:$B$782,K$155)+'СЕТ СН'!$F$15</f>
        <v>146.18241764000001</v>
      </c>
      <c r="L170" s="36">
        <f>SUMIFS(СВЦЭМ!$E$39:$E$782,СВЦЭМ!$A$39:$A$782,$A170,СВЦЭМ!$B$39:$B$782,L$155)+'СЕТ СН'!$F$15</f>
        <v>150.27992620000001</v>
      </c>
      <c r="M170" s="36">
        <f>SUMIFS(СВЦЭМ!$E$39:$E$782,СВЦЭМ!$A$39:$A$782,$A170,СВЦЭМ!$B$39:$B$782,M$155)+'СЕТ СН'!$F$15</f>
        <v>143.97165658</v>
      </c>
      <c r="N170" s="36">
        <f>SUMIFS(СВЦЭМ!$E$39:$E$782,СВЦЭМ!$A$39:$A$782,$A170,СВЦЭМ!$B$39:$B$782,N$155)+'СЕТ СН'!$F$15</f>
        <v>152.05284019000001</v>
      </c>
      <c r="O170" s="36">
        <f>SUMIFS(СВЦЭМ!$E$39:$E$782,СВЦЭМ!$A$39:$A$782,$A170,СВЦЭМ!$B$39:$B$782,O$155)+'СЕТ СН'!$F$15</f>
        <v>151.13136546000001</v>
      </c>
      <c r="P170" s="36">
        <f>SUMIFS(СВЦЭМ!$E$39:$E$782,СВЦЭМ!$A$39:$A$782,$A170,СВЦЭМ!$B$39:$B$782,P$155)+'СЕТ СН'!$F$15</f>
        <v>151.93051477</v>
      </c>
      <c r="Q170" s="36">
        <f>SUMIFS(СВЦЭМ!$E$39:$E$782,СВЦЭМ!$A$39:$A$782,$A170,СВЦЭМ!$B$39:$B$782,Q$155)+'СЕТ СН'!$F$15</f>
        <v>155.93874338000001</v>
      </c>
      <c r="R170" s="36">
        <f>SUMIFS(СВЦЭМ!$E$39:$E$782,СВЦЭМ!$A$39:$A$782,$A170,СВЦЭМ!$B$39:$B$782,R$155)+'СЕТ СН'!$F$15</f>
        <v>154.00152427</v>
      </c>
      <c r="S170" s="36">
        <f>SUMIFS(СВЦЭМ!$E$39:$E$782,СВЦЭМ!$A$39:$A$782,$A170,СВЦЭМ!$B$39:$B$782,S$155)+'СЕТ СН'!$F$15</f>
        <v>149.23143945000001</v>
      </c>
      <c r="T170" s="36">
        <f>SUMIFS(СВЦЭМ!$E$39:$E$782,СВЦЭМ!$A$39:$A$782,$A170,СВЦЭМ!$B$39:$B$782,T$155)+'СЕТ СН'!$F$15</f>
        <v>148.84962092999999</v>
      </c>
      <c r="U170" s="36">
        <f>SUMIFS(СВЦЭМ!$E$39:$E$782,СВЦЭМ!$A$39:$A$782,$A170,СВЦЭМ!$B$39:$B$782,U$155)+'СЕТ СН'!$F$15</f>
        <v>154.38576882000001</v>
      </c>
      <c r="V170" s="36">
        <f>SUMIFS(СВЦЭМ!$E$39:$E$782,СВЦЭМ!$A$39:$A$782,$A170,СВЦЭМ!$B$39:$B$782,V$155)+'СЕТ СН'!$F$15</f>
        <v>153.21455001000001</v>
      </c>
      <c r="W170" s="36">
        <f>SUMIFS(СВЦЭМ!$E$39:$E$782,СВЦЭМ!$A$39:$A$782,$A170,СВЦЭМ!$B$39:$B$782,W$155)+'СЕТ СН'!$F$15</f>
        <v>158.49511104999999</v>
      </c>
      <c r="X170" s="36">
        <f>SUMIFS(СВЦЭМ!$E$39:$E$782,СВЦЭМ!$A$39:$A$782,$A170,СВЦЭМ!$B$39:$B$782,X$155)+'СЕТ СН'!$F$15</f>
        <v>150.62259302999999</v>
      </c>
      <c r="Y170" s="36">
        <f>SUMIFS(СВЦЭМ!$E$39:$E$782,СВЦЭМ!$A$39:$A$782,$A170,СВЦЭМ!$B$39:$B$782,Y$155)+'СЕТ СН'!$F$15</f>
        <v>146.16681897999999</v>
      </c>
    </row>
    <row r="171" spans="1:25" ht="15.75" x14ac:dyDescent="0.2">
      <c r="A171" s="35">
        <f t="shared" si="4"/>
        <v>44393</v>
      </c>
      <c r="B171" s="36">
        <f>SUMIFS(СВЦЭМ!$E$39:$E$782,СВЦЭМ!$A$39:$A$782,$A171,СВЦЭМ!$B$39:$B$782,B$155)+'СЕТ СН'!$F$15</f>
        <v>147.15331039</v>
      </c>
      <c r="C171" s="36">
        <f>SUMIFS(СВЦЭМ!$E$39:$E$782,СВЦЭМ!$A$39:$A$782,$A171,СВЦЭМ!$B$39:$B$782,C$155)+'СЕТ СН'!$F$15</f>
        <v>160.1516479</v>
      </c>
      <c r="D171" s="36">
        <f>SUMIFS(СВЦЭМ!$E$39:$E$782,СВЦЭМ!$A$39:$A$782,$A171,СВЦЭМ!$B$39:$B$782,D$155)+'СЕТ СН'!$F$15</f>
        <v>170.01696086999999</v>
      </c>
      <c r="E171" s="36">
        <f>SUMIFS(СВЦЭМ!$E$39:$E$782,СВЦЭМ!$A$39:$A$782,$A171,СВЦЭМ!$B$39:$B$782,E$155)+'СЕТ СН'!$F$15</f>
        <v>172.4962285</v>
      </c>
      <c r="F171" s="36">
        <f>SUMIFS(СВЦЭМ!$E$39:$E$782,СВЦЭМ!$A$39:$A$782,$A171,СВЦЭМ!$B$39:$B$782,F$155)+'СЕТ СН'!$F$15</f>
        <v>173.16216469</v>
      </c>
      <c r="G171" s="36">
        <f>SUMIFS(СВЦЭМ!$E$39:$E$782,СВЦЭМ!$A$39:$A$782,$A171,СВЦЭМ!$B$39:$B$782,G$155)+'СЕТ СН'!$F$15</f>
        <v>169.91416666000001</v>
      </c>
      <c r="H171" s="36">
        <f>SUMIFS(СВЦЭМ!$E$39:$E$782,СВЦЭМ!$A$39:$A$782,$A171,СВЦЭМ!$B$39:$B$782,H$155)+'СЕТ СН'!$F$15</f>
        <v>163.55950142</v>
      </c>
      <c r="I171" s="36">
        <f>SUMIFS(СВЦЭМ!$E$39:$E$782,СВЦЭМ!$A$39:$A$782,$A171,СВЦЭМ!$B$39:$B$782,I$155)+'СЕТ СН'!$F$15</f>
        <v>152.65381373</v>
      </c>
      <c r="J171" s="36">
        <f>SUMIFS(СВЦЭМ!$E$39:$E$782,СВЦЭМ!$A$39:$A$782,$A171,СВЦЭМ!$B$39:$B$782,J$155)+'СЕТ СН'!$F$15</f>
        <v>141.83248524999999</v>
      </c>
      <c r="K171" s="36">
        <f>SUMIFS(СВЦЭМ!$E$39:$E$782,СВЦЭМ!$A$39:$A$782,$A171,СВЦЭМ!$B$39:$B$782,K$155)+'СЕТ СН'!$F$15</f>
        <v>150.40058758999999</v>
      </c>
      <c r="L171" s="36">
        <f>SUMIFS(СВЦЭМ!$E$39:$E$782,СВЦЭМ!$A$39:$A$782,$A171,СВЦЭМ!$B$39:$B$782,L$155)+'СЕТ СН'!$F$15</f>
        <v>153.73025709000001</v>
      </c>
      <c r="M171" s="36">
        <f>SUMIFS(СВЦЭМ!$E$39:$E$782,СВЦЭМ!$A$39:$A$782,$A171,СВЦЭМ!$B$39:$B$782,M$155)+'СЕТ СН'!$F$15</f>
        <v>141.22829977999999</v>
      </c>
      <c r="N171" s="36">
        <f>SUMIFS(СВЦЭМ!$E$39:$E$782,СВЦЭМ!$A$39:$A$782,$A171,СВЦЭМ!$B$39:$B$782,N$155)+'СЕТ СН'!$F$15</f>
        <v>131.35796676999999</v>
      </c>
      <c r="O171" s="36">
        <f>SUMIFS(СВЦЭМ!$E$39:$E$782,СВЦЭМ!$A$39:$A$782,$A171,СВЦЭМ!$B$39:$B$782,O$155)+'СЕТ СН'!$F$15</f>
        <v>134.18723761000001</v>
      </c>
      <c r="P171" s="36">
        <f>SUMIFS(СВЦЭМ!$E$39:$E$782,СВЦЭМ!$A$39:$A$782,$A171,СВЦЭМ!$B$39:$B$782,P$155)+'СЕТ СН'!$F$15</f>
        <v>135.36815518</v>
      </c>
      <c r="Q171" s="36">
        <f>SUMIFS(СВЦЭМ!$E$39:$E$782,СВЦЭМ!$A$39:$A$782,$A171,СВЦЭМ!$B$39:$B$782,Q$155)+'СЕТ СН'!$F$15</f>
        <v>135.2159647</v>
      </c>
      <c r="R171" s="36">
        <f>SUMIFS(СВЦЭМ!$E$39:$E$782,СВЦЭМ!$A$39:$A$782,$A171,СВЦЭМ!$B$39:$B$782,R$155)+'СЕТ СН'!$F$15</f>
        <v>133.02749943000001</v>
      </c>
      <c r="S171" s="36">
        <f>SUMIFS(СВЦЭМ!$E$39:$E$782,СВЦЭМ!$A$39:$A$782,$A171,СВЦЭМ!$B$39:$B$782,S$155)+'СЕТ СН'!$F$15</f>
        <v>144.37902568000001</v>
      </c>
      <c r="T171" s="36">
        <f>SUMIFS(СВЦЭМ!$E$39:$E$782,СВЦЭМ!$A$39:$A$782,$A171,СВЦЭМ!$B$39:$B$782,T$155)+'СЕТ СН'!$F$15</f>
        <v>145.11615895</v>
      </c>
      <c r="U171" s="36">
        <f>SUMIFS(СВЦЭМ!$E$39:$E$782,СВЦЭМ!$A$39:$A$782,$A171,СВЦЭМ!$B$39:$B$782,U$155)+'СЕТ СН'!$F$15</f>
        <v>146.89577359</v>
      </c>
      <c r="V171" s="36">
        <f>SUMIFS(СВЦЭМ!$E$39:$E$782,СВЦЭМ!$A$39:$A$782,$A171,СВЦЭМ!$B$39:$B$782,V$155)+'СЕТ СН'!$F$15</f>
        <v>146.49870867000001</v>
      </c>
      <c r="W171" s="36">
        <f>SUMIFS(СВЦЭМ!$E$39:$E$782,СВЦЭМ!$A$39:$A$782,$A171,СВЦЭМ!$B$39:$B$782,W$155)+'СЕТ СН'!$F$15</f>
        <v>151.60048904999999</v>
      </c>
      <c r="X171" s="36">
        <f>SUMIFS(СВЦЭМ!$E$39:$E$782,СВЦЭМ!$A$39:$A$782,$A171,СВЦЭМ!$B$39:$B$782,X$155)+'СЕТ СН'!$F$15</f>
        <v>148.44586287000001</v>
      </c>
      <c r="Y171" s="36">
        <f>SUMIFS(СВЦЭМ!$E$39:$E$782,СВЦЭМ!$A$39:$A$782,$A171,СВЦЭМ!$B$39:$B$782,Y$155)+'СЕТ СН'!$F$15</f>
        <v>136.56572141000001</v>
      </c>
    </row>
    <row r="172" spans="1:25" ht="15.75" x14ac:dyDescent="0.2">
      <c r="A172" s="35">
        <f t="shared" si="4"/>
        <v>44394</v>
      </c>
      <c r="B172" s="36">
        <f>SUMIFS(СВЦЭМ!$E$39:$E$782,СВЦЭМ!$A$39:$A$782,$A172,СВЦЭМ!$B$39:$B$782,B$155)+'СЕТ СН'!$F$15</f>
        <v>143.34281365999999</v>
      </c>
      <c r="C172" s="36">
        <f>SUMIFS(СВЦЭМ!$E$39:$E$782,СВЦЭМ!$A$39:$A$782,$A172,СВЦЭМ!$B$39:$B$782,C$155)+'СЕТ СН'!$F$15</f>
        <v>156.92260110000001</v>
      </c>
      <c r="D172" s="36">
        <f>SUMIFS(СВЦЭМ!$E$39:$E$782,СВЦЭМ!$A$39:$A$782,$A172,СВЦЭМ!$B$39:$B$782,D$155)+'СЕТ СН'!$F$15</f>
        <v>164.16276808999999</v>
      </c>
      <c r="E172" s="36">
        <f>SUMIFS(СВЦЭМ!$E$39:$E$782,СВЦЭМ!$A$39:$A$782,$A172,СВЦЭМ!$B$39:$B$782,E$155)+'СЕТ СН'!$F$15</f>
        <v>166.25892611</v>
      </c>
      <c r="F172" s="36">
        <f>SUMIFS(СВЦЭМ!$E$39:$E$782,СВЦЭМ!$A$39:$A$782,$A172,СВЦЭМ!$B$39:$B$782,F$155)+'СЕТ СН'!$F$15</f>
        <v>166.70289402</v>
      </c>
      <c r="G172" s="36">
        <f>SUMIFS(СВЦЭМ!$E$39:$E$782,СВЦЭМ!$A$39:$A$782,$A172,СВЦЭМ!$B$39:$B$782,G$155)+'СЕТ СН'!$F$15</f>
        <v>165.35263902</v>
      </c>
      <c r="H172" s="36">
        <f>SUMIFS(СВЦЭМ!$E$39:$E$782,СВЦЭМ!$A$39:$A$782,$A172,СВЦЭМ!$B$39:$B$782,H$155)+'СЕТ СН'!$F$15</f>
        <v>164.41584033999999</v>
      </c>
      <c r="I172" s="36">
        <f>SUMIFS(СВЦЭМ!$E$39:$E$782,СВЦЭМ!$A$39:$A$782,$A172,СВЦЭМ!$B$39:$B$782,I$155)+'СЕТ СН'!$F$15</f>
        <v>154.64201159000001</v>
      </c>
      <c r="J172" s="36">
        <f>SUMIFS(СВЦЭМ!$E$39:$E$782,СВЦЭМ!$A$39:$A$782,$A172,СВЦЭМ!$B$39:$B$782,J$155)+'СЕТ СН'!$F$15</f>
        <v>146.61464254000001</v>
      </c>
      <c r="K172" s="36">
        <f>SUMIFS(СВЦЭМ!$E$39:$E$782,СВЦЭМ!$A$39:$A$782,$A172,СВЦЭМ!$B$39:$B$782,K$155)+'СЕТ СН'!$F$15</f>
        <v>139.98345128</v>
      </c>
      <c r="L172" s="36">
        <f>SUMIFS(СВЦЭМ!$E$39:$E$782,СВЦЭМ!$A$39:$A$782,$A172,СВЦЭМ!$B$39:$B$782,L$155)+'СЕТ СН'!$F$15</f>
        <v>145.75551730000001</v>
      </c>
      <c r="M172" s="36">
        <f>SUMIFS(СВЦЭМ!$E$39:$E$782,СВЦЭМ!$A$39:$A$782,$A172,СВЦЭМ!$B$39:$B$782,M$155)+'СЕТ СН'!$F$15</f>
        <v>137.12292933000001</v>
      </c>
      <c r="N172" s="36">
        <f>SUMIFS(СВЦЭМ!$E$39:$E$782,СВЦЭМ!$A$39:$A$782,$A172,СВЦЭМ!$B$39:$B$782,N$155)+'СЕТ СН'!$F$15</f>
        <v>139.80832864999999</v>
      </c>
      <c r="O172" s="36">
        <f>SUMIFS(СВЦЭМ!$E$39:$E$782,СВЦЭМ!$A$39:$A$782,$A172,СВЦЭМ!$B$39:$B$782,O$155)+'СЕТ СН'!$F$15</f>
        <v>142.59911897000001</v>
      </c>
      <c r="P172" s="36">
        <f>SUMIFS(СВЦЭМ!$E$39:$E$782,СВЦЭМ!$A$39:$A$782,$A172,СВЦЭМ!$B$39:$B$782,P$155)+'СЕТ СН'!$F$15</f>
        <v>148.48772102999999</v>
      </c>
      <c r="Q172" s="36">
        <f>SUMIFS(СВЦЭМ!$E$39:$E$782,СВЦЭМ!$A$39:$A$782,$A172,СВЦЭМ!$B$39:$B$782,Q$155)+'СЕТ СН'!$F$15</f>
        <v>151.92291129</v>
      </c>
      <c r="R172" s="36">
        <f>SUMIFS(СВЦЭМ!$E$39:$E$782,СВЦЭМ!$A$39:$A$782,$A172,СВЦЭМ!$B$39:$B$782,R$155)+'СЕТ СН'!$F$15</f>
        <v>148.76894365999999</v>
      </c>
      <c r="S172" s="36">
        <f>SUMIFS(СВЦЭМ!$E$39:$E$782,СВЦЭМ!$A$39:$A$782,$A172,СВЦЭМ!$B$39:$B$782,S$155)+'СЕТ СН'!$F$15</f>
        <v>143.46218761</v>
      </c>
      <c r="T172" s="36">
        <f>SUMIFS(СВЦЭМ!$E$39:$E$782,СВЦЭМ!$A$39:$A$782,$A172,СВЦЭМ!$B$39:$B$782,T$155)+'СЕТ СН'!$F$15</f>
        <v>148.93093056000001</v>
      </c>
      <c r="U172" s="36">
        <f>SUMIFS(СВЦЭМ!$E$39:$E$782,СВЦЭМ!$A$39:$A$782,$A172,СВЦЭМ!$B$39:$B$782,U$155)+'СЕТ СН'!$F$15</f>
        <v>150.08194384000001</v>
      </c>
      <c r="V172" s="36">
        <f>SUMIFS(СВЦЭМ!$E$39:$E$782,СВЦЭМ!$A$39:$A$782,$A172,СВЦЭМ!$B$39:$B$782,V$155)+'СЕТ СН'!$F$15</f>
        <v>149.09266650000001</v>
      </c>
      <c r="W172" s="36">
        <f>SUMIFS(СВЦЭМ!$E$39:$E$782,СВЦЭМ!$A$39:$A$782,$A172,СВЦЭМ!$B$39:$B$782,W$155)+'СЕТ СН'!$F$15</f>
        <v>151.21326991999999</v>
      </c>
      <c r="X172" s="36">
        <f>SUMIFS(СВЦЭМ!$E$39:$E$782,СВЦЭМ!$A$39:$A$782,$A172,СВЦЭМ!$B$39:$B$782,X$155)+'СЕТ СН'!$F$15</f>
        <v>147.43444210000001</v>
      </c>
      <c r="Y172" s="36">
        <f>SUMIFS(СВЦЭМ!$E$39:$E$782,СВЦЭМ!$A$39:$A$782,$A172,СВЦЭМ!$B$39:$B$782,Y$155)+'СЕТ СН'!$F$15</f>
        <v>139.84682316000001</v>
      </c>
    </row>
    <row r="173" spans="1:25" ht="15.75" x14ac:dyDescent="0.2">
      <c r="A173" s="35">
        <f t="shared" si="4"/>
        <v>44395</v>
      </c>
      <c r="B173" s="36">
        <f>SUMIFS(СВЦЭМ!$E$39:$E$782,СВЦЭМ!$A$39:$A$782,$A173,СВЦЭМ!$B$39:$B$782,B$155)+'СЕТ СН'!$F$15</f>
        <v>143.95075778</v>
      </c>
      <c r="C173" s="36">
        <f>SUMIFS(СВЦЭМ!$E$39:$E$782,СВЦЭМ!$A$39:$A$782,$A173,СВЦЭМ!$B$39:$B$782,C$155)+'СЕТ СН'!$F$15</f>
        <v>154.71665826</v>
      </c>
      <c r="D173" s="36">
        <f>SUMIFS(СВЦЭМ!$E$39:$E$782,СВЦЭМ!$A$39:$A$782,$A173,СВЦЭМ!$B$39:$B$782,D$155)+'СЕТ СН'!$F$15</f>
        <v>161.79311429000001</v>
      </c>
      <c r="E173" s="36">
        <f>SUMIFS(СВЦЭМ!$E$39:$E$782,СВЦЭМ!$A$39:$A$782,$A173,СВЦЭМ!$B$39:$B$782,E$155)+'СЕТ СН'!$F$15</f>
        <v>163.91954014000001</v>
      </c>
      <c r="F173" s="36">
        <f>SUMIFS(СВЦЭМ!$E$39:$E$782,СВЦЭМ!$A$39:$A$782,$A173,СВЦЭМ!$B$39:$B$782,F$155)+'СЕТ СН'!$F$15</f>
        <v>166.06422925999999</v>
      </c>
      <c r="G173" s="36">
        <f>SUMIFS(СВЦЭМ!$E$39:$E$782,СВЦЭМ!$A$39:$A$782,$A173,СВЦЭМ!$B$39:$B$782,G$155)+'СЕТ СН'!$F$15</f>
        <v>166.39465397000001</v>
      </c>
      <c r="H173" s="36">
        <f>SUMIFS(СВЦЭМ!$E$39:$E$782,СВЦЭМ!$A$39:$A$782,$A173,СВЦЭМ!$B$39:$B$782,H$155)+'СЕТ СН'!$F$15</f>
        <v>163.94087185000001</v>
      </c>
      <c r="I173" s="36">
        <f>SUMIFS(СВЦЭМ!$E$39:$E$782,СВЦЭМ!$A$39:$A$782,$A173,СВЦЭМ!$B$39:$B$782,I$155)+'СЕТ СН'!$F$15</f>
        <v>153.98028214999999</v>
      </c>
      <c r="J173" s="36">
        <f>SUMIFS(СВЦЭМ!$E$39:$E$782,СВЦЭМ!$A$39:$A$782,$A173,СВЦЭМ!$B$39:$B$782,J$155)+'СЕТ СН'!$F$15</f>
        <v>140.71396304000001</v>
      </c>
      <c r="K173" s="36">
        <f>SUMIFS(СВЦЭМ!$E$39:$E$782,СВЦЭМ!$A$39:$A$782,$A173,СВЦЭМ!$B$39:$B$782,K$155)+'СЕТ СН'!$F$15</f>
        <v>136.99999584</v>
      </c>
      <c r="L173" s="36">
        <f>SUMIFS(СВЦЭМ!$E$39:$E$782,СВЦЭМ!$A$39:$A$782,$A173,СВЦЭМ!$B$39:$B$782,L$155)+'СЕТ СН'!$F$15</f>
        <v>136.05620102</v>
      </c>
      <c r="M173" s="36">
        <f>SUMIFS(СВЦЭМ!$E$39:$E$782,СВЦЭМ!$A$39:$A$782,$A173,СВЦЭМ!$B$39:$B$782,M$155)+'СЕТ СН'!$F$15</f>
        <v>138.61904430000001</v>
      </c>
      <c r="N173" s="36">
        <f>SUMIFS(СВЦЭМ!$E$39:$E$782,СВЦЭМ!$A$39:$A$782,$A173,СВЦЭМ!$B$39:$B$782,N$155)+'СЕТ СН'!$F$15</f>
        <v>141.34178003</v>
      </c>
      <c r="O173" s="36">
        <f>SUMIFS(СВЦЭМ!$E$39:$E$782,СВЦЭМ!$A$39:$A$782,$A173,СВЦЭМ!$B$39:$B$782,O$155)+'СЕТ СН'!$F$15</f>
        <v>142.56322129</v>
      </c>
      <c r="P173" s="36">
        <f>SUMIFS(СВЦЭМ!$E$39:$E$782,СВЦЭМ!$A$39:$A$782,$A173,СВЦЭМ!$B$39:$B$782,P$155)+'СЕТ СН'!$F$15</f>
        <v>143.91129814999999</v>
      </c>
      <c r="Q173" s="36">
        <f>SUMIFS(СВЦЭМ!$E$39:$E$782,СВЦЭМ!$A$39:$A$782,$A173,СВЦЭМ!$B$39:$B$782,Q$155)+'СЕТ СН'!$F$15</f>
        <v>146.36195094000001</v>
      </c>
      <c r="R173" s="36">
        <f>SUMIFS(СВЦЭМ!$E$39:$E$782,СВЦЭМ!$A$39:$A$782,$A173,СВЦЭМ!$B$39:$B$782,R$155)+'СЕТ СН'!$F$15</f>
        <v>143.01766673</v>
      </c>
      <c r="S173" s="36">
        <f>SUMIFS(СВЦЭМ!$E$39:$E$782,СВЦЭМ!$A$39:$A$782,$A173,СВЦЭМ!$B$39:$B$782,S$155)+'СЕТ СН'!$F$15</f>
        <v>144.28168654999999</v>
      </c>
      <c r="T173" s="36">
        <f>SUMIFS(СВЦЭМ!$E$39:$E$782,СВЦЭМ!$A$39:$A$782,$A173,СВЦЭМ!$B$39:$B$782,T$155)+'СЕТ СН'!$F$15</f>
        <v>144.39097613999999</v>
      </c>
      <c r="U173" s="36">
        <f>SUMIFS(СВЦЭМ!$E$39:$E$782,СВЦЭМ!$A$39:$A$782,$A173,СВЦЭМ!$B$39:$B$782,U$155)+'СЕТ СН'!$F$15</f>
        <v>138.68585064999999</v>
      </c>
      <c r="V173" s="36">
        <f>SUMIFS(СВЦЭМ!$E$39:$E$782,СВЦЭМ!$A$39:$A$782,$A173,СВЦЭМ!$B$39:$B$782,V$155)+'СЕТ СН'!$F$15</f>
        <v>138.27403669</v>
      </c>
      <c r="W173" s="36">
        <f>SUMIFS(СВЦЭМ!$E$39:$E$782,СВЦЭМ!$A$39:$A$782,$A173,СВЦЭМ!$B$39:$B$782,W$155)+'СЕТ СН'!$F$15</f>
        <v>132.86927358</v>
      </c>
      <c r="X173" s="36">
        <f>SUMIFS(СВЦЭМ!$E$39:$E$782,СВЦЭМ!$A$39:$A$782,$A173,СВЦЭМ!$B$39:$B$782,X$155)+'СЕТ СН'!$F$15</f>
        <v>136.90164365999999</v>
      </c>
      <c r="Y173" s="36">
        <f>SUMIFS(СВЦЭМ!$E$39:$E$782,СВЦЭМ!$A$39:$A$782,$A173,СВЦЭМ!$B$39:$B$782,Y$155)+'СЕТ СН'!$F$15</f>
        <v>147.63671969000001</v>
      </c>
    </row>
    <row r="174" spans="1:25" ht="15.75" x14ac:dyDescent="0.2">
      <c r="A174" s="35">
        <f t="shared" si="4"/>
        <v>44396</v>
      </c>
      <c r="B174" s="36">
        <f>SUMIFS(СВЦЭМ!$E$39:$E$782,СВЦЭМ!$A$39:$A$782,$A174,СВЦЭМ!$B$39:$B$782,B$155)+'СЕТ СН'!$F$15</f>
        <v>162.91356307000001</v>
      </c>
      <c r="C174" s="36">
        <f>SUMIFS(СВЦЭМ!$E$39:$E$782,СВЦЭМ!$A$39:$A$782,$A174,СВЦЭМ!$B$39:$B$782,C$155)+'СЕТ СН'!$F$15</f>
        <v>173.69763750000001</v>
      </c>
      <c r="D174" s="36">
        <f>SUMIFS(СВЦЭМ!$E$39:$E$782,СВЦЭМ!$A$39:$A$782,$A174,СВЦЭМ!$B$39:$B$782,D$155)+'СЕТ СН'!$F$15</f>
        <v>178.10528450000001</v>
      </c>
      <c r="E174" s="36">
        <f>SUMIFS(СВЦЭМ!$E$39:$E$782,СВЦЭМ!$A$39:$A$782,$A174,СВЦЭМ!$B$39:$B$782,E$155)+'СЕТ СН'!$F$15</f>
        <v>177.13894310000001</v>
      </c>
      <c r="F174" s="36">
        <f>SUMIFS(СВЦЭМ!$E$39:$E$782,СВЦЭМ!$A$39:$A$782,$A174,СВЦЭМ!$B$39:$B$782,F$155)+'СЕТ СН'!$F$15</f>
        <v>176.97683407</v>
      </c>
      <c r="G174" s="36">
        <f>SUMIFS(СВЦЭМ!$E$39:$E$782,СВЦЭМ!$A$39:$A$782,$A174,СВЦЭМ!$B$39:$B$782,G$155)+'СЕТ СН'!$F$15</f>
        <v>174.90619626</v>
      </c>
      <c r="H174" s="36">
        <f>SUMIFS(СВЦЭМ!$E$39:$E$782,СВЦЭМ!$A$39:$A$782,$A174,СВЦЭМ!$B$39:$B$782,H$155)+'СЕТ СН'!$F$15</f>
        <v>179.44148181</v>
      </c>
      <c r="I174" s="36">
        <f>SUMIFS(СВЦЭМ!$E$39:$E$782,СВЦЭМ!$A$39:$A$782,$A174,СВЦЭМ!$B$39:$B$782,I$155)+'СЕТ СН'!$F$15</f>
        <v>165.62159492000001</v>
      </c>
      <c r="J174" s="36">
        <f>SUMIFS(СВЦЭМ!$E$39:$E$782,СВЦЭМ!$A$39:$A$782,$A174,СВЦЭМ!$B$39:$B$782,J$155)+'СЕТ СН'!$F$15</f>
        <v>153.92021726999999</v>
      </c>
      <c r="K174" s="36">
        <f>SUMIFS(СВЦЭМ!$E$39:$E$782,СВЦЭМ!$A$39:$A$782,$A174,СВЦЭМ!$B$39:$B$782,K$155)+'СЕТ СН'!$F$15</f>
        <v>145.05600444999999</v>
      </c>
      <c r="L174" s="36">
        <f>SUMIFS(СВЦЭМ!$E$39:$E$782,СВЦЭМ!$A$39:$A$782,$A174,СВЦЭМ!$B$39:$B$782,L$155)+'СЕТ СН'!$F$15</f>
        <v>139.93193264999999</v>
      </c>
      <c r="M174" s="36">
        <f>SUMIFS(СВЦЭМ!$E$39:$E$782,СВЦЭМ!$A$39:$A$782,$A174,СВЦЭМ!$B$39:$B$782,M$155)+'СЕТ СН'!$F$15</f>
        <v>144.09311650000001</v>
      </c>
      <c r="N174" s="36">
        <f>SUMIFS(СВЦЭМ!$E$39:$E$782,СВЦЭМ!$A$39:$A$782,$A174,СВЦЭМ!$B$39:$B$782,N$155)+'СЕТ СН'!$F$15</f>
        <v>146.43636484000001</v>
      </c>
      <c r="O174" s="36">
        <f>SUMIFS(СВЦЭМ!$E$39:$E$782,СВЦЭМ!$A$39:$A$782,$A174,СВЦЭМ!$B$39:$B$782,O$155)+'СЕТ СН'!$F$15</f>
        <v>148.65770910000001</v>
      </c>
      <c r="P174" s="36">
        <f>SUMIFS(СВЦЭМ!$E$39:$E$782,СВЦЭМ!$A$39:$A$782,$A174,СВЦЭМ!$B$39:$B$782,P$155)+'СЕТ СН'!$F$15</f>
        <v>145.39221556000001</v>
      </c>
      <c r="Q174" s="36">
        <f>SUMIFS(СВЦЭМ!$E$39:$E$782,СВЦЭМ!$A$39:$A$782,$A174,СВЦЭМ!$B$39:$B$782,Q$155)+'СЕТ СН'!$F$15</f>
        <v>143.91021989000001</v>
      </c>
      <c r="R174" s="36">
        <f>SUMIFS(СВЦЭМ!$E$39:$E$782,СВЦЭМ!$A$39:$A$782,$A174,СВЦЭМ!$B$39:$B$782,R$155)+'СЕТ СН'!$F$15</f>
        <v>142.06368853999999</v>
      </c>
      <c r="S174" s="36">
        <f>SUMIFS(СВЦЭМ!$E$39:$E$782,СВЦЭМ!$A$39:$A$782,$A174,СВЦЭМ!$B$39:$B$782,S$155)+'СЕТ СН'!$F$15</f>
        <v>139.44663869999999</v>
      </c>
      <c r="T174" s="36">
        <f>SUMIFS(СВЦЭМ!$E$39:$E$782,СВЦЭМ!$A$39:$A$782,$A174,СВЦЭМ!$B$39:$B$782,T$155)+'СЕТ СН'!$F$15</f>
        <v>138.18514236999999</v>
      </c>
      <c r="U174" s="36">
        <f>SUMIFS(СВЦЭМ!$E$39:$E$782,СВЦЭМ!$A$39:$A$782,$A174,СВЦЭМ!$B$39:$B$782,U$155)+'СЕТ СН'!$F$15</f>
        <v>139.86390460999999</v>
      </c>
      <c r="V174" s="36">
        <f>SUMIFS(СВЦЭМ!$E$39:$E$782,СВЦЭМ!$A$39:$A$782,$A174,СВЦЭМ!$B$39:$B$782,V$155)+'СЕТ СН'!$F$15</f>
        <v>139.45308226</v>
      </c>
      <c r="W174" s="36">
        <f>SUMIFS(СВЦЭМ!$E$39:$E$782,СВЦЭМ!$A$39:$A$782,$A174,СВЦЭМ!$B$39:$B$782,W$155)+'СЕТ СН'!$F$15</f>
        <v>142.05525856</v>
      </c>
      <c r="X174" s="36">
        <f>SUMIFS(СВЦЭМ!$E$39:$E$782,СВЦЭМ!$A$39:$A$782,$A174,СВЦЭМ!$B$39:$B$782,X$155)+'СЕТ СН'!$F$15</f>
        <v>140.76739606000001</v>
      </c>
      <c r="Y174" s="36">
        <f>SUMIFS(СВЦЭМ!$E$39:$E$782,СВЦЭМ!$A$39:$A$782,$A174,СВЦЭМ!$B$39:$B$782,Y$155)+'СЕТ СН'!$F$15</f>
        <v>146.94613719</v>
      </c>
    </row>
    <row r="175" spans="1:25" ht="15.75" x14ac:dyDescent="0.2">
      <c r="A175" s="35">
        <f t="shared" si="4"/>
        <v>44397</v>
      </c>
      <c r="B175" s="36">
        <f>SUMIFS(СВЦЭМ!$E$39:$E$782,СВЦЭМ!$A$39:$A$782,$A175,СВЦЭМ!$B$39:$B$782,B$155)+'СЕТ СН'!$F$15</f>
        <v>156.58762141</v>
      </c>
      <c r="C175" s="36">
        <f>SUMIFS(СВЦЭМ!$E$39:$E$782,СВЦЭМ!$A$39:$A$782,$A175,СВЦЭМ!$B$39:$B$782,C$155)+'СЕТ СН'!$F$15</f>
        <v>171.99930291000001</v>
      </c>
      <c r="D175" s="36">
        <f>SUMIFS(СВЦЭМ!$E$39:$E$782,СВЦЭМ!$A$39:$A$782,$A175,СВЦЭМ!$B$39:$B$782,D$155)+'СЕТ СН'!$F$15</f>
        <v>180.71741818000001</v>
      </c>
      <c r="E175" s="36">
        <f>SUMIFS(СВЦЭМ!$E$39:$E$782,СВЦЭМ!$A$39:$A$782,$A175,СВЦЭМ!$B$39:$B$782,E$155)+'СЕТ СН'!$F$15</f>
        <v>183.22317280999999</v>
      </c>
      <c r="F175" s="36">
        <f>SUMIFS(СВЦЭМ!$E$39:$E$782,СВЦЭМ!$A$39:$A$782,$A175,СВЦЭМ!$B$39:$B$782,F$155)+'СЕТ СН'!$F$15</f>
        <v>184.25981758</v>
      </c>
      <c r="G175" s="36">
        <f>SUMIFS(СВЦЭМ!$E$39:$E$782,СВЦЭМ!$A$39:$A$782,$A175,СВЦЭМ!$B$39:$B$782,G$155)+'СЕТ СН'!$F$15</f>
        <v>179.03046839999999</v>
      </c>
      <c r="H175" s="36">
        <f>SUMIFS(СВЦЭМ!$E$39:$E$782,СВЦЭМ!$A$39:$A$782,$A175,СВЦЭМ!$B$39:$B$782,H$155)+'СЕТ СН'!$F$15</f>
        <v>169.45025695999999</v>
      </c>
      <c r="I175" s="36">
        <f>SUMIFS(СВЦЭМ!$E$39:$E$782,СВЦЭМ!$A$39:$A$782,$A175,СВЦЭМ!$B$39:$B$782,I$155)+'СЕТ СН'!$F$15</f>
        <v>154.60723967000001</v>
      </c>
      <c r="J175" s="36">
        <f>SUMIFS(СВЦЭМ!$E$39:$E$782,СВЦЭМ!$A$39:$A$782,$A175,СВЦЭМ!$B$39:$B$782,J$155)+'СЕТ СН'!$F$15</f>
        <v>141.27856517000001</v>
      </c>
      <c r="K175" s="36">
        <f>SUMIFS(СВЦЭМ!$E$39:$E$782,СВЦЭМ!$A$39:$A$782,$A175,СВЦЭМ!$B$39:$B$782,K$155)+'СЕТ СН'!$F$15</f>
        <v>137.91137685000001</v>
      </c>
      <c r="L175" s="36">
        <f>SUMIFS(СВЦЭМ!$E$39:$E$782,СВЦЭМ!$A$39:$A$782,$A175,СВЦЭМ!$B$39:$B$782,L$155)+'СЕТ СН'!$F$15</f>
        <v>136.72395402000001</v>
      </c>
      <c r="M175" s="36">
        <f>SUMIFS(СВЦЭМ!$E$39:$E$782,СВЦЭМ!$A$39:$A$782,$A175,СВЦЭМ!$B$39:$B$782,M$155)+'СЕТ СН'!$F$15</f>
        <v>134.52908298</v>
      </c>
      <c r="N175" s="36">
        <f>SUMIFS(СВЦЭМ!$E$39:$E$782,СВЦЭМ!$A$39:$A$782,$A175,СВЦЭМ!$B$39:$B$782,N$155)+'СЕТ СН'!$F$15</f>
        <v>139.90427768999999</v>
      </c>
      <c r="O175" s="36">
        <f>SUMIFS(СВЦЭМ!$E$39:$E$782,СВЦЭМ!$A$39:$A$782,$A175,СВЦЭМ!$B$39:$B$782,O$155)+'СЕТ СН'!$F$15</f>
        <v>138.42641685000001</v>
      </c>
      <c r="P175" s="36">
        <f>SUMIFS(СВЦЭМ!$E$39:$E$782,СВЦЭМ!$A$39:$A$782,$A175,СВЦЭМ!$B$39:$B$782,P$155)+'СЕТ СН'!$F$15</f>
        <v>141.16393686000001</v>
      </c>
      <c r="Q175" s="36">
        <f>SUMIFS(СВЦЭМ!$E$39:$E$782,СВЦЭМ!$A$39:$A$782,$A175,СВЦЭМ!$B$39:$B$782,Q$155)+'СЕТ СН'!$F$15</f>
        <v>138.21348750999999</v>
      </c>
      <c r="R175" s="36">
        <f>SUMIFS(СВЦЭМ!$E$39:$E$782,СВЦЭМ!$A$39:$A$782,$A175,СВЦЭМ!$B$39:$B$782,R$155)+'СЕТ СН'!$F$15</f>
        <v>140.73590917000001</v>
      </c>
      <c r="S175" s="36">
        <f>SUMIFS(СВЦЭМ!$E$39:$E$782,СВЦЭМ!$A$39:$A$782,$A175,СВЦЭМ!$B$39:$B$782,S$155)+'СЕТ СН'!$F$15</f>
        <v>134.54248612999999</v>
      </c>
      <c r="T175" s="36">
        <f>SUMIFS(СВЦЭМ!$E$39:$E$782,СВЦЭМ!$A$39:$A$782,$A175,СВЦЭМ!$B$39:$B$782,T$155)+'СЕТ СН'!$F$15</f>
        <v>142.66972777999999</v>
      </c>
      <c r="U175" s="36">
        <f>SUMIFS(СВЦЭМ!$E$39:$E$782,СВЦЭМ!$A$39:$A$782,$A175,СВЦЭМ!$B$39:$B$782,U$155)+'СЕТ СН'!$F$15</f>
        <v>144.60249468000001</v>
      </c>
      <c r="V175" s="36">
        <f>SUMIFS(СВЦЭМ!$E$39:$E$782,СВЦЭМ!$A$39:$A$782,$A175,СВЦЭМ!$B$39:$B$782,V$155)+'СЕТ СН'!$F$15</f>
        <v>144.29072653</v>
      </c>
      <c r="W175" s="36">
        <f>SUMIFS(СВЦЭМ!$E$39:$E$782,СВЦЭМ!$A$39:$A$782,$A175,СВЦЭМ!$B$39:$B$782,W$155)+'СЕТ СН'!$F$15</f>
        <v>149.42971949</v>
      </c>
      <c r="X175" s="36">
        <f>SUMIFS(СВЦЭМ!$E$39:$E$782,СВЦЭМ!$A$39:$A$782,$A175,СВЦЭМ!$B$39:$B$782,X$155)+'СЕТ СН'!$F$15</f>
        <v>145.71087288999999</v>
      </c>
      <c r="Y175" s="36">
        <f>SUMIFS(СВЦЭМ!$E$39:$E$782,СВЦЭМ!$A$39:$A$782,$A175,СВЦЭМ!$B$39:$B$782,Y$155)+'СЕТ СН'!$F$15</f>
        <v>145.86311405999999</v>
      </c>
    </row>
    <row r="176" spans="1:25" ht="15.75" x14ac:dyDescent="0.2">
      <c r="A176" s="35">
        <f t="shared" si="4"/>
        <v>44398</v>
      </c>
      <c r="B176" s="36">
        <f>SUMIFS(СВЦЭМ!$E$39:$E$782,СВЦЭМ!$A$39:$A$782,$A176,СВЦЭМ!$B$39:$B$782,B$155)+'СЕТ СН'!$F$15</f>
        <v>177.49773489</v>
      </c>
      <c r="C176" s="36">
        <f>SUMIFS(СВЦЭМ!$E$39:$E$782,СВЦЭМ!$A$39:$A$782,$A176,СВЦЭМ!$B$39:$B$782,C$155)+'СЕТ СН'!$F$15</f>
        <v>192.06274182000001</v>
      </c>
      <c r="D176" s="36">
        <f>SUMIFS(СВЦЭМ!$E$39:$E$782,СВЦЭМ!$A$39:$A$782,$A176,СВЦЭМ!$B$39:$B$782,D$155)+'СЕТ СН'!$F$15</f>
        <v>205.2812782</v>
      </c>
      <c r="E176" s="36">
        <f>SUMIFS(СВЦЭМ!$E$39:$E$782,СВЦЭМ!$A$39:$A$782,$A176,СВЦЭМ!$B$39:$B$782,E$155)+'СЕТ СН'!$F$15</f>
        <v>207.82718606</v>
      </c>
      <c r="F176" s="36">
        <f>SUMIFS(СВЦЭМ!$E$39:$E$782,СВЦЭМ!$A$39:$A$782,$A176,СВЦЭМ!$B$39:$B$782,F$155)+'СЕТ СН'!$F$15</f>
        <v>208.06389572</v>
      </c>
      <c r="G176" s="36">
        <f>SUMIFS(СВЦЭМ!$E$39:$E$782,СВЦЭМ!$A$39:$A$782,$A176,СВЦЭМ!$B$39:$B$782,G$155)+'СЕТ СН'!$F$15</f>
        <v>204.61176047000001</v>
      </c>
      <c r="H176" s="36">
        <f>SUMIFS(СВЦЭМ!$E$39:$E$782,СВЦЭМ!$A$39:$A$782,$A176,СВЦЭМ!$B$39:$B$782,H$155)+'СЕТ СН'!$F$15</f>
        <v>200.22523643</v>
      </c>
      <c r="I176" s="36">
        <f>SUMIFS(СВЦЭМ!$E$39:$E$782,СВЦЭМ!$A$39:$A$782,$A176,СВЦЭМ!$B$39:$B$782,I$155)+'СЕТ СН'!$F$15</f>
        <v>183.15000284000001</v>
      </c>
      <c r="J176" s="36">
        <f>SUMIFS(СВЦЭМ!$E$39:$E$782,СВЦЭМ!$A$39:$A$782,$A176,СВЦЭМ!$B$39:$B$782,J$155)+'СЕТ СН'!$F$15</f>
        <v>170.89117331</v>
      </c>
      <c r="K176" s="36">
        <f>SUMIFS(СВЦЭМ!$E$39:$E$782,СВЦЭМ!$A$39:$A$782,$A176,СВЦЭМ!$B$39:$B$782,K$155)+'СЕТ СН'!$F$15</f>
        <v>160.37541847</v>
      </c>
      <c r="L176" s="36">
        <f>SUMIFS(СВЦЭМ!$E$39:$E$782,СВЦЭМ!$A$39:$A$782,$A176,СВЦЭМ!$B$39:$B$782,L$155)+'СЕТ СН'!$F$15</f>
        <v>151.06975706</v>
      </c>
      <c r="M176" s="36">
        <f>SUMIFS(СВЦЭМ!$E$39:$E$782,СВЦЭМ!$A$39:$A$782,$A176,СВЦЭМ!$B$39:$B$782,M$155)+'СЕТ СН'!$F$15</f>
        <v>152.37825287999999</v>
      </c>
      <c r="N176" s="36">
        <f>SUMIFS(СВЦЭМ!$E$39:$E$782,СВЦЭМ!$A$39:$A$782,$A176,СВЦЭМ!$B$39:$B$782,N$155)+'СЕТ СН'!$F$15</f>
        <v>159.55221728000001</v>
      </c>
      <c r="O176" s="36">
        <f>SUMIFS(СВЦЭМ!$E$39:$E$782,СВЦЭМ!$A$39:$A$782,$A176,СВЦЭМ!$B$39:$B$782,O$155)+'СЕТ СН'!$F$15</f>
        <v>159.21429098999999</v>
      </c>
      <c r="P176" s="36">
        <f>SUMIFS(СВЦЭМ!$E$39:$E$782,СВЦЭМ!$A$39:$A$782,$A176,СВЦЭМ!$B$39:$B$782,P$155)+'СЕТ СН'!$F$15</f>
        <v>162.27719203000001</v>
      </c>
      <c r="Q176" s="36">
        <f>SUMIFS(СВЦЭМ!$E$39:$E$782,СВЦЭМ!$A$39:$A$782,$A176,СВЦЭМ!$B$39:$B$782,Q$155)+'СЕТ СН'!$F$15</f>
        <v>157.55733147000001</v>
      </c>
      <c r="R176" s="36">
        <f>SUMIFS(СВЦЭМ!$E$39:$E$782,СВЦЭМ!$A$39:$A$782,$A176,СВЦЭМ!$B$39:$B$782,R$155)+'СЕТ СН'!$F$15</f>
        <v>157.76349357999999</v>
      </c>
      <c r="S176" s="36">
        <f>SUMIFS(СВЦЭМ!$E$39:$E$782,СВЦЭМ!$A$39:$A$782,$A176,СВЦЭМ!$B$39:$B$782,S$155)+'СЕТ СН'!$F$15</f>
        <v>155.58282269</v>
      </c>
      <c r="T176" s="36">
        <f>SUMIFS(СВЦЭМ!$E$39:$E$782,СВЦЭМ!$A$39:$A$782,$A176,СВЦЭМ!$B$39:$B$782,T$155)+'СЕТ СН'!$F$15</f>
        <v>152.51146616</v>
      </c>
      <c r="U176" s="36">
        <f>SUMIFS(СВЦЭМ!$E$39:$E$782,СВЦЭМ!$A$39:$A$782,$A176,СВЦЭМ!$B$39:$B$782,U$155)+'СЕТ СН'!$F$15</f>
        <v>156.25073155999999</v>
      </c>
      <c r="V176" s="36">
        <f>SUMIFS(СВЦЭМ!$E$39:$E$782,СВЦЭМ!$A$39:$A$782,$A176,СВЦЭМ!$B$39:$B$782,V$155)+'СЕТ СН'!$F$15</f>
        <v>157.94611441000001</v>
      </c>
      <c r="W176" s="36">
        <f>SUMIFS(СВЦЭМ!$E$39:$E$782,СВЦЭМ!$A$39:$A$782,$A176,СВЦЭМ!$B$39:$B$782,W$155)+'СЕТ СН'!$F$15</f>
        <v>154.54818613</v>
      </c>
      <c r="X176" s="36">
        <f>SUMIFS(СВЦЭМ!$E$39:$E$782,СВЦЭМ!$A$39:$A$782,$A176,СВЦЭМ!$B$39:$B$782,X$155)+'СЕТ СН'!$F$15</f>
        <v>161.53416279000001</v>
      </c>
      <c r="Y176" s="36">
        <f>SUMIFS(СВЦЭМ!$E$39:$E$782,СВЦЭМ!$A$39:$A$782,$A176,СВЦЭМ!$B$39:$B$782,Y$155)+'СЕТ СН'!$F$15</f>
        <v>170.98639109999999</v>
      </c>
    </row>
    <row r="177" spans="1:27" ht="15.75" x14ac:dyDescent="0.2">
      <c r="A177" s="35">
        <f t="shared" si="4"/>
        <v>44399</v>
      </c>
      <c r="B177" s="36">
        <f>SUMIFS(СВЦЭМ!$E$39:$E$782,СВЦЭМ!$A$39:$A$782,$A177,СВЦЭМ!$B$39:$B$782,B$155)+'СЕТ СН'!$F$15</f>
        <v>158.75690280000001</v>
      </c>
      <c r="C177" s="36">
        <f>SUMIFS(СВЦЭМ!$E$39:$E$782,СВЦЭМ!$A$39:$A$782,$A177,СВЦЭМ!$B$39:$B$782,C$155)+'СЕТ СН'!$F$15</f>
        <v>170.41091589999999</v>
      </c>
      <c r="D177" s="36">
        <f>SUMIFS(СВЦЭМ!$E$39:$E$782,СВЦЭМ!$A$39:$A$782,$A177,СВЦЭМ!$B$39:$B$782,D$155)+'СЕТ СН'!$F$15</f>
        <v>169.47573598</v>
      </c>
      <c r="E177" s="36">
        <f>SUMIFS(СВЦЭМ!$E$39:$E$782,СВЦЭМ!$A$39:$A$782,$A177,СВЦЭМ!$B$39:$B$782,E$155)+'СЕТ СН'!$F$15</f>
        <v>174.13259162</v>
      </c>
      <c r="F177" s="36">
        <f>SUMIFS(СВЦЭМ!$E$39:$E$782,СВЦЭМ!$A$39:$A$782,$A177,СВЦЭМ!$B$39:$B$782,F$155)+'СЕТ СН'!$F$15</f>
        <v>173.30389360000001</v>
      </c>
      <c r="G177" s="36">
        <f>SUMIFS(СВЦЭМ!$E$39:$E$782,СВЦЭМ!$A$39:$A$782,$A177,СВЦЭМ!$B$39:$B$782,G$155)+'СЕТ СН'!$F$15</f>
        <v>170.74533797000001</v>
      </c>
      <c r="H177" s="36">
        <f>SUMIFS(СВЦЭМ!$E$39:$E$782,СВЦЭМ!$A$39:$A$782,$A177,СВЦЭМ!$B$39:$B$782,H$155)+'СЕТ СН'!$F$15</f>
        <v>161.72099606</v>
      </c>
      <c r="I177" s="36">
        <f>SUMIFS(СВЦЭМ!$E$39:$E$782,СВЦЭМ!$A$39:$A$782,$A177,СВЦЭМ!$B$39:$B$782,I$155)+'СЕТ СН'!$F$15</f>
        <v>151.39403773000001</v>
      </c>
      <c r="J177" s="36">
        <f>SUMIFS(СВЦЭМ!$E$39:$E$782,СВЦЭМ!$A$39:$A$782,$A177,СВЦЭМ!$B$39:$B$782,J$155)+'СЕТ СН'!$F$15</f>
        <v>138.32908426</v>
      </c>
      <c r="K177" s="36">
        <f>SUMIFS(СВЦЭМ!$E$39:$E$782,СВЦЭМ!$A$39:$A$782,$A177,СВЦЭМ!$B$39:$B$782,K$155)+'СЕТ СН'!$F$15</f>
        <v>133.64252786</v>
      </c>
      <c r="L177" s="36">
        <f>SUMIFS(СВЦЭМ!$E$39:$E$782,СВЦЭМ!$A$39:$A$782,$A177,СВЦЭМ!$B$39:$B$782,L$155)+'СЕТ СН'!$F$15</f>
        <v>137.90157216</v>
      </c>
      <c r="M177" s="36">
        <f>SUMIFS(СВЦЭМ!$E$39:$E$782,СВЦЭМ!$A$39:$A$782,$A177,СВЦЭМ!$B$39:$B$782,M$155)+'СЕТ СН'!$F$15</f>
        <v>130.70880930000001</v>
      </c>
      <c r="N177" s="36">
        <f>SUMIFS(СВЦЭМ!$E$39:$E$782,СВЦЭМ!$A$39:$A$782,$A177,СВЦЭМ!$B$39:$B$782,N$155)+'СЕТ СН'!$F$15</f>
        <v>131.53189302999999</v>
      </c>
      <c r="O177" s="36">
        <f>SUMIFS(СВЦЭМ!$E$39:$E$782,СВЦЭМ!$A$39:$A$782,$A177,СВЦЭМ!$B$39:$B$782,O$155)+'СЕТ СН'!$F$15</f>
        <v>131.27578305</v>
      </c>
      <c r="P177" s="36">
        <f>SUMIFS(СВЦЭМ!$E$39:$E$782,СВЦЭМ!$A$39:$A$782,$A177,СВЦЭМ!$B$39:$B$782,P$155)+'СЕТ СН'!$F$15</f>
        <v>131.06008252999999</v>
      </c>
      <c r="Q177" s="36">
        <f>SUMIFS(СВЦЭМ!$E$39:$E$782,СВЦЭМ!$A$39:$A$782,$A177,СВЦЭМ!$B$39:$B$782,Q$155)+'СЕТ СН'!$F$15</f>
        <v>130.84848661999999</v>
      </c>
      <c r="R177" s="36">
        <f>SUMIFS(СВЦЭМ!$E$39:$E$782,СВЦЭМ!$A$39:$A$782,$A177,СВЦЭМ!$B$39:$B$782,R$155)+'СЕТ СН'!$F$15</f>
        <v>135.53006597999999</v>
      </c>
      <c r="S177" s="36">
        <f>SUMIFS(СВЦЭМ!$E$39:$E$782,СВЦЭМ!$A$39:$A$782,$A177,СВЦЭМ!$B$39:$B$782,S$155)+'СЕТ СН'!$F$15</f>
        <v>129.80934067000001</v>
      </c>
      <c r="T177" s="36">
        <f>SUMIFS(СВЦЭМ!$E$39:$E$782,СВЦЭМ!$A$39:$A$782,$A177,СВЦЭМ!$B$39:$B$782,T$155)+'СЕТ СН'!$F$15</f>
        <v>143.75513809</v>
      </c>
      <c r="U177" s="36">
        <f>SUMIFS(СВЦЭМ!$E$39:$E$782,СВЦЭМ!$A$39:$A$782,$A177,СВЦЭМ!$B$39:$B$782,U$155)+'СЕТ СН'!$F$15</f>
        <v>145.89676581000001</v>
      </c>
      <c r="V177" s="36">
        <f>SUMIFS(СВЦЭМ!$E$39:$E$782,СВЦЭМ!$A$39:$A$782,$A177,СВЦЭМ!$B$39:$B$782,V$155)+'СЕТ СН'!$F$15</f>
        <v>145.07522105000001</v>
      </c>
      <c r="W177" s="36">
        <f>SUMIFS(СВЦЭМ!$E$39:$E$782,СВЦЭМ!$A$39:$A$782,$A177,СВЦЭМ!$B$39:$B$782,W$155)+'СЕТ СН'!$F$15</f>
        <v>148.31679928</v>
      </c>
      <c r="X177" s="36">
        <f>SUMIFS(СВЦЭМ!$E$39:$E$782,СВЦЭМ!$A$39:$A$782,$A177,СВЦЭМ!$B$39:$B$782,X$155)+'СЕТ СН'!$F$15</f>
        <v>143.44651571</v>
      </c>
      <c r="Y177" s="36">
        <f>SUMIFS(СВЦЭМ!$E$39:$E$782,СВЦЭМ!$A$39:$A$782,$A177,СВЦЭМ!$B$39:$B$782,Y$155)+'СЕТ СН'!$F$15</f>
        <v>139.46138475999999</v>
      </c>
    </row>
    <row r="178" spans="1:27" ht="15.75" x14ac:dyDescent="0.2">
      <c r="A178" s="35">
        <f t="shared" si="4"/>
        <v>44400</v>
      </c>
      <c r="B178" s="36">
        <f>SUMIFS(СВЦЭМ!$E$39:$E$782,СВЦЭМ!$A$39:$A$782,$A178,СВЦЭМ!$B$39:$B$782,B$155)+'СЕТ СН'!$F$15</f>
        <v>145.73913915</v>
      </c>
      <c r="C178" s="36">
        <f>SUMIFS(СВЦЭМ!$E$39:$E$782,СВЦЭМ!$A$39:$A$782,$A178,СВЦЭМ!$B$39:$B$782,C$155)+'СЕТ СН'!$F$15</f>
        <v>155.06899308000001</v>
      </c>
      <c r="D178" s="36">
        <f>SUMIFS(СВЦЭМ!$E$39:$E$782,СВЦЭМ!$A$39:$A$782,$A178,СВЦЭМ!$B$39:$B$782,D$155)+'СЕТ СН'!$F$15</f>
        <v>159.01389528999999</v>
      </c>
      <c r="E178" s="36">
        <f>SUMIFS(СВЦЭМ!$E$39:$E$782,СВЦЭМ!$A$39:$A$782,$A178,СВЦЭМ!$B$39:$B$782,E$155)+'СЕТ СН'!$F$15</f>
        <v>166.36724222999999</v>
      </c>
      <c r="F178" s="36">
        <f>SUMIFS(СВЦЭМ!$E$39:$E$782,СВЦЭМ!$A$39:$A$782,$A178,СВЦЭМ!$B$39:$B$782,F$155)+'СЕТ СН'!$F$15</f>
        <v>165.63663797000001</v>
      </c>
      <c r="G178" s="36">
        <f>SUMIFS(СВЦЭМ!$E$39:$E$782,СВЦЭМ!$A$39:$A$782,$A178,СВЦЭМ!$B$39:$B$782,G$155)+'СЕТ СН'!$F$15</f>
        <v>160.66876457000001</v>
      </c>
      <c r="H178" s="36">
        <f>SUMIFS(СВЦЭМ!$E$39:$E$782,СВЦЭМ!$A$39:$A$782,$A178,СВЦЭМ!$B$39:$B$782,H$155)+'СЕТ СН'!$F$15</f>
        <v>152.82455755999999</v>
      </c>
      <c r="I178" s="36">
        <f>SUMIFS(СВЦЭМ!$E$39:$E$782,СВЦЭМ!$A$39:$A$782,$A178,СВЦЭМ!$B$39:$B$782,I$155)+'СЕТ СН'!$F$15</f>
        <v>133.34789355999999</v>
      </c>
      <c r="J178" s="36">
        <f>SUMIFS(СВЦЭМ!$E$39:$E$782,СВЦЭМ!$A$39:$A$782,$A178,СВЦЭМ!$B$39:$B$782,J$155)+'СЕТ СН'!$F$15</f>
        <v>131.1110348</v>
      </c>
      <c r="K178" s="36">
        <f>SUMIFS(СВЦЭМ!$E$39:$E$782,СВЦЭМ!$A$39:$A$782,$A178,СВЦЭМ!$B$39:$B$782,K$155)+'СЕТ СН'!$F$15</f>
        <v>135.12314655</v>
      </c>
      <c r="L178" s="36">
        <f>SUMIFS(СВЦЭМ!$E$39:$E$782,СВЦЭМ!$A$39:$A$782,$A178,СВЦЭМ!$B$39:$B$782,L$155)+'СЕТ СН'!$F$15</f>
        <v>139.24602497999999</v>
      </c>
      <c r="M178" s="36">
        <f>SUMIFS(СВЦЭМ!$E$39:$E$782,СВЦЭМ!$A$39:$A$782,$A178,СВЦЭМ!$B$39:$B$782,M$155)+'СЕТ СН'!$F$15</f>
        <v>137.2932534</v>
      </c>
      <c r="N178" s="36">
        <f>SUMIFS(СВЦЭМ!$E$39:$E$782,СВЦЭМ!$A$39:$A$782,$A178,СВЦЭМ!$B$39:$B$782,N$155)+'СЕТ СН'!$F$15</f>
        <v>136.82715888000001</v>
      </c>
      <c r="O178" s="36">
        <f>SUMIFS(СВЦЭМ!$E$39:$E$782,СВЦЭМ!$A$39:$A$782,$A178,СВЦЭМ!$B$39:$B$782,O$155)+'СЕТ СН'!$F$15</f>
        <v>133.11698014999999</v>
      </c>
      <c r="P178" s="36">
        <f>SUMIFS(СВЦЭМ!$E$39:$E$782,СВЦЭМ!$A$39:$A$782,$A178,СВЦЭМ!$B$39:$B$782,P$155)+'СЕТ СН'!$F$15</f>
        <v>133.50479702999999</v>
      </c>
      <c r="Q178" s="36">
        <f>SUMIFS(СВЦЭМ!$E$39:$E$782,СВЦЭМ!$A$39:$A$782,$A178,СВЦЭМ!$B$39:$B$782,Q$155)+'СЕТ СН'!$F$15</f>
        <v>132.66901048</v>
      </c>
      <c r="R178" s="36">
        <f>SUMIFS(СВЦЭМ!$E$39:$E$782,СВЦЭМ!$A$39:$A$782,$A178,СВЦЭМ!$B$39:$B$782,R$155)+'СЕТ СН'!$F$15</f>
        <v>133.95919398999999</v>
      </c>
      <c r="S178" s="36">
        <f>SUMIFS(СВЦЭМ!$E$39:$E$782,СВЦЭМ!$A$39:$A$782,$A178,СВЦЭМ!$B$39:$B$782,S$155)+'СЕТ СН'!$F$15</f>
        <v>137.45419792000001</v>
      </c>
      <c r="T178" s="36">
        <f>SUMIFS(СВЦЭМ!$E$39:$E$782,СВЦЭМ!$A$39:$A$782,$A178,СВЦЭМ!$B$39:$B$782,T$155)+'СЕТ СН'!$F$15</f>
        <v>139.74262321</v>
      </c>
      <c r="U178" s="36">
        <f>SUMIFS(СВЦЭМ!$E$39:$E$782,СВЦЭМ!$A$39:$A$782,$A178,СВЦЭМ!$B$39:$B$782,U$155)+'СЕТ СН'!$F$15</f>
        <v>138.94507347000001</v>
      </c>
      <c r="V178" s="36">
        <f>SUMIFS(СВЦЭМ!$E$39:$E$782,СВЦЭМ!$A$39:$A$782,$A178,СВЦЭМ!$B$39:$B$782,V$155)+'СЕТ СН'!$F$15</f>
        <v>137.24448108000001</v>
      </c>
      <c r="W178" s="36">
        <f>SUMIFS(СВЦЭМ!$E$39:$E$782,СВЦЭМ!$A$39:$A$782,$A178,СВЦЭМ!$B$39:$B$782,W$155)+'СЕТ СН'!$F$15</f>
        <v>140.33356727</v>
      </c>
      <c r="X178" s="36">
        <f>SUMIFS(СВЦЭМ!$E$39:$E$782,СВЦЭМ!$A$39:$A$782,$A178,СВЦЭМ!$B$39:$B$782,X$155)+'СЕТ СН'!$F$15</f>
        <v>141.03949632999999</v>
      </c>
      <c r="Y178" s="36">
        <f>SUMIFS(СВЦЭМ!$E$39:$E$782,СВЦЭМ!$A$39:$A$782,$A178,СВЦЭМ!$B$39:$B$782,Y$155)+'СЕТ СН'!$F$15</f>
        <v>137.51067062999999</v>
      </c>
    </row>
    <row r="179" spans="1:27" ht="15.75" x14ac:dyDescent="0.2">
      <c r="A179" s="35">
        <f t="shared" si="4"/>
        <v>44401</v>
      </c>
      <c r="B179" s="36">
        <f>SUMIFS(СВЦЭМ!$E$39:$E$782,СВЦЭМ!$A$39:$A$782,$A179,СВЦЭМ!$B$39:$B$782,B$155)+'СЕТ СН'!$F$15</f>
        <v>146.58922612999999</v>
      </c>
      <c r="C179" s="36">
        <f>SUMIFS(СВЦЭМ!$E$39:$E$782,СВЦЭМ!$A$39:$A$782,$A179,СВЦЭМ!$B$39:$B$782,C$155)+'СЕТ СН'!$F$15</f>
        <v>141.76948508000001</v>
      </c>
      <c r="D179" s="36">
        <f>SUMIFS(СВЦЭМ!$E$39:$E$782,СВЦЭМ!$A$39:$A$782,$A179,СВЦЭМ!$B$39:$B$782,D$155)+'СЕТ СН'!$F$15</f>
        <v>157.95193664000001</v>
      </c>
      <c r="E179" s="36">
        <f>SUMIFS(СВЦЭМ!$E$39:$E$782,СВЦЭМ!$A$39:$A$782,$A179,СВЦЭМ!$B$39:$B$782,E$155)+'СЕТ СН'!$F$15</f>
        <v>160.80239760000001</v>
      </c>
      <c r="F179" s="36">
        <f>SUMIFS(СВЦЭМ!$E$39:$E$782,СВЦЭМ!$A$39:$A$782,$A179,СВЦЭМ!$B$39:$B$782,F$155)+'СЕТ СН'!$F$15</f>
        <v>158.88577203</v>
      </c>
      <c r="G179" s="36">
        <f>SUMIFS(СВЦЭМ!$E$39:$E$782,СВЦЭМ!$A$39:$A$782,$A179,СВЦЭМ!$B$39:$B$782,G$155)+'СЕТ СН'!$F$15</f>
        <v>155.82236562</v>
      </c>
      <c r="H179" s="36">
        <f>SUMIFS(СВЦЭМ!$E$39:$E$782,СВЦЭМ!$A$39:$A$782,$A179,СВЦЭМ!$B$39:$B$782,H$155)+'СЕТ СН'!$F$15</f>
        <v>154.50984324000001</v>
      </c>
      <c r="I179" s="36">
        <f>SUMIFS(СВЦЭМ!$E$39:$E$782,СВЦЭМ!$A$39:$A$782,$A179,СВЦЭМ!$B$39:$B$782,I$155)+'СЕТ СН'!$F$15</f>
        <v>138.86137600999999</v>
      </c>
      <c r="J179" s="36">
        <f>SUMIFS(СВЦЭМ!$E$39:$E$782,СВЦЭМ!$A$39:$A$782,$A179,СВЦЭМ!$B$39:$B$782,J$155)+'СЕТ СН'!$F$15</f>
        <v>135.62363898000001</v>
      </c>
      <c r="K179" s="36">
        <f>SUMIFS(СВЦЭМ!$E$39:$E$782,СВЦЭМ!$A$39:$A$782,$A179,СВЦЭМ!$B$39:$B$782,K$155)+'СЕТ СН'!$F$15</f>
        <v>131.43493100000001</v>
      </c>
      <c r="L179" s="36">
        <f>SUMIFS(СВЦЭМ!$E$39:$E$782,СВЦЭМ!$A$39:$A$782,$A179,СВЦЭМ!$B$39:$B$782,L$155)+'СЕТ СН'!$F$15</f>
        <v>136.89433819000001</v>
      </c>
      <c r="M179" s="36">
        <f>SUMIFS(СВЦЭМ!$E$39:$E$782,СВЦЭМ!$A$39:$A$782,$A179,СВЦЭМ!$B$39:$B$782,M$155)+'СЕТ СН'!$F$15</f>
        <v>133.5903409</v>
      </c>
      <c r="N179" s="36">
        <f>SUMIFS(СВЦЭМ!$E$39:$E$782,СВЦЭМ!$A$39:$A$782,$A179,СВЦЭМ!$B$39:$B$782,N$155)+'СЕТ СН'!$F$15</f>
        <v>133.97431366000001</v>
      </c>
      <c r="O179" s="36">
        <f>SUMIFS(СВЦЭМ!$E$39:$E$782,СВЦЭМ!$A$39:$A$782,$A179,СВЦЭМ!$B$39:$B$782,O$155)+'СЕТ СН'!$F$15</f>
        <v>140.24981360999999</v>
      </c>
      <c r="P179" s="36">
        <f>SUMIFS(СВЦЭМ!$E$39:$E$782,СВЦЭМ!$A$39:$A$782,$A179,СВЦЭМ!$B$39:$B$782,P$155)+'СЕТ СН'!$F$15</f>
        <v>143.23453813</v>
      </c>
      <c r="Q179" s="36">
        <f>SUMIFS(СВЦЭМ!$E$39:$E$782,СВЦЭМ!$A$39:$A$782,$A179,СВЦЭМ!$B$39:$B$782,Q$155)+'СЕТ СН'!$F$15</f>
        <v>141.4642284</v>
      </c>
      <c r="R179" s="36">
        <f>SUMIFS(СВЦЭМ!$E$39:$E$782,СВЦЭМ!$A$39:$A$782,$A179,СВЦЭМ!$B$39:$B$782,R$155)+'СЕТ СН'!$F$15</f>
        <v>138.64085025</v>
      </c>
      <c r="S179" s="36">
        <f>SUMIFS(СВЦЭМ!$E$39:$E$782,СВЦЭМ!$A$39:$A$782,$A179,СВЦЭМ!$B$39:$B$782,S$155)+'СЕТ СН'!$F$15</f>
        <v>129.09362675</v>
      </c>
      <c r="T179" s="36">
        <f>SUMIFS(СВЦЭМ!$E$39:$E$782,СВЦЭМ!$A$39:$A$782,$A179,СВЦЭМ!$B$39:$B$782,T$155)+'СЕТ СН'!$F$15</f>
        <v>133.52053846999999</v>
      </c>
      <c r="U179" s="36">
        <f>SUMIFS(СВЦЭМ!$E$39:$E$782,СВЦЭМ!$A$39:$A$782,$A179,СВЦЭМ!$B$39:$B$782,U$155)+'СЕТ СН'!$F$15</f>
        <v>126.64231242</v>
      </c>
      <c r="V179" s="36">
        <f>SUMIFS(СВЦЭМ!$E$39:$E$782,СВЦЭМ!$A$39:$A$782,$A179,СВЦЭМ!$B$39:$B$782,V$155)+'СЕТ СН'!$F$15</f>
        <v>126.68620206999999</v>
      </c>
      <c r="W179" s="36">
        <f>SUMIFS(СВЦЭМ!$E$39:$E$782,СВЦЭМ!$A$39:$A$782,$A179,СВЦЭМ!$B$39:$B$782,W$155)+'СЕТ СН'!$F$15</f>
        <v>130.14974290000001</v>
      </c>
      <c r="X179" s="36">
        <f>SUMIFS(СВЦЭМ!$E$39:$E$782,СВЦЭМ!$A$39:$A$782,$A179,СВЦЭМ!$B$39:$B$782,X$155)+'СЕТ СН'!$F$15</f>
        <v>138.16560620999999</v>
      </c>
      <c r="Y179" s="36">
        <f>SUMIFS(СВЦЭМ!$E$39:$E$782,СВЦЭМ!$A$39:$A$782,$A179,СВЦЭМ!$B$39:$B$782,Y$155)+'СЕТ СН'!$F$15</f>
        <v>140.11238356999999</v>
      </c>
    </row>
    <row r="180" spans="1:27" ht="15.75" x14ac:dyDescent="0.2">
      <c r="A180" s="35">
        <f t="shared" si="4"/>
        <v>44402</v>
      </c>
      <c r="B180" s="36">
        <f>SUMIFS(СВЦЭМ!$E$39:$E$782,СВЦЭМ!$A$39:$A$782,$A180,СВЦЭМ!$B$39:$B$782,B$155)+'СЕТ СН'!$F$15</f>
        <v>134.81258517000001</v>
      </c>
      <c r="C180" s="36">
        <f>SUMIFS(СВЦЭМ!$E$39:$E$782,СВЦЭМ!$A$39:$A$782,$A180,СВЦЭМ!$B$39:$B$782,C$155)+'СЕТ СН'!$F$15</f>
        <v>147.55976587999999</v>
      </c>
      <c r="D180" s="36">
        <f>SUMIFS(СВЦЭМ!$E$39:$E$782,СВЦЭМ!$A$39:$A$782,$A180,СВЦЭМ!$B$39:$B$782,D$155)+'СЕТ СН'!$F$15</f>
        <v>154.64154558000001</v>
      </c>
      <c r="E180" s="36">
        <f>SUMIFS(СВЦЭМ!$E$39:$E$782,СВЦЭМ!$A$39:$A$782,$A180,СВЦЭМ!$B$39:$B$782,E$155)+'СЕТ СН'!$F$15</f>
        <v>157.8262115</v>
      </c>
      <c r="F180" s="36">
        <f>SUMIFS(СВЦЭМ!$E$39:$E$782,СВЦЭМ!$A$39:$A$782,$A180,СВЦЭМ!$B$39:$B$782,F$155)+'СЕТ СН'!$F$15</f>
        <v>158.92815716000001</v>
      </c>
      <c r="G180" s="36">
        <f>SUMIFS(СВЦЭМ!$E$39:$E$782,СВЦЭМ!$A$39:$A$782,$A180,СВЦЭМ!$B$39:$B$782,G$155)+'СЕТ СН'!$F$15</f>
        <v>157.14673102</v>
      </c>
      <c r="H180" s="36">
        <f>SUMIFS(СВЦЭМ!$E$39:$E$782,СВЦЭМ!$A$39:$A$782,$A180,СВЦЭМ!$B$39:$B$782,H$155)+'СЕТ СН'!$F$15</f>
        <v>153.42809442000001</v>
      </c>
      <c r="I180" s="36">
        <f>SUMIFS(СВЦЭМ!$E$39:$E$782,СВЦЭМ!$A$39:$A$782,$A180,СВЦЭМ!$B$39:$B$782,I$155)+'СЕТ СН'!$F$15</f>
        <v>143.11841729</v>
      </c>
      <c r="J180" s="36">
        <f>SUMIFS(СВЦЭМ!$E$39:$E$782,СВЦЭМ!$A$39:$A$782,$A180,СВЦЭМ!$B$39:$B$782,J$155)+'СЕТ СН'!$F$15</f>
        <v>130.84644107</v>
      </c>
      <c r="K180" s="36">
        <f>SUMIFS(СВЦЭМ!$E$39:$E$782,СВЦЭМ!$A$39:$A$782,$A180,СВЦЭМ!$B$39:$B$782,K$155)+'СЕТ СН'!$F$15</f>
        <v>125.11005564</v>
      </c>
      <c r="L180" s="36">
        <f>SUMIFS(СВЦЭМ!$E$39:$E$782,СВЦЭМ!$A$39:$A$782,$A180,СВЦЭМ!$B$39:$B$782,L$155)+'СЕТ СН'!$F$15</f>
        <v>124.75896434000001</v>
      </c>
      <c r="M180" s="36">
        <f>SUMIFS(СВЦЭМ!$E$39:$E$782,СВЦЭМ!$A$39:$A$782,$A180,СВЦЭМ!$B$39:$B$782,M$155)+'СЕТ СН'!$F$15</f>
        <v>127.19674418</v>
      </c>
      <c r="N180" s="36">
        <f>SUMIFS(СВЦЭМ!$E$39:$E$782,СВЦЭМ!$A$39:$A$782,$A180,СВЦЭМ!$B$39:$B$782,N$155)+'СЕТ СН'!$F$15</f>
        <v>136.65899082999999</v>
      </c>
      <c r="O180" s="36">
        <f>SUMIFS(СВЦЭМ!$E$39:$E$782,СВЦЭМ!$A$39:$A$782,$A180,СВЦЭМ!$B$39:$B$782,O$155)+'СЕТ СН'!$F$15</f>
        <v>144.01987023999999</v>
      </c>
      <c r="P180" s="36">
        <f>SUMIFS(СВЦЭМ!$E$39:$E$782,СВЦЭМ!$A$39:$A$782,$A180,СВЦЭМ!$B$39:$B$782,P$155)+'СЕТ СН'!$F$15</f>
        <v>143.96500931</v>
      </c>
      <c r="Q180" s="36">
        <f>SUMIFS(СВЦЭМ!$E$39:$E$782,СВЦЭМ!$A$39:$A$782,$A180,СВЦЭМ!$B$39:$B$782,Q$155)+'СЕТ СН'!$F$15</f>
        <v>145.26700367999999</v>
      </c>
      <c r="R180" s="36">
        <f>SUMIFS(СВЦЭМ!$E$39:$E$782,СВЦЭМ!$A$39:$A$782,$A180,СВЦЭМ!$B$39:$B$782,R$155)+'СЕТ СН'!$F$15</f>
        <v>137.58698104999999</v>
      </c>
      <c r="S180" s="36">
        <f>SUMIFS(СВЦЭМ!$E$39:$E$782,СВЦЭМ!$A$39:$A$782,$A180,СВЦЭМ!$B$39:$B$782,S$155)+'СЕТ СН'!$F$15</f>
        <v>133.46129475999999</v>
      </c>
      <c r="T180" s="36">
        <f>SUMIFS(СВЦЭМ!$E$39:$E$782,СВЦЭМ!$A$39:$A$782,$A180,СВЦЭМ!$B$39:$B$782,T$155)+'СЕТ СН'!$F$15</f>
        <v>127.57517362</v>
      </c>
      <c r="U180" s="36">
        <f>SUMIFS(СВЦЭМ!$E$39:$E$782,СВЦЭМ!$A$39:$A$782,$A180,СВЦЭМ!$B$39:$B$782,U$155)+'СЕТ СН'!$F$15</f>
        <v>126.80770415000001</v>
      </c>
      <c r="V180" s="36">
        <f>SUMIFS(СВЦЭМ!$E$39:$E$782,СВЦЭМ!$A$39:$A$782,$A180,СВЦЭМ!$B$39:$B$782,V$155)+'СЕТ СН'!$F$15</f>
        <v>127.46445903999999</v>
      </c>
      <c r="W180" s="36">
        <f>SUMIFS(СВЦЭМ!$E$39:$E$782,СВЦЭМ!$A$39:$A$782,$A180,СВЦЭМ!$B$39:$B$782,W$155)+'СЕТ СН'!$F$15</f>
        <v>135.20730583</v>
      </c>
      <c r="X180" s="36">
        <f>SUMIFS(СВЦЭМ!$E$39:$E$782,СВЦЭМ!$A$39:$A$782,$A180,СВЦЭМ!$B$39:$B$782,X$155)+'СЕТ СН'!$F$15</f>
        <v>128.52581534999999</v>
      </c>
      <c r="Y180" s="36">
        <f>SUMIFS(СВЦЭМ!$E$39:$E$782,СВЦЭМ!$A$39:$A$782,$A180,СВЦЭМ!$B$39:$B$782,Y$155)+'СЕТ СН'!$F$15</f>
        <v>131.97392002999999</v>
      </c>
    </row>
    <row r="181" spans="1:27" ht="15.75" x14ac:dyDescent="0.2">
      <c r="A181" s="35">
        <f t="shared" si="4"/>
        <v>44403</v>
      </c>
      <c r="B181" s="36">
        <f>SUMIFS(СВЦЭМ!$E$39:$E$782,СВЦЭМ!$A$39:$A$782,$A181,СВЦЭМ!$B$39:$B$782,B$155)+'СЕТ СН'!$F$15</f>
        <v>136.57958386000001</v>
      </c>
      <c r="C181" s="36">
        <f>SUMIFS(СВЦЭМ!$E$39:$E$782,СВЦЭМ!$A$39:$A$782,$A181,СВЦЭМ!$B$39:$B$782,C$155)+'СЕТ СН'!$F$15</f>
        <v>148.74736591999999</v>
      </c>
      <c r="D181" s="36">
        <f>SUMIFS(СВЦЭМ!$E$39:$E$782,СВЦЭМ!$A$39:$A$782,$A181,СВЦЭМ!$B$39:$B$782,D$155)+'СЕТ СН'!$F$15</f>
        <v>154.07397078</v>
      </c>
      <c r="E181" s="36">
        <f>SUMIFS(СВЦЭМ!$E$39:$E$782,СВЦЭМ!$A$39:$A$782,$A181,СВЦЭМ!$B$39:$B$782,E$155)+'СЕТ СН'!$F$15</f>
        <v>153.99168682000001</v>
      </c>
      <c r="F181" s="36">
        <f>SUMIFS(СВЦЭМ!$E$39:$E$782,СВЦЭМ!$A$39:$A$782,$A181,СВЦЭМ!$B$39:$B$782,F$155)+'СЕТ СН'!$F$15</f>
        <v>154.74821646999999</v>
      </c>
      <c r="G181" s="36">
        <f>SUMIFS(СВЦЭМ!$E$39:$E$782,СВЦЭМ!$A$39:$A$782,$A181,СВЦЭМ!$B$39:$B$782,G$155)+'СЕТ СН'!$F$15</f>
        <v>152.44196693999999</v>
      </c>
      <c r="H181" s="36">
        <f>SUMIFS(СВЦЭМ!$E$39:$E$782,СВЦЭМ!$A$39:$A$782,$A181,СВЦЭМ!$B$39:$B$782,H$155)+'СЕТ СН'!$F$15</f>
        <v>150.42795042</v>
      </c>
      <c r="I181" s="36">
        <f>SUMIFS(СВЦЭМ!$E$39:$E$782,СВЦЭМ!$A$39:$A$782,$A181,СВЦЭМ!$B$39:$B$782,I$155)+'СЕТ СН'!$F$15</f>
        <v>139.20338505000001</v>
      </c>
      <c r="J181" s="36">
        <f>SUMIFS(СВЦЭМ!$E$39:$E$782,СВЦЭМ!$A$39:$A$782,$A181,СВЦЭМ!$B$39:$B$782,J$155)+'СЕТ СН'!$F$15</f>
        <v>130.67140841</v>
      </c>
      <c r="K181" s="36">
        <f>SUMIFS(СВЦЭМ!$E$39:$E$782,СВЦЭМ!$A$39:$A$782,$A181,СВЦЭМ!$B$39:$B$782,K$155)+'СЕТ СН'!$F$15</f>
        <v>140.14225766999999</v>
      </c>
      <c r="L181" s="36">
        <f>SUMIFS(СВЦЭМ!$E$39:$E$782,СВЦЭМ!$A$39:$A$782,$A181,СВЦЭМ!$B$39:$B$782,L$155)+'СЕТ СН'!$F$15</f>
        <v>145.83760353</v>
      </c>
      <c r="M181" s="36">
        <f>SUMIFS(СВЦЭМ!$E$39:$E$782,СВЦЭМ!$A$39:$A$782,$A181,СВЦЭМ!$B$39:$B$782,M$155)+'СЕТ СН'!$F$15</f>
        <v>141.17200468999999</v>
      </c>
      <c r="N181" s="36">
        <f>SUMIFS(СВЦЭМ!$E$39:$E$782,СВЦЭМ!$A$39:$A$782,$A181,СВЦЭМ!$B$39:$B$782,N$155)+'СЕТ СН'!$F$15</f>
        <v>149.41134127999999</v>
      </c>
      <c r="O181" s="36">
        <f>SUMIFS(СВЦЭМ!$E$39:$E$782,СВЦЭМ!$A$39:$A$782,$A181,СВЦЭМ!$B$39:$B$782,O$155)+'СЕТ СН'!$F$15</f>
        <v>146.66542745000001</v>
      </c>
      <c r="P181" s="36">
        <f>SUMIFS(СВЦЭМ!$E$39:$E$782,СВЦЭМ!$A$39:$A$782,$A181,СВЦЭМ!$B$39:$B$782,P$155)+'СЕТ СН'!$F$15</f>
        <v>147.24023176</v>
      </c>
      <c r="Q181" s="36">
        <f>SUMIFS(СВЦЭМ!$E$39:$E$782,СВЦЭМ!$A$39:$A$782,$A181,СВЦЭМ!$B$39:$B$782,Q$155)+'СЕТ СН'!$F$15</f>
        <v>146.42448898999999</v>
      </c>
      <c r="R181" s="36">
        <f>SUMIFS(СВЦЭМ!$E$39:$E$782,СВЦЭМ!$A$39:$A$782,$A181,СВЦЭМ!$B$39:$B$782,R$155)+'СЕТ СН'!$F$15</f>
        <v>148.10447135000001</v>
      </c>
      <c r="S181" s="36">
        <f>SUMIFS(СВЦЭМ!$E$39:$E$782,СВЦЭМ!$A$39:$A$782,$A181,СВЦЭМ!$B$39:$B$782,S$155)+'СЕТ СН'!$F$15</f>
        <v>134.50474638</v>
      </c>
      <c r="T181" s="36">
        <f>SUMIFS(СВЦЭМ!$E$39:$E$782,СВЦЭМ!$A$39:$A$782,$A181,СВЦЭМ!$B$39:$B$782,T$155)+'СЕТ СН'!$F$15</f>
        <v>130.88537205</v>
      </c>
      <c r="U181" s="36">
        <f>SUMIFS(СВЦЭМ!$E$39:$E$782,СВЦЭМ!$A$39:$A$782,$A181,СВЦЭМ!$B$39:$B$782,U$155)+'СЕТ СН'!$F$15</f>
        <v>131.51810659</v>
      </c>
      <c r="V181" s="36">
        <f>SUMIFS(СВЦЭМ!$E$39:$E$782,СВЦЭМ!$A$39:$A$782,$A181,СВЦЭМ!$B$39:$B$782,V$155)+'СЕТ СН'!$F$15</f>
        <v>130.02367760999999</v>
      </c>
      <c r="W181" s="36">
        <f>SUMIFS(СВЦЭМ!$E$39:$E$782,СВЦЭМ!$A$39:$A$782,$A181,СВЦЭМ!$B$39:$B$782,W$155)+'СЕТ СН'!$F$15</f>
        <v>139.11509591000001</v>
      </c>
      <c r="X181" s="36">
        <f>SUMIFS(СВЦЭМ!$E$39:$E$782,СВЦЭМ!$A$39:$A$782,$A181,СВЦЭМ!$B$39:$B$782,X$155)+'СЕТ СН'!$F$15</f>
        <v>133.49848784</v>
      </c>
      <c r="Y181" s="36">
        <f>SUMIFS(СВЦЭМ!$E$39:$E$782,СВЦЭМ!$A$39:$A$782,$A181,СВЦЭМ!$B$39:$B$782,Y$155)+'СЕТ СН'!$F$15</f>
        <v>123.23164137000001</v>
      </c>
    </row>
    <row r="182" spans="1:27" ht="15.75" x14ac:dyDescent="0.2">
      <c r="A182" s="35">
        <f t="shared" si="4"/>
        <v>44404</v>
      </c>
      <c r="B182" s="36">
        <f>SUMIFS(СВЦЭМ!$E$39:$E$782,СВЦЭМ!$A$39:$A$782,$A182,СВЦЭМ!$B$39:$B$782,B$155)+'СЕТ СН'!$F$15</f>
        <v>159.19560081</v>
      </c>
      <c r="C182" s="36">
        <f>SUMIFS(СВЦЭМ!$E$39:$E$782,СВЦЭМ!$A$39:$A$782,$A182,СВЦЭМ!$B$39:$B$782,C$155)+'СЕТ СН'!$F$15</f>
        <v>167.2610129</v>
      </c>
      <c r="D182" s="36">
        <f>SUMIFS(СВЦЭМ!$E$39:$E$782,СВЦЭМ!$A$39:$A$782,$A182,СВЦЭМ!$B$39:$B$782,D$155)+'СЕТ СН'!$F$15</f>
        <v>174.68438678000001</v>
      </c>
      <c r="E182" s="36">
        <f>SUMIFS(СВЦЭМ!$E$39:$E$782,СВЦЭМ!$A$39:$A$782,$A182,СВЦЭМ!$B$39:$B$782,E$155)+'СЕТ СН'!$F$15</f>
        <v>176.31375709</v>
      </c>
      <c r="F182" s="36">
        <f>SUMIFS(СВЦЭМ!$E$39:$E$782,СВЦЭМ!$A$39:$A$782,$A182,СВЦЭМ!$B$39:$B$782,F$155)+'СЕТ СН'!$F$15</f>
        <v>176.27681630000001</v>
      </c>
      <c r="G182" s="36">
        <f>SUMIFS(СВЦЭМ!$E$39:$E$782,СВЦЭМ!$A$39:$A$782,$A182,СВЦЭМ!$B$39:$B$782,G$155)+'СЕТ СН'!$F$15</f>
        <v>172.64948303</v>
      </c>
      <c r="H182" s="36">
        <f>SUMIFS(СВЦЭМ!$E$39:$E$782,СВЦЭМ!$A$39:$A$782,$A182,СВЦЭМ!$B$39:$B$782,H$155)+'СЕТ СН'!$F$15</f>
        <v>167.72464833000001</v>
      </c>
      <c r="I182" s="36">
        <f>SUMIFS(СВЦЭМ!$E$39:$E$782,СВЦЭМ!$A$39:$A$782,$A182,СВЦЭМ!$B$39:$B$782,I$155)+'СЕТ СН'!$F$15</f>
        <v>157.73512316</v>
      </c>
      <c r="J182" s="36">
        <f>SUMIFS(СВЦЭМ!$E$39:$E$782,СВЦЭМ!$A$39:$A$782,$A182,СВЦЭМ!$B$39:$B$782,J$155)+'СЕТ СН'!$F$15</f>
        <v>149.15124682000001</v>
      </c>
      <c r="K182" s="36">
        <f>SUMIFS(СВЦЭМ!$E$39:$E$782,СВЦЭМ!$A$39:$A$782,$A182,СВЦЭМ!$B$39:$B$782,K$155)+'СЕТ СН'!$F$15</f>
        <v>138.73329319000001</v>
      </c>
      <c r="L182" s="36">
        <f>SUMIFS(СВЦЭМ!$E$39:$E$782,СВЦЭМ!$A$39:$A$782,$A182,СВЦЭМ!$B$39:$B$782,L$155)+'СЕТ СН'!$F$15</f>
        <v>139.5980825</v>
      </c>
      <c r="M182" s="36">
        <f>SUMIFS(СВЦЭМ!$E$39:$E$782,СВЦЭМ!$A$39:$A$782,$A182,СВЦЭМ!$B$39:$B$782,M$155)+'СЕТ СН'!$F$15</f>
        <v>149.39773271000001</v>
      </c>
      <c r="N182" s="36">
        <f>SUMIFS(СВЦЭМ!$E$39:$E$782,СВЦЭМ!$A$39:$A$782,$A182,СВЦЭМ!$B$39:$B$782,N$155)+'СЕТ СН'!$F$15</f>
        <v>155.48479387</v>
      </c>
      <c r="O182" s="36">
        <f>SUMIFS(СВЦЭМ!$E$39:$E$782,СВЦЭМ!$A$39:$A$782,$A182,СВЦЭМ!$B$39:$B$782,O$155)+'СЕТ СН'!$F$15</f>
        <v>153.47296016000001</v>
      </c>
      <c r="P182" s="36">
        <f>SUMIFS(СВЦЭМ!$E$39:$E$782,СВЦЭМ!$A$39:$A$782,$A182,СВЦЭМ!$B$39:$B$782,P$155)+'СЕТ СН'!$F$15</f>
        <v>154.13271277000001</v>
      </c>
      <c r="Q182" s="36">
        <f>SUMIFS(СВЦЭМ!$E$39:$E$782,СВЦЭМ!$A$39:$A$782,$A182,СВЦЭМ!$B$39:$B$782,Q$155)+'СЕТ СН'!$F$15</f>
        <v>154.78938667</v>
      </c>
      <c r="R182" s="36">
        <f>SUMIFS(СВЦЭМ!$E$39:$E$782,СВЦЭМ!$A$39:$A$782,$A182,СВЦЭМ!$B$39:$B$782,R$155)+'СЕТ СН'!$F$15</f>
        <v>152.93487045000001</v>
      </c>
      <c r="S182" s="36">
        <f>SUMIFS(СВЦЭМ!$E$39:$E$782,СВЦЭМ!$A$39:$A$782,$A182,СВЦЭМ!$B$39:$B$782,S$155)+'СЕТ СН'!$F$15</f>
        <v>152.74724642999999</v>
      </c>
      <c r="T182" s="36">
        <f>SUMIFS(СВЦЭМ!$E$39:$E$782,СВЦЭМ!$A$39:$A$782,$A182,СВЦЭМ!$B$39:$B$782,T$155)+'СЕТ СН'!$F$15</f>
        <v>148.67412393000001</v>
      </c>
      <c r="U182" s="36">
        <f>SUMIFS(СВЦЭМ!$E$39:$E$782,СВЦЭМ!$A$39:$A$782,$A182,СВЦЭМ!$B$39:$B$782,U$155)+'СЕТ СН'!$F$15</f>
        <v>145.51133128000001</v>
      </c>
      <c r="V182" s="36">
        <f>SUMIFS(СВЦЭМ!$E$39:$E$782,СВЦЭМ!$A$39:$A$782,$A182,СВЦЭМ!$B$39:$B$782,V$155)+'СЕТ СН'!$F$15</f>
        <v>137.49405268000001</v>
      </c>
      <c r="W182" s="36">
        <f>SUMIFS(СВЦЭМ!$E$39:$E$782,СВЦЭМ!$A$39:$A$782,$A182,СВЦЭМ!$B$39:$B$782,W$155)+'СЕТ СН'!$F$15</f>
        <v>139.38820086999999</v>
      </c>
      <c r="X182" s="36">
        <f>SUMIFS(СВЦЭМ!$E$39:$E$782,СВЦЭМ!$A$39:$A$782,$A182,СВЦЭМ!$B$39:$B$782,X$155)+'СЕТ СН'!$F$15</f>
        <v>142.14444227999999</v>
      </c>
      <c r="Y182" s="36">
        <f>SUMIFS(СВЦЭМ!$E$39:$E$782,СВЦЭМ!$A$39:$A$782,$A182,СВЦЭМ!$B$39:$B$782,Y$155)+'СЕТ СН'!$F$15</f>
        <v>152.53775776000001</v>
      </c>
    </row>
    <row r="183" spans="1:27" ht="15.75" x14ac:dyDescent="0.2">
      <c r="A183" s="35">
        <f t="shared" si="4"/>
        <v>44405</v>
      </c>
      <c r="B183" s="36">
        <f>SUMIFS(СВЦЭМ!$E$39:$E$782,СВЦЭМ!$A$39:$A$782,$A183,СВЦЭМ!$B$39:$B$782,B$155)+'СЕТ СН'!$F$15</f>
        <v>162.53381924000001</v>
      </c>
      <c r="C183" s="36">
        <f>SUMIFS(СВЦЭМ!$E$39:$E$782,СВЦЭМ!$A$39:$A$782,$A183,СВЦЭМ!$B$39:$B$782,C$155)+'СЕТ СН'!$F$15</f>
        <v>160.66037212000001</v>
      </c>
      <c r="D183" s="36">
        <f>SUMIFS(СВЦЭМ!$E$39:$E$782,СВЦЭМ!$A$39:$A$782,$A183,СВЦЭМ!$B$39:$B$782,D$155)+'СЕТ СН'!$F$15</f>
        <v>169.23202233999999</v>
      </c>
      <c r="E183" s="36">
        <f>SUMIFS(СВЦЭМ!$E$39:$E$782,СВЦЭМ!$A$39:$A$782,$A183,СВЦЭМ!$B$39:$B$782,E$155)+'СЕТ СН'!$F$15</f>
        <v>170.36448770999999</v>
      </c>
      <c r="F183" s="36">
        <f>SUMIFS(СВЦЭМ!$E$39:$E$782,СВЦЭМ!$A$39:$A$782,$A183,СВЦЭМ!$B$39:$B$782,F$155)+'СЕТ СН'!$F$15</f>
        <v>169.18744541000001</v>
      </c>
      <c r="G183" s="36">
        <f>SUMIFS(СВЦЭМ!$E$39:$E$782,СВЦЭМ!$A$39:$A$782,$A183,СВЦЭМ!$B$39:$B$782,G$155)+'СЕТ СН'!$F$15</f>
        <v>167.44508905999999</v>
      </c>
      <c r="H183" s="36">
        <f>SUMIFS(СВЦЭМ!$E$39:$E$782,СВЦЭМ!$A$39:$A$782,$A183,СВЦЭМ!$B$39:$B$782,H$155)+'СЕТ СН'!$F$15</f>
        <v>165.6336407</v>
      </c>
      <c r="I183" s="36">
        <f>SUMIFS(СВЦЭМ!$E$39:$E$782,СВЦЭМ!$A$39:$A$782,$A183,СВЦЭМ!$B$39:$B$782,I$155)+'СЕТ СН'!$F$15</f>
        <v>157.68425431</v>
      </c>
      <c r="J183" s="36">
        <f>SUMIFS(СВЦЭМ!$E$39:$E$782,СВЦЭМ!$A$39:$A$782,$A183,СВЦЭМ!$B$39:$B$782,J$155)+'СЕТ СН'!$F$15</f>
        <v>149.43538771999999</v>
      </c>
      <c r="K183" s="36">
        <f>SUMIFS(СВЦЭМ!$E$39:$E$782,СВЦЭМ!$A$39:$A$782,$A183,СВЦЭМ!$B$39:$B$782,K$155)+'СЕТ СН'!$F$15</f>
        <v>152.84829027000001</v>
      </c>
      <c r="L183" s="36">
        <f>SUMIFS(СВЦЭМ!$E$39:$E$782,СВЦЭМ!$A$39:$A$782,$A183,СВЦЭМ!$B$39:$B$782,L$155)+'СЕТ СН'!$F$15</f>
        <v>148.15293201</v>
      </c>
      <c r="M183" s="36">
        <f>SUMIFS(СВЦЭМ!$E$39:$E$782,СВЦЭМ!$A$39:$A$782,$A183,СВЦЭМ!$B$39:$B$782,M$155)+'СЕТ СН'!$F$15</f>
        <v>148.35917212000001</v>
      </c>
      <c r="N183" s="36">
        <f>SUMIFS(СВЦЭМ!$E$39:$E$782,СВЦЭМ!$A$39:$A$782,$A183,СВЦЭМ!$B$39:$B$782,N$155)+'СЕТ СН'!$F$15</f>
        <v>149.12150032</v>
      </c>
      <c r="O183" s="36">
        <f>SUMIFS(СВЦЭМ!$E$39:$E$782,СВЦЭМ!$A$39:$A$782,$A183,СВЦЭМ!$B$39:$B$782,O$155)+'СЕТ СН'!$F$15</f>
        <v>149.88613559000001</v>
      </c>
      <c r="P183" s="36">
        <f>SUMIFS(СВЦЭМ!$E$39:$E$782,СВЦЭМ!$A$39:$A$782,$A183,СВЦЭМ!$B$39:$B$782,P$155)+'СЕТ СН'!$F$15</f>
        <v>158.27002433999999</v>
      </c>
      <c r="Q183" s="36">
        <f>SUMIFS(СВЦЭМ!$E$39:$E$782,СВЦЭМ!$A$39:$A$782,$A183,СВЦЭМ!$B$39:$B$782,Q$155)+'СЕТ СН'!$F$15</f>
        <v>156.99035888</v>
      </c>
      <c r="R183" s="36">
        <f>SUMIFS(СВЦЭМ!$E$39:$E$782,СВЦЭМ!$A$39:$A$782,$A183,СВЦЭМ!$B$39:$B$782,R$155)+'СЕТ СН'!$F$15</f>
        <v>156.15219264999999</v>
      </c>
      <c r="S183" s="36">
        <f>SUMIFS(СВЦЭМ!$E$39:$E$782,СВЦЭМ!$A$39:$A$782,$A183,СВЦЭМ!$B$39:$B$782,S$155)+'СЕТ СН'!$F$15</f>
        <v>155.79721549000001</v>
      </c>
      <c r="T183" s="36">
        <f>SUMIFS(СВЦЭМ!$E$39:$E$782,СВЦЭМ!$A$39:$A$782,$A183,СВЦЭМ!$B$39:$B$782,T$155)+'СЕТ СН'!$F$15</f>
        <v>155.19652285999999</v>
      </c>
      <c r="U183" s="36">
        <f>SUMIFS(СВЦЭМ!$E$39:$E$782,СВЦЭМ!$A$39:$A$782,$A183,СВЦЭМ!$B$39:$B$782,U$155)+'СЕТ СН'!$F$15</f>
        <v>153.99009631000001</v>
      </c>
      <c r="V183" s="36">
        <f>SUMIFS(СВЦЭМ!$E$39:$E$782,СВЦЭМ!$A$39:$A$782,$A183,СВЦЭМ!$B$39:$B$782,V$155)+'СЕТ СН'!$F$15</f>
        <v>153.63023938000001</v>
      </c>
      <c r="W183" s="36">
        <f>SUMIFS(СВЦЭМ!$E$39:$E$782,СВЦЭМ!$A$39:$A$782,$A183,СВЦЭМ!$B$39:$B$782,W$155)+'СЕТ СН'!$F$15</f>
        <v>157.42593196999999</v>
      </c>
      <c r="X183" s="36">
        <f>SUMIFS(СВЦЭМ!$E$39:$E$782,СВЦЭМ!$A$39:$A$782,$A183,СВЦЭМ!$B$39:$B$782,X$155)+'СЕТ СН'!$F$15</f>
        <v>151.65515585</v>
      </c>
      <c r="Y183" s="36">
        <f>SUMIFS(СВЦЭМ!$E$39:$E$782,СВЦЭМ!$A$39:$A$782,$A183,СВЦЭМ!$B$39:$B$782,Y$155)+'СЕТ СН'!$F$15</f>
        <v>149.33222294000001</v>
      </c>
    </row>
    <row r="184" spans="1:27" ht="15.75" x14ac:dyDescent="0.2">
      <c r="A184" s="35">
        <f t="shared" si="4"/>
        <v>44406</v>
      </c>
      <c r="B184" s="36">
        <f>SUMIFS(СВЦЭМ!$E$39:$E$782,СВЦЭМ!$A$39:$A$782,$A184,СВЦЭМ!$B$39:$B$782,B$155)+'СЕТ СН'!$F$15</f>
        <v>158.05795517999999</v>
      </c>
      <c r="C184" s="36">
        <f>SUMIFS(СВЦЭМ!$E$39:$E$782,СВЦЭМ!$A$39:$A$782,$A184,СВЦЭМ!$B$39:$B$782,C$155)+'СЕТ СН'!$F$15</f>
        <v>185.59059662000001</v>
      </c>
      <c r="D184" s="36">
        <f>SUMIFS(СВЦЭМ!$E$39:$E$782,СВЦЭМ!$A$39:$A$782,$A184,СВЦЭМ!$B$39:$B$782,D$155)+'СЕТ СН'!$F$15</f>
        <v>179.92512202</v>
      </c>
      <c r="E184" s="36">
        <f>SUMIFS(СВЦЭМ!$E$39:$E$782,СВЦЭМ!$A$39:$A$782,$A184,СВЦЭМ!$B$39:$B$782,E$155)+'СЕТ СН'!$F$15</f>
        <v>175.81139110000001</v>
      </c>
      <c r="F184" s="36">
        <f>SUMIFS(СВЦЭМ!$E$39:$E$782,СВЦЭМ!$A$39:$A$782,$A184,СВЦЭМ!$B$39:$B$782,F$155)+'СЕТ СН'!$F$15</f>
        <v>174.69893463</v>
      </c>
      <c r="G184" s="36">
        <f>SUMIFS(СВЦЭМ!$E$39:$E$782,СВЦЭМ!$A$39:$A$782,$A184,СВЦЭМ!$B$39:$B$782,G$155)+'СЕТ СН'!$F$15</f>
        <v>175.89224075000001</v>
      </c>
      <c r="H184" s="36">
        <f>SUMIFS(СВЦЭМ!$E$39:$E$782,СВЦЭМ!$A$39:$A$782,$A184,СВЦЭМ!$B$39:$B$782,H$155)+'СЕТ СН'!$F$15</f>
        <v>184.00603985000001</v>
      </c>
      <c r="I184" s="36">
        <f>SUMIFS(СВЦЭМ!$E$39:$E$782,СВЦЭМ!$A$39:$A$782,$A184,СВЦЭМ!$B$39:$B$782,I$155)+'СЕТ СН'!$F$15</f>
        <v>183.85413663</v>
      </c>
      <c r="J184" s="36">
        <f>SUMIFS(СВЦЭМ!$E$39:$E$782,СВЦЭМ!$A$39:$A$782,$A184,СВЦЭМ!$B$39:$B$782,J$155)+'СЕТ СН'!$F$15</f>
        <v>166.65087310000001</v>
      </c>
      <c r="K184" s="36">
        <f>SUMIFS(СВЦЭМ!$E$39:$E$782,СВЦЭМ!$A$39:$A$782,$A184,СВЦЭМ!$B$39:$B$782,K$155)+'СЕТ СН'!$F$15</f>
        <v>159.37833738</v>
      </c>
      <c r="L184" s="36">
        <f>SUMIFS(СВЦЭМ!$E$39:$E$782,СВЦЭМ!$A$39:$A$782,$A184,СВЦЭМ!$B$39:$B$782,L$155)+'СЕТ СН'!$F$15</f>
        <v>160.82427448999999</v>
      </c>
      <c r="M184" s="36">
        <f>SUMIFS(СВЦЭМ!$E$39:$E$782,СВЦЭМ!$A$39:$A$782,$A184,СВЦЭМ!$B$39:$B$782,M$155)+'СЕТ СН'!$F$15</f>
        <v>162.29940601999999</v>
      </c>
      <c r="N184" s="36">
        <f>SUMIFS(СВЦЭМ!$E$39:$E$782,СВЦЭМ!$A$39:$A$782,$A184,СВЦЭМ!$B$39:$B$782,N$155)+'СЕТ СН'!$F$15</f>
        <v>161.08219554999999</v>
      </c>
      <c r="O184" s="36">
        <f>SUMIFS(СВЦЭМ!$E$39:$E$782,СВЦЭМ!$A$39:$A$782,$A184,СВЦЭМ!$B$39:$B$782,O$155)+'СЕТ СН'!$F$15</f>
        <v>160.60872314</v>
      </c>
      <c r="P184" s="36">
        <f>SUMIFS(СВЦЭМ!$E$39:$E$782,СВЦЭМ!$A$39:$A$782,$A184,СВЦЭМ!$B$39:$B$782,P$155)+'СЕТ СН'!$F$15</f>
        <v>163.16460599999999</v>
      </c>
      <c r="Q184" s="36">
        <f>SUMIFS(СВЦЭМ!$E$39:$E$782,СВЦЭМ!$A$39:$A$782,$A184,СВЦЭМ!$B$39:$B$782,Q$155)+'СЕТ СН'!$F$15</f>
        <v>164.22994120000001</v>
      </c>
      <c r="R184" s="36">
        <f>SUMIFS(СВЦЭМ!$E$39:$E$782,СВЦЭМ!$A$39:$A$782,$A184,СВЦЭМ!$B$39:$B$782,R$155)+'СЕТ СН'!$F$15</f>
        <v>161.71423920999999</v>
      </c>
      <c r="S184" s="36">
        <f>SUMIFS(СВЦЭМ!$E$39:$E$782,СВЦЭМ!$A$39:$A$782,$A184,СВЦЭМ!$B$39:$B$782,S$155)+'СЕТ СН'!$F$15</f>
        <v>160.35216707000001</v>
      </c>
      <c r="T184" s="36">
        <f>SUMIFS(СВЦЭМ!$E$39:$E$782,СВЦЭМ!$A$39:$A$782,$A184,СВЦЭМ!$B$39:$B$782,T$155)+'СЕТ СН'!$F$15</f>
        <v>155.14848701</v>
      </c>
      <c r="U184" s="36">
        <f>SUMIFS(СВЦЭМ!$E$39:$E$782,СВЦЭМ!$A$39:$A$782,$A184,СВЦЭМ!$B$39:$B$782,U$155)+'СЕТ СН'!$F$15</f>
        <v>151.94317501</v>
      </c>
      <c r="V184" s="36">
        <f>SUMIFS(СВЦЭМ!$E$39:$E$782,СВЦЭМ!$A$39:$A$782,$A184,СВЦЭМ!$B$39:$B$782,V$155)+'СЕТ СН'!$F$15</f>
        <v>150.78974317999999</v>
      </c>
      <c r="W184" s="36">
        <f>SUMIFS(СВЦЭМ!$E$39:$E$782,СВЦЭМ!$A$39:$A$782,$A184,СВЦЭМ!$B$39:$B$782,W$155)+'СЕТ СН'!$F$15</f>
        <v>155.35921259</v>
      </c>
      <c r="X184" s="36">
        <f>SUMIFS(СВЦЭМ!$E$39:$E$782,СВЦЭМ!$A$39:$A$782,$A184,СВЦЭМ!$B$39:$B$782,X$155)+'СЕТ СН'!$F$15</f>
        <v>156.54604401</v>
      </c>
      <c r="Y184" s="36">
        <f>SUMIFS(СВЦЭМ!$E$39:$E$782,СВЦЭМ!$A$39:$A$782,$A184,СВЦЭМ!$B$39:$B$782,Y$155)+'СЕТ СН'!$F$15</f>
        <v>170.34012938999999</v>
      </c>
    </row>
    <row r="185" spans="1:27" ht="15.75" x14ac:dyDescent="0.2">
      <c r="A185" s="35">
        <f t="shared" si="4"/>
        <v>44407</v>
      </c>
      <c r="B185" s="36">
        <f>SUMIFS(СВЦЭМ!$E$39:$E$782,СВЦЭМ!$A$39:$A$782,$A185,СВЦЭМ!$B$39:$B$782,B$155)+'СЕТ СН'!$F$15</f>
        <v>171.37680433</v>
      </c>
      <c r="C185" s="36">
        <f>SUMIFS(СВЦЭМ!$E$39:$E$782,СВЦЭМ!$A$39:$A$782,$A185,СВЦЭМ!$B$39:$B$782,C$155)+'СЕТ СН'!$F$15</f>
        <v>173.65802835</v>
      </c>
      <c r="D185" s="36">
        <f>SUMIFS(СВЦЭМ!$E$39:$E$782,СВЦЭМ!$A$39:$A$782,$A185,СВЦЭМ!$B$39:$B$782,D$155)+'СЕТ СН'!$F$15</f>
        <v>167.60191706000001</v>
      </c>
      <c r="E185" s="36">
        <f>SUMIFS(СВЦЭМ!$E$39:$E$782,СВЦЭМ!$A$39:$A$782,$A185,СВЦЭМ!$B$39:$B$782,E$155)+'СЕТ СН'!$F$15</f>
        <v>170.04561326000001</v>
      </c>
      <c r="F185" s="36">
        <f>SUMIFS(СВЦЭМ!$E$39:$E$782,СВЦЭМ!$A$39:$A$782,$A185,СВЦЭМ!$B$39:$B$782,F$155)+'СЕТ СН'!$F$15</f>
        <v>171.13839285</v>
      </c>
      <c r="G185" s="36">
        <f>SUMIFS(СВЦЭМ!$E$39:$E$782,СВЦЭМ!$A$39:$A$782,$A185,СВЦЭМ!$B$39:$B$782,G$155)+'СЕТ СН'!$F$15</f>
        <v>165.55406754000001</v>
      </c>
      <c r="H185" s="36">
        <f>SUMIFS(СВЦЭМ!$E$39:$E$782,СВЦЭМ!$A$39:$A$782,$A185,СВЦЭМ!$B$39:$B$782,H$155)+'СЕТ СН'!$F$15</f>
        <v>164.22270713</v>
      </c>
      <c r="I185" s="36">
        <f>SUMIFS(СВЦЭМ!$E$39:$E$782,СВЦЭМ!$A$39:$A$782,$A185,СВЦЭМ!$B$39:$B$782,I$155)+'СЕТ СН'!$F$15</f>
        <v>157.88994550999999</v>
      </c>
      <c r="J185" s="36">
        <f>SUMIFS(СВЦЭМ!$E$39:$E$782,СВЦЭМ!$A$39:$A$782,$A185,СВЦЭМ!$B$39:$B$782,J$155)+'СЕТ СН'!$F$15</f>
        <v>151.67340951</v>
      </c>
      <c r="K185" s="36">
        <f>SUMIFS(СВЦЭМ!$E$39:$E$782,СВЦЭМ!$A$39:$A$782,$A185,СВЦЭМ!$B$39:$B$782,K$155)+'СЕТ СН'!$F$15</f>
        <v>148.2394453</v>
      </c>
      <c r="L185" s="36">
        <f>SUMIFS(СВЦЭМ!$E$39:$E$782,СВЦЭМ!$A$39:$A$782,$A185,СВЦЭМ!$B$39:$B$782,L$155)+'СЕТ СН'!$F$15</f>
        <v>147.65566747</v>
      </c>
      <c r="M185" s="36">
        <f>SUMIFS(СВЦЭМ!$E$39:$E$782,СВЦЭМ!$A$39:$A$782,$A185,СВЦЭМ!$B$39:$B$782,M$155)+'СЕТ СН'!$F$15</f>
        <v>148.28704329000001</v>
      </c>
      <c r="N185" s="36">
        <f>SUMIFS(СВЦЭМ!$E$39:$E$782,СВЦЭМ!$A$39:$A$782,$A185,СВЦЭМ!$B$39:$B$782,N$155)+'СЕТ СН'!$F$15</f>
        <v>148.81952425</v>
      </c>
      <c r="O185" s="36">
        <f>SUMIFS(СВЦЭМ!$E$39:$E$782,СВЦЭМ!$A$39:$A$782,$A185,СВЦЭМ!$B$39:$B$782,O$155)+'СЕТ СН'!$F$15</f>
        <v>149.56625278000001</v>
      </c>
      <c r="P185" s="36">
        <f>SUMIFS(СВЦЭМ!$E$39:$E$782,СВЦЭМ!$A$39:$A$782,$A185,СВЦЭМ!$B$39:$B$782,P$155)+'СЕТ СН'!$F$15</f>
        <v>151.05178011999999</v>
      </c>
      <c r="Q185" s="36">
        <f>SUMIFS(СВЦЭМ!$E$39:$E$782,СВЦЭМ!$A$39:$A$782,$A185,СВЦЭМ!$B$39:$B$782,Q$155)+'СЕТ СН'!$F$15</f>
        <v>153.20324721</v>
      </c>
      <c r="R185" s="36">
        <f>SUMIFS(СВЦЭМ!$E$39:$E$782,СВЦЭМ!$A$39:$A$782,$A185,СВЦЭМ!$B$39:$B$782,R$155)+'СЕТ СН'!$F$15</f>
        <v>151.96591921999999</v>
      </c>
      <c r="S185" s="36">
        <f>SUMIFS(СВЦЭМ!$E$39:$E$782,СВЦЭМ!$A$39:$A$782,$A185,СВЦЭМ!$B$39:$B$782,S$155)+'СЕТ СН'!$F$15</f>
        <v>152.76887017999999</v>
      </c>
      <c r="T185" s="36">
        <f>SUMIFS(СВЦЭМ!$E$39:$E$782,СВЦЭМ!$A$39:$A$782,$A185,СВЦЭМ!$B$39:$B$782,T$155)+'СЕТ СН'!$F$15</f>
        <v>153.23468546000001</v>
      </c>
      <c r="U185" s="36">
        <f>SUMIFS(СВЦЭМ!$E$39:$E$782,СВЦЭМ!$A$39:$A$782,$A185,СВЦЭМ!$B$39:$B$782,U$155)+'СЕТ СН'!$F$15</f>
        <v>157.54419616999999</v>
      </c>
      <c r="V185" s="36">
        <f>SUMIFS(СВЦЭМ!$E$39:$E$782,СВЦЭМ!$A$39:$A$782,$A185,СВЦЭМ!$B$39:$B$782,V$155)+'СЕТ СН'!$F$15</f>
        <v>155.67162497999999</v>
      </c>
      <c r="W185" s="36">
        <f>SUMIFS(СВЦЭМ!$E$39:$E$782,СВЦЭМ!$A$39:$A$782,$A185,СВЦЭМ!$B$39:$B$782,W$155)+'СЕТ СН'!$F$15</f>
        <v>159.77861935999999</v>
      </c>
      <c r="X185" s="36">
        <f>SUMIFS(СВЦЭМ!$E$39:$E$782,СВЦЭМ!$A$39:$A$782,$A185,СВЦЭМ!$B$39:$B$782,X$155)+'СЕТ СН'!$F$15</f>
        <v>154.73024956</v>
      </c>
      <c r="Y185" s="36">
        <f>SUMIFS(СВЦЭМ!$E$39:$E$782,СВЦЭМ!$A$39:$A$782,$A185,СВЦЭМ!$B$39:$B$782,Y$155)+'СЕТ СН'!$F$15</f>
        <v>152.27523793</v>
      </c>
    </row>
    <row r="186" spans="1:27" ht="15.75" x14ac:dyDescent="0.2">
      <c r="A186" s="35">
        <f t="shared" si="4"/>
        <v>44408</v>
      </c>
      <c r="B186" s="36">
        <f>SUMIFS(СВЦЭМ!$E$39:$E$782,СВЦЭМ!$A$39:$A$782,$A186,СВЦЭМ!$B$39:$B$782,B$155)+'СЕТ СН'!$F$15</f>
        <v>163.73371306000001</v>
      </c>
      <c r="C186" s="36">
        <f>SUMIFS(СВЦЭМ!$E$39:$E$782,СВЦЭМ!$A$39:$A$782,$A186,СВЦЭМ!$B$39:$B$782,C$155)+'СЕТ СН'!$F$15</f>
        <v>181.28763376000001</v>
      </c>
      <c r="D186" s="36">
        <f>SUMIFS(СВЦЭМ!$E$39:$E$782,СВЦЭМ!$A$39:$A$782,$A186,СВЦЭМ!$B$39:$B$782,D$155)+'СЕТ СН'!$F$15</f>
        <v>188.33445139</v>
      </c>
      <c r="E186" s="36">
        <f>SUMIFS(СВЦЭМ!$E$39:$E$782,СВЦЭМ!$A$39:$A$782,$A186,СВЦЭМ!$B$39:$B$782,E$155)+'СЕТ СН'!$F$15</f>
        <v>184.84095174000001</v>
      </c>
      <c r="F186" s="36">
        <f>SUMIFS(СВЦЭМ!$E$39:$E$782,СВЦЭМ!$A$39:$A$782,$A186,СВЦЭМ!$B$39:$B$782,F$155)+'СЕТ СН'!$F$15</f>
        <v>182.76111078</v>
      </c>
      <c r="G186" s="36">
        <f>SUMIFS(СВЦЭМ!$E$39:$E$782,СВЦЭМ!$A$39:$A$782,$A186,СВЦЭМ!$B$39:$B$782,G$155)+'СЕТ СН'!$F$15</f>
        <v>182.43562295999999</v>
      </c>
      <c r="H186" s="36">
        <f>SUMIFS(СВЦЭМ!$E$39:$E$782,СВЦЭМ!$A$39:$A$782,$A186,СВЦЭМ!$B$39:$B$782,H$155)+'СЕТ СН'!$F$15</f>
        <v>179.21345123</v>
      </c>
      <c r="I186" s="36">
        <f>SUMIFS(СВЦЭМ!$E$39:$E$782,СВЦЭМ!$A$39:$A$782,$A186,СВЦЭМ!$B$39:$B$782,I$155)+'СЕТ СН'!$F$15</f>
        <v>165.20660784</v>
      </c>
      <c r="J186" s="36">
        <f>SUMIFS(СВЦЭМ!$E$39:$E$782,СВЦЭМ!$A$39:$A$782,$A186,СВЦЭМ!$B$39:$B$782,J$155)+'СЕТ СН'!$F$15</f>
        <v>157.13085168999999</v>
      </c>
      <c r="K186" s="36">
        <f>SUMIFS(СВЦЭМ!$E$39:$E$782,СВЦЭМ!$A$39:$A$782,$A186,СВЦЭМ!$B$39:$B$782,K$155)+'СЕТ СН'!$F$15</f>
        <v>150.15268710000001</v>
      </c>
      <c r="L186" s="36">
        <f>SUMIFS(СВЦЭМ!$E$39:$E$782,СВЦЭМ!$A$39:$A$782,$A186,СВЦЭМ!$B$39:$B$782,L$155)+'СЕТ СН'!$F$15</f>
        <v>152.23471673</v>
      </c>
      <c r="M186" s="36">
        <f>SUMIFS(СВЦЭМ!$E$39:$E$782,СВЦЭМ!$A$39:$A$782,$A186,СВЦЭМ!$B$39:$B$782,M$155)+'СЕТ СН'!$F$15</f>
        <v>155.98319149</v>
      </c>
      <c r="N186" s="36">
        <f>SUMIFS(СВЦЭМ!$E$39:$E$782,СВЦЭМ!$A$39:$A$782,$A186,СВЦЭМ!$B$39:$B$782,N$155)+'СЕТ СН'!$F$15</f>
        <v>156.62508745</v>
      </c>
      <c r="O186" s="36">
        <f>SUMIFS(СВЦЭМ!$E$39:$E$782,СВЦЭМ!$A$39:$A$782,$A186,СВЦЭМ!$B$39:$B$782,O$155)+'СЕТ СН'!$F$15</f>
        <v>155.96147495</v>
      </c>
      <c r="P186" s="36">
        <f>SUMIFS(СВЦЭМ!$E$39:$E$782,СВЦЭМ!$A$39:$A$782,$A186,СВЦЭМ!$B$39:$B$782,P$155)+'СЕТ СН'!$F$15</f>
        <v>147.01089805999999</v>
      </c>
      <c r="Q186" s="36">
        <f>SUMIFS(СВЦЭМ!$E$39:$E$782,СВЦЭМ!$A$39:$A$782,$A186,СВЦЭМ!$B$39:$B$782,Q$155)+'СЕТ СН'!$F$15</f>
        <v>137.00020004000001</v>
      </c>
      <c r="R186" s="36">
        <f>SUMIFS(СВЦЭМ!$E$39:$E$782,СВЦЭМ!$A$39:$A$782,$A186,СВЦЭМ!$B$39:$B$782,R$155)+'СЕТ СН'!$F$15</f>
        <v>135.23092693999999</v>
      </c>
      <c r="S186" s="36">
        <f>SUMIFS(СВЦЭМ!$E$39:$E$782,СВЦЭМ!$A$39:$A$782,$A186,СВЦЭМ!$B$39:$B$782,S$155)+'СЕТ СН'!$F$15</f>
        <v>136.03630695999999</v>
      </c>
      <c r="T186" s="36">
        <f>SUMIFS(СВЦЭМ!$E$39:$E$782,СВЦЭМ!$A$39:$A$782,$A186,СВЦЭМ!$B$39:$B$782,T$155)+'СЕТ СН'!$F$15</f>
        <v>136.86948459000001</v>
      </c>
      <c r="U186" s="36">
        <f>SUMIFS(СВЦЭМ!$E$39:$E$782,СВЦЭМ!$A$39:$A$782,$A186,СВЦЭМ!$B$39:$B$782,U$155)+'СЕТ СН'!$F$15</f>
        <v>136.42301157</v>
      </c>
      <c r="V186" s="36">
        <f>SUMIFS(СВЦЭМ!$E$39:$E$782,СВЦЭМ!$A$39:$A$782,$A186,СВЦЭМ!$B$39:$B$782,V$155)+'СЕТ СН'!$F$15</f>
        <v>133.80556308999999</v>
      </c>
      <c r="W186" s="36">
        <f>SUMIFS(СВЦЭМ!$E$39:$E$782,СВЦЭМ!$A$39:$A$782,$A186,СВЦЭМ!$B$39:$B$782,W$155)+'СЕТ СН'!$F$15</f>
        <v>133.05295670999999</v>
      </c>
      <c r="X186" s="36">
        <f>SUMIFS(СВЦЭМ!$E$39:$E$782,СВЦЭМ!$A$39:$A$782,$A186,СВЦЭМ!$B$39:$B$782,X$155)+'СЕТ СН'!$F$15</f>
        <v>141.3477244</v>
      </c>
      <c r="Y186" s="36">
        <f>SUMIFS(СВЦЭМ!$E$39:$E$782,СВЦЭМ!$A$39:$A$782,$A186,СВЦЭМ!$B$39:$B$782,Y$155)+'СЕТ СН'!$F$15</f>
        <v>145.86754848999999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01.07.2021</v>
      </c>
      <c r="B191" s="36">
        <f>SUMIFS(СВЦЭМ!$F$39:$F$782,СВЦЭМ!$A$39:$A$782,$A191,СВЦЭМ!$B$39:$B$782,B$190)+'СЕТ СН'!$F$15</f>
        <v>152.05336174999999</v>
      </c>
      <c r="C191" s="36">
        <f>SUMIFS(СВЦЭМ!$F$39:$F$782,СВЦЭМ!$A$39:$A$782,$A191,СВЦЭМ!$B$39:$B$782,C$190)+'СЕТ СН'!$F$15</f>
        <v>155.19240776000001</v>
      </c>
      <c r="D191" s="36">
        <f>SUMIFS(СВЦЭМ!$F$39:$F$782,СВЦЭМ!$A$39:$A$782,$A191,СВЦЭМ!$B$39:$B$782,D$190)+'СЕТ СН'!$F$15</f>
        <v>160.70457512999999</v>
      </c>
      <c r="E191" s="36">
        <f>SUMIFS(СВЦЭМ!$F$39:$F$782,СВЦЭМ!$A$39:$A$782,$A191,СВЦЭМ!$B$39:$B$782,E$190)+'СЕТ СН'!$F$15</f>
        <v>164.06106066000001</v>
      </c>
      <c r="F191" s="36">
        <f>SUMIFS(СВЦЭМ!$F$39:$F$782,СВЦЭМ!$A$39:$A$782,$A191,СВЦЭМ!$B$39:$B$782,F$190)+'СЕТ СН'!$F$15</f>
        <v>164.41913926999999</v>
      </c>
      <c r="G191" s="36">
        <f>SUMIFS(СВЦЭМ!$F$39:$F$782,СВЦЭМ!$A$39:$A$782,$A191,СВЦЭМ!$B$39:$B$782,G$190)+'СЕТ СН'!$F$15</f>
        <v>161.58665127</v>
      </c>
      <c r="H191" s="36">
        <f>SUMIFS(СВЦЭМ!$F$39:$F$782,СВЦЭМ!$A$39:$A$782,$A191,СВЦЭМ!$B$39:$B$782,H$190)+'СЕТ СН'!$F$15</f>
        <v>157.97359817</v>
      </c>
      <c r="I191" s="36">
        <f>SUMIFS(СВЦЭМ!$F$39:$F$782,СВЦЭМ!$A$39:$A$782,$A191,СВЦЭМ!$B$39:$B$782,I$190)+'СЕТ СН'!$F$15</f>
        <v>149.97094938999999</v>
      </c>
      <c r="J191" s="36">
        <f>SUMIFS(СВЦЭМ!$F$39:$F$782,СВЦЭМ!$A$39:$A$782,$A191,СВЦЭМ!$B$39:$B$782,J$190)+'СЕТ СН'!$F$15</f>
        <v>145.19659820999999</v>
      </c>
      <c r="K191" s="36">
        <f>SUMIFS(СВЦЭМ!$F$39:$F$782,СВЦЭМ!$A$39:$A$782,$A191,СВЦЭМ!$B$39:$B$782,K$190)+'СЕТ СН'!$F$15</f>
        <v>158.04618606</v>
      </c>
      <c r="L191" s="36">
        <f>SUMIFS(СВЦЭМ!$F$39:$F$782,СВЦЭМ!$A$39:$A$782,$A191,СВЦЭМ!$B$39:$B$782,L$190)+'СЕТ СН'!$F$15</f>
        <v>159.50199785999999</v>
      </c>
      <c r="M191" s="36">
        <f>SUMIFS(СВЦЭМ!$F$39:$F$782,СВЦЭМ!$A$39:$A$782,$A191,СВЦЭМ!$B$39:$B$782,M$190)+'СЕТ СН'!$F$15</f>
        <v>146.53366123000001</v>
      </c>
      <c r="N191" s="36">
        <f>SUMIFS(СВЦЭМ!$F$39:$F$782,СВЦЭМ!$A$39:$A$782,$A191,СВЦЭМ!$B$39:$B$782,N$190)+'СЕТ СН'!$F$15</f>
        <v>135.84133965000001</v>
      </c>
      <c r="O191" s="36">
        <f>SUMIFS(СВЦЭМ!$F$39:$F$782,СВЦЭМ!$A$39:$A$782,$A191,СВЦЭМ!$B$39:$B$782,O$190)+'СЕТ СН'!$F$15</f>
        <v>137.02562993000001</v>
      </c>
      <c r="P191" s="36">
        <f>SUMIFS(СВЦЭМ!$F$39:$F$782,СВЦЭМ!$A$39:$A$782,$A191,СВЦЭМ!$B$39:$B$782,P$190)+'СЕТ СН'!$F$15</f>
        <v>137.38884437999999</v>
      </c>
      <c r="Q191" s="36">
        <f>SUMIFS(СВЦЭМ!$F$39:$F$782,СВЦЭМ!$A$39:$A$782,$A191,СВЦЭМ!$B$39:$B$782,Q$190)+'СЕТ СН'!$F$15</f>
        <v>139.11073440999999</v>
      </c>
      <c r="R191" s="36">
        <f>SUMIFS(СВЦЭМ!$F$39:$F$782,СВЦЭМ!$A$39:$A$782,$A191,СВЦЭМ!$B$39:$B$782,R$190)+'СЕТ СН'!$F$15</f>
        <v>136.68956444</v>
      </c>
      <c r="S191" s="36">
        <f>SUMIFS(СВЦЭМ!$F$39:$F$782,СВЦЭМ!$A$39:$A$782,$A191,СВЦЭМ!$B$39:$B$782,S$190)+'СЕТ СН'!$F$15</f>
        <v>134.11861682</v>
      </c>
      <c r="T191" s="36">
        <f>SUMIFS(СВЦЭМ!$F$39:$F$782,СВЦЭМ!$A$39:$A$782,$A191,СВЦЭМ!$B$39:$B$782,T$190)+'СЕТ СН'!$F$15</f>
        <v>141.49823649999999</v>
      </c>
      <c r="U191" s="36">
        <f>SUMIFS(СВЦЭМ!$F$39:$F$782,СВЦЭМ!$A$39:$A$782,$A191,СВЦЭМ!$B$39:$B$782,U$190)+'СЕТ СН'!$F$15</f>
        <v>143.29333948999999</v>
      </c>
      <c r="V191" s="36">
        <f>SUMIFS(СВЦЭМ!$F$39:$F$782,СВЦЭМ!$A$39:$A$782,$A191,СВЦЭМ!$B$39:$B$782,V$190)+'СЕТ СН'!$F$15</f>
        <v>143.33520777999999</v>
      </c>
      <c r="W191" s="36">
        <f>SUMIFS(СВЦЭМ!$F$39:$F$782,СВЦЭМ!$A$39:$A$782,$A191,СВЦЭМ!$B$39:$B$782,W$190)+'СЕТ СН'!$F$15</f>
        <v>147.21609807999999</v>
      </c>
      <c r="X191" s="36">
        <f>SUMIFS(СВЦЭМ!$F$39:$F$782,СВЦЭМ!$A$39:$A$782,$A191,СВЦЭМ!$B$39:$B$782,X$190)+'СЕТ СН'!$F$15</f>
        <v>140.27215021000001</v>
      </c>
      <c r="Y191" s="36">
        <f>SUMIFS(СВЦЭМ!$F$39:$F$782,СВЦЭМ!$A$39:$A$782,$A191,СВЦЭМ!$B$39:$B$782,Y$190)+'СЕТ СН'!$F$15</f>
        <v>133.30146579999999</v>
      </c>
      <c r="AA191" s="45"/>
    </row>
    <row r="192" spans="1:27" ht="15.75" x14ac:dyDescent="0.2">
      <c r="A192" s="35">
        <f>A191+1</f>
        <v>44379</v>
      </c>
      <c r="B192" s="36">
        <f>SUMIFS(СВЦЭМ!$F$39:$F$782,СВЦЭМ!$A$39:$A$782,$A192,СВЦЭМ!$B$39:$B$782,B$190)+'СЕТ СН'!$F$15</f>
        <v>147.30865012000001</v>
      </c>
      <c r="C192" s="36">
        <f>SUMIFS(СВЦЭМ!$F$39:$F$782,СВЦЭМ!$A$39:$A$782,$A192,СВЦЭМ!$B$39:$B$782,C$190)+'СЕТ СН'!$F$15</f>
        <v>155.82201620000001</v>
      </c>
      <c r="D192" s="36">
        <f>SUMIFS(СВЦЭМ!$F$39:$F$782,СВЦЭМ!$A$39:$A$782,$A192,СВЦЭМ!$B$39:$B$782,D$190)+'СЕТ СН'!$F$15</f>
        <v>161.71105062000001</v>
      </c>
      <c r="E192" s="36">
        <f>SUMIFS(СВЦЭМ!$F$39:$F$782,СВЦЭМ!$A$39:$A$782,$A192,СВЦЭМ!$B$39:$B$782,E$190)+'СЕТ СН'!$F$15</f>
        <v>162.50004736</v>
      </c>
      <c r="F192" s="36">
        <f>SUMIFS(СВЦЭМ!$F$39:$F$782,СВЦЭМ!$A$39:$A$782,$A192,СВЦЭМ!$B$39:$B$782,F$190)+'СЕТ СН'!$F$15</f>
        <v>162.53031938000001</v>
      </c>
      <c r="G192" s="36">
        <f>SUMIFS(СВЦЭМ!$F$39:$F$782,СВЦЭМ!$A$39:$A$782,$A192,СВЦЭМ!$B$39:$B$782,G$190)+'СЕТ СН'!$F$15</f>
        <v>160.41498411000001</v>
      </c>
      <c r="H192" s="36">
        <f>SUMIFS(СВЦЭМ!$F$39:$F$782,СВЦЭМ!$A$39:$A$782,$A192,СВЦЭМ!$B$39:$B$782,H$190)+'СЕТ СН'!$F$15</f>
        <v>154.76996672999999</v>
      </c>
      <c r="I192" s="36">
        <f>SUMIFS(СВЦЭМ!$F$39:$F$782,СВЦЭМ!$A$39:$A$782,$A192,СВЦЭМ!$B$39:$B$782,I$190)+'СЕТ СН'!$F$15</f>
        <v>142.58047142000001</v>
      </c>
      <c r="J192" s="36">
        <f>SUMIFS(СВЦЭМ!$F$39:$F$782,СВЦЭМ!$A$39:$A$782,$A192,СВЦЭМ!$B$39:$B$782,J$190)+'СЕТ СН'!$F$15</f>
        <v>138.37676666999999</v>
      </c>
      <c r="K192" s="36">
        <f>SUMIFS(СВЦЭМ!$F$39:$F$782,СВЦЭМ!$A$39:$A$782,$A192,СВЦЭМ!$B$39:$B$782,K$190)+'СЕТ СН'!$F$15</f>
        <v>143.17537712999999</v>
      </c>
      <c r="L192" s="36">
        <f>SUMIFS(СВЦЭМ!$F$39:$F$782,СВЦЭМ!$A$39:$A$782,$A192,СВЦЭМ!$B$39:$B$782,L$190)+'СЕТ СН'!$F$15</f>
        <v>144.84389671</v>
      </c>
      <c r="M192" s="36">
        <f>SUMIFS(СВЦЭМ!$F$39:$F$782,СВЦЭМ!$A$39:$A$782,$A192,СВЦЭМ!$B$39:$B$782,M$190)+'СЕТ СН'!$F$15</f>
        <v>132.84986839000001</v>
      </c>
      <c r="N192" s="36">
        <f>SUMIFS(СВЦЭМ!$F$39:$F$782,СВЦЭМ!$A$39:$A$782,$A192,СВЦЭМ!$B$39:$B$782,N$190)+'СЕТ СН'!$F$15</f>
        <v>130.43755478</v>
      </c>
      <c r="O192" s="36">
        <f>SUMIFS(СВЦЭМ!$F$39:$F$782,СВЦЭМ!$A$39:$A$782,$A192,СВЦЭМ!$B$39:$B$782,O$190)+'СЕТ СН'!$F$15</f>
        <v>132.88402066</v>
      </c>
      <c r="P192" s="36">
        <f>SUMIFS(СВЦЭМ!$F$39:$F$782,СВЦЭМ!$A$39:$A$782,$A192,СВЦЭМ!$B$39:$B$782,P$190)+'СЕТ СН'!$F$15</f>
        <v>132.34869678000001</v>
      </c>
      <c r="Q192" s="36">
        <f>SUMIFS(СВЦЭМ!$F$39:$F$782,СВЦЭМ!$A$39:$A$782,$A192,СВЦЭМ!$B$39:$B$782,Q$190)+'СЕТ СН'!$F$15</f>
        <v>133.17083744999999</v>
      </c>
      <c r="R192" s="36">
        <f>SUMIFS(СВЦЭМ!$F$39:$F$782,СВЦЭМ!$A$39:$A$782,$A192,СВЦЭМ!$B$39:$B$782,R$190)+'СЕТ СН'!$F$15</f>
        <v>133.95098303</v>
      </c>
      <c r="S192" s="36">
        <f>SUMIFS(СВЦЭМ!$F$39:$F$782,СВЦЭМ!$A$39:$A$782,$A192,СВЦЭМ!$B$39:$B$782,S$190)+'СЕТ СН'!$F$15</f>
        <v>132.10475034000001</v>
      </c>
      <c r="T192" s="36">
        <f>SUMIFS(СВЦЭМ!$F$39:$F$782,СВЦЭМ!$A$39:$A$782,$A192,СВЦЭМ!$B$39:$B$782,T$190)+'СЕТ СН'!$F$15</f>
        <v>140.66349141000001</v>
      </c>
      <c r="U192" s="36">
        <f>SUMIFS(СВЦЭМ!$F$39:$F$782,СВЦЭМ!$A$39:$A$782,$A192,СВЦЭМ!$B$39:$B$782,U$190)+'СЕТ СН'!$F$15</f>
        <v>139.83864163999999</v>
      </c>
      <c r="V192" s="36">
        <f>SUMIFS(СВЦЭМ!$F$39:$F$782,СВЦЭМ!$A$39:$A$782,$A192,СВЦЭМ!$B$39:$B$782,V$190)+'СЕТ СН'!$F$15</f>
        <v>139.10406284999999</v>
      </c>
      <c r="W192" s="36">
        <f>SUMIFS(СВЦЭМ!$F$39:$F$782,СВЦЭМ!$A$39:$A$782,$A192,СВЦЭМ!$B$39:$B$782,W$190)+'СЕТ СН'!$F$15</f>
        <v>143.05323439</v>
      </c>
      <c r="X192" s="36">
        <f>SUMIFS(СВЦЭМ!$F$39:$F$782,СВЦЭМ!$A$39:$A$782,$A192,СВЦЭМ!$B$39:$B$782,X$190)+'СЕТ СН'!$F$15</f>
        <v>138.50687507999999</v>
      </c>
      <c r="Y192" s="36">
        <f>SUMIFS(СВЦЭМ!$F$39:$F$782,СВЦЭМ!$A$39:$A$782,$A192,СВЦЭМ!$B$39:$B$782,Y$190)+'СЕТ СН'!$F$15</f>
        <v>132.29781030999999</v>
      </c>
    </row>
    <row r="193" spans="1:25" ht="15.75" x14ac:dyDescent="0.2">
      <c r="A193" s="35">
        <f t="shared" ref="A193:A221" si="5">A192+1</f>
        <v>44380</v>
      </c>
      <c r="B193" s="36">
        <f>SUMIFS(СВЦЭМ!$F$39:$F$782,СВЦЭМ!$A$39:$A$782,$A193,СВЦЭМ!$B$39:$B$782,B$190)+'СЕТ СН'!$F$15</f>
        <v>140.91058222999999</v>
      </c>
      <c r="C193" s="36">
        <f>SUMIFS(СВЦЭМ!$F$39:$F$782,СВЦЭМ!$A$39:$A$782,$A193,СВЦЭМ!$B$39:$B$782,C$190)+'СЕТ СН'!$F$15</f>
        <v>151.72010467000001</v>
      </c>
      <c r="D193" s="36">
        <f>SUMIFS(СВЦЭМ!$F$39:$F$782,СВЦЭМ!$A$39:$A$782,$A193,СВЦЭМ!$B$39:$B$782,D$190)+'СЕТ СН'!$F$15</f>
        <v>158.07399963</v>
      </c>
      <c r="E193" s="36">
        <f>SUMIFS(СВЦЭМ!$F$39:$F$782,СВЦЭМ!$A$39:$A$782,$A193,СВЦЭМ!$B$39:$B$782,E$190)+'СЕТ СН'!$F$15</f>
        <v>160.66729190000001</v>
      </c>
      <c r="F193" s="36">
        <f>SUMIFS(СВЦЭМ!$F$39:$F$782,СВЦЭМ!$A$39:$A$782,$A193,СВЦЭМ!$B$39:$B$782,F$190)+'СЕТ СН'!$F$15</f>
        <v>161.04059717000001</v>
      </c>
      <c r="G193" s="36">
        <f>SUMIFS(СВЦЭМ!$F$39:$F$782,СВЦЭМ!$A$39:$A$782,$A193,СВЦЭМ!$B$39:$B$782,G$190)+'СЕТ СН'!$F$15</f>
        <v>159.31270769</v>
      </c>
      <c r="H193" s="36">
        <f>SUMIFS(СВЦЭМ!$F$39:$F$782,СВЦЭМ!$A$39:$A$782,$A193,СВЦЭМ!$B$39:$B$782,H$190)+'СЕТ СН'!$F$15</f>
        <v>155.62656928999999</v>
      </c>
      <c r="I193" s="36">
        <f>SUMIFS(СВЦЭМ!$F$39:$F$782,СВЦЭМ!$A$39:$A$782,$A193,СВЦЭМ!$B$39:$B$782,I$190)+'СЕТ СН'!$F$15</f>
        <v>147.58211689999999</v>
      </c>
      <c r="J193" s="36">
        <f>SUMIFS(СВЦЭМ!$F$39:$F$782,СВЦЭМ!$A$39:$A$782,$A193,СВЦЭМ!$B$39:$B$782,J$190)+'СЕТ СН'!$F$15</f>
        <v>137.96627530000001</v>
      </c>
      <c r="K193" s="36">
        <f>SUMIFS(СВЦЭМ!$F$39:$F$782,СВЦЭМ!$A$39:$A$782,$A193,СВЦЭМ!$B$39:$B$782,K$190)+'СЕТ СН'!$F$15</f>
        <v>136.57259877999999</v>
      </c>
      <c r="L193" s="36">
        <f>SUMIFS(СВЦЭМ!$F$39:$F$782,СВЦЭМ!$A$39:$A$782,$A193,СВЦЭМ!$B$39:$B$782,L$190)+'СЕТ СН'!$F$15</f>
        <v>132.69954637999999</v>
      </c>
      <c r="M193" s="36">
        <f>SUMIFS(СВЦЭМ!$F$39:$F$782,СВЦЭМ!$A$39:$A$782,$A193,СВЦЭМ!$B$39:$B$782,M$190)+'СЕТ СН'!$F$15</f>
        <v>122.54850149000001</v>
      </c>
      <c r="N193" s="36">
        <f>SUMIFS(СВЦЭМ!$F$39:$F$782,СВЦЭМ!$A$39:$A$782,$A193,СВЦЭМ!$B$39:$B$782,N$190)+'СЕТ СН'!$F$15</f>
        <v>126.86454012</v>
      </c>
      <c r="O193" s="36">
        <f>SUMIFS(СВЦЭМ!$F$39:$F$782,СВЦЭМ!$A$39:$A$782,$A193,СВЦЭМ!$B$39:$B$782,O$190)+'СЕТ СН'!$F$15</f>
        <v>131.17411507</v>
      </c>
      <c r="P193" s="36">
        <f>SUMIFS(СВЦЭМ!$F$39:$F$782,СВЦЭМ!$A$39:$A$782,$A193,СВЦЭМ!$B$39:$B$782,P$190)+'СЕТ СН'!$F$15</f>
        <v>129.13907473</v>
      </c>
      <c r="Q193" s="36">
        <f>SUMIFS(СВЦЭМ!$F$39:$F$782,СВЦЭМ!$A$39:$A$782,$A193,СВЦЭМ!$B$39:$B$782,Q$190)+'СЕТ СН'!$F$15</f>
        <v>128.12131273</v>
      </c>
      <c r="R193" s="36">
        <f>SUMIFS(СВЦЭМ!$F$39:$F$782,СВЦЭМ!$A$39:$A$782,$A193,СВЦЭМ!$B$39:$B$782,R$190)+'СЕТ СН'!$F$15</f>
        <v>129.39203208999999</v>
      </c>
      <c r="S193" s="36">
        <f>SUMIFS(СВЦЭМ!$F$39:$F$782,СВЦЭМ!$A$39:$A$782,$A193,СВЦЭМ!$B$39:$B$782,S$190)+'СЕТ СН'!$F$15</f>
        <v>127.79435218</v>
      </c>
      <c r="T193" s="36">
        <f>SUMIFS(СВЦЭМ!$F$39:$F$782,СВЦЭМ!$A$39:$A$782,$A193,СВЦЭМ!$B$39:$B$782,T$190)+'СЕТ СН'!$F$15</f>
        <v>130.38675692999999</v>
      </c>
      <c r="U193" s="36">
        <f>SUMIFS(СВЦЭМ!$F$39:$F$782,СВЦЭМ!$A$39:$A$782,$A193,СВЦЭМ!$B$39:$B$782,U$190)+'СЕТ СН'!$F$15</f>
        <v>131.07478749000001</v>
      </c>
      <c r="V193" s="36">
        <f>SUMIFS(СВЦЭМ!$F$39:$F$782,СВЦЭМ!$A$39:$A$782,$A193,СВЦЭМ!$B$39:$B$782,V$190)+'СЕТ СН'!$F$15</f>
        <v>130.974616</v>
      </c>
      <c r="W193" s="36">
        <f>SUMIFS(СВЦЭМ!$F$39:$F$782,СВЦЭМ!$A$39:$A$782,$A193,СВЦЭМ!$B$39:$B$782,W$190)+'СЕТ СН'!$F$15</f>
        <v>136.00931686000001</v>
      </c>
      <c r="X193" s="36">
        <f>SUMIFS(СВЦЭМ!$F$39:$F$782,СВЦЭМ!$A$39:$A$782,$A193,СВЦЭМ!$B$39:$B$782,X$190)+'СЕТ СН'!$F$15</f>
        <v>133.12577321000001</v>
      </c>
      <c r="Y193" s="36">
        <f>SUMIFS(СВЦЭМ!$F$39:$F$782,СВЦЭМ!$A$39:$A$782,$A193,СВЦЭМ!$B$39:$B$782,Y$190)+'СЕТ СН'!$F$15</f>
        <v>122.5997069</v>
      </c>
    </row>
    <row r="194" spans="1:25" ht="15.75" x14ac:dyDescent="0.2">
      <c r="A194" s="35">
        <f t="shared" si="5"/>
        <v>44381</v>
      </c>
      <c r="B194" s="36">
        <f>SUMIFS(СВЦЭМ!$F$39:$F$782,СВЦЭМ!$A$39:$A$782,$A194,СВЦЭМ!$B$39:$B$782,B$190)+'СЕТ СН'!$F$15</f>
        <v>139.85812992000001</v>
      </c>
      <c r="C194" s="36">
        <f>SUMIFS(СВЦЭМ!$F$39:$F$782,СВЦЭМ!$A$39:$A$782,$A194,СВЦЭМ!$B$39:$B$782,C$190)+'СЕТ СН'!$F$15</f>
        <v>149.02269867000001</v>
      </c>
      <c r="D194" s="36">
        <f>SUMIFS(СВЦЭМ!$F$39:$F$782,СВЦЭМ!$A$39:$A$782,$A194,СВЦЭМ!$B$39:$B$782,D$190)+'СЕТ СН'!$F$15</f>
        <v>153.48970310000001</v>
      </c>
      <c r="E194" s="36">
        <f>SUMIFS(СВЦЭМ!$F$39:$F$782,СВЦЭМ!$A$39:$A$782,$A194,СВЦЭМ!$B$39:$B$782,E$190)+'СЕТ СН'!$F$15</f>
        <v>160.16369413999999</v>
      </c>
      <c r="F194" s="36">
        <f>SUMIFS(СВЦЭМ!$F$39:$F$782,СВЦЭМ!$A$39:$A$782,$A194,СВЦЭМ!$B$39:$B$782,F$190)+'СЕТ СН'!$F$15</f>
        <v>161.89418125</v>
      </c>
      <c r="G194" s="36">
        <f>SUMIFS(СВЦЭМ!$F$39:$F$782,СВЦЭМ!$A$39:$A$782,$A194,СВЦЭМ!$B$39:$B$782,G$190)+'СЕТ СН'!$F$15</f>
        <v>161.10546045999999</v>
      </c>
      <c r="H194" s="36">
        <f>SUMIFS(СВЦЭМ!$F$39:$F$782,СВЦЭМ!$A$39:$A$782,$A194,СВЦЭМ!$B$39:$B$782,H$190)+'СЕТ СН'!$F$15</f>
        <v>157.03796303999999</v>
      </c>
      <c r="I194" s="36">
        <f>SUMIFS(СВЦЭМ!$F$39:$F$782,СВЦЭМ!$A$39:$A$782,$A194,СВЦЭМ!$B$39:$B$782,I$190)+'СЕТ СН'!$F$15</f>
        <v>149.31802508999999</v>
      </c>
      <c r="J194" s="36">
        <f>SUMIFS(СВЦЭМ!$F$39:$F$782,СВЦЭМ!$A$39:$A$782,$A194,СВЦЭМ!$B$39:$B$782,J$190)+'СЕТ СН'!$F$15</f>
        <v>134.70985985999999</v>
      </c>
      <c r="K194" s="36">
        <f>SUMIFS(СВЦЭМ!$F$39:$F$782,СВЦЭМ!$A$39:$A$782,$A194,СВЦЭМ!$B$39:$B$782,K$190)+'СЕТ СН'!$F$15</f>
        <v>128.76149103</v>
      </c>
      <c r="L194" s="36">
        <f>SUMIFS(СВЦЭМ!$F$39:$F$782,СВЦЭМ!$A$39:$A$782,$A194,СВЦЭМ!$B$39:$B$782,L$190)+'СЕТ СН'!$F$15</f>
        <v>123.74223248</v>
      </c>
      <c r="M194" s="36">
        <f>SUMIFS(СВЦЭМ!$F$39:$F$782,СВЦЭМ!$A$39:$A$782,$A194,СВЦЭМ!$B$39:$B$782,M$190)+'СЕТ СН'!$F$15</f>
        <v>125.9738476</v>
      </c>
      <c r="N194" s="36">
        <f>SUMIFS(СВЦЭМ!$F$39:$F$782,СВЦЭМ!$A$39:$A$782,$A194,СВЦЭМ!$B$39:$B$782,N$190)+'СЕТ СН'!$F$15</f>
        <v>130.75253581999999</v>
      </c>
      <c r="O194" s="36">
        <f>SUMIFS(СВЦЭМ!$F$39:$F$782,СВЦЭМ!$A$39:$A$782,$A194,СВЦЭМ!$B$39:$B$782,O$190)+'СЕТ СН'!$F$15</f>
        <v>132.45620002000001</v>
      </c>
      <c r="P194" s="36">
        <f>SUMIFS(СВЦЭМ!$F$39:$F$782,СВЦЭМ!$A$39:$A$782,$A194,СВЦЭМ!$B$39:$B$782,P$190)+'СЕТ СН'!$F$15</f>
        <v>133.74995677000001</v>
      </c>
      <c r="Q194" s="36">
        <f>SUMIFS(СВЦЭМ!$F$39:$F$782,СВЦЭМ!$A$39:$A$782,$A194,СВЦЭМ!$B$39:$B$782,Q$190)+'СЕТ СН'!$F$15</f>
        <v>135.05319986999999</v>
      </c>
      <c r="R194" s="36">
        <f>SUMIFS(СВЦЭМ!$F$39:$F$782,СВЦЭМ!$A$39:$A$782,$A194,СВЦЭМ!$B$39:$B$782,R$190)+'СЕТ СН'!$F$15</f>
        <v>133.19306133000001</v>
      </c>
      <c r="S194" s="36">
        <f>SUMIFS(СВЦЭМ!$F$39:$F$782,СВЦЭМ!$A$39:$A$782,$A194,СВЦЭМ!$B$39:$B$782,S$190)+'СЕТ СН'!$F$15</f>
        <v>132.02944138999999</v>
      </c>
      <c r="T194" s="36">
        <f>SUMIFS(СВЦЭМ!$F$39:$F$782,СВЦЭМ!$A$39:$A$782,$A194,СВЦЭМ!$B$39:$B$782,T$190)+'СЕТ СН'!$F$15</f>
        <v>129.34793433999999</v>
      </c>
      <c r="U194" s="36">
        <f>SUMIFS(СВЦЭМ!$F$39:$F$782,СВЦЭМ!$A$39:$A$782,$A194,СВЦЭМ!$B$39:$B$782,U$190)+'СЕТ СН'!$F$15</f>
        <v>126.5737089</v>
      </c>
      <c r="V194" s="36">
        <f>SUMIFS(СВЦЭМ!$F$39:$F$782,СВЦЭМ!$A$39:$A$782,$A194,СВЦЭМ!$B$39:$B$782,V$190)+'СЕТ СН'!$F$15</f>
        <v>120.44636337999999</v>
      </c>
      <c r="W194" s="36">
        <f>SUMIFS(СВЦЭМ!$F$39:$F$782,СВЦЭМ!$A$39:$A$782,$A194,СВЦЭМ!$B$39:$B$782,W$190)+'СЕТ СН'!$F$15</f>
        <v>122.19820489999999</v>
      </c>
      <c r="X194" s="36">
        <f>SUMIFS(СВЦЭМ!$F$39:$F$782,СВЦЭМ!$A$39:$A$782,$A194,СВЦЭМ!$B$39:$B$782,X$190)+'СЕТ СН'!$F$15</f>
        <v>125.80458456</v>
      </c>
      <c r="Y194" s="36">
        <f>SUMIFS(СВЦЭМ!$F$39:$F$782,СВЦЭМ!$A$39:$A$782,$A194,СВЦЭМ!$B$39:$B$782,Y$190)+'СЕТ СН'!$F$15</f>
        <v>134.03760677</v>
      </c>
    </row>
    <row r="195" spans="1:25" ht="15.75" x14ac:dyDescent="0.2">
      <c r="A195" s="35">
        <f t="shared" si="5"/>
        <v>44382</v>
      </c>
      <c r="B195" s="36">
        <f>SUMIFS(СВЦЭМ!$F$39:$F$782,СВЦЭМ!$A$39:$A$782,$A195,СВЦЭМ!$B$39:$B$782,B$190)+'СЕТ СН'!$F$15</f>
        <v>145.79971893999999</v>
      </c>
      <c r="C195" s="36">
        <f>SUMIFS(СВЦЭМ!$F$39:$F$782,СВЦЭМ!$A$39:$A$782,$A195,СВЦЭМ!$B$39:$B$782,C$190)+'СЕТ СН'!$F$15</f>
        <v>157.61911979999999</v>
      </c>
      <c r="D195" s="36">
        <f>SUMIFS(СВЦЭМ!$F$39:$F$782,СВЦЭМ!$A$39:$A$782,$A195,СВЦЭМ!$B$39:$B$782,D$190)+'СЕТ СН'!$F$15</f>
        <v>166.21796216000001</v>
      </c>
      <c r="E195" s="36">
        <f>SUMIFS(СВЦЭМ!$F$39:$F$782,СВЦЭМ!$A$39:$A$782,$A195,СВЦЭМ!$B$39:$B$782,E$190)+'СЕТ СН'!$F$15</f>
        <v>167.60639355000001</v>
      </c>
      <c r="F195" s="36">
        <f>SUMIFS(СВЦЭМ!$F$39:$F$782,СВЦЭМ!$A$39:$A$782,$A195,СВЦЭМ!$B$39:$B$782,F$190)+'СЕТ СН'!$F$15</f>
        <v>167.99052398000001</v>
      </c>
      <c r="G195" s="36">
        <f>SUMIFS(СВЦЭМ!$F$39:$F$782,СВЦЭМ!$A$39:$A$782,$A195,СВЦЭМ!$B$39:$B$782,G$190)+'СЕТ СН'!$F$15</f>
        <v>165.50230925</v>
      </c>
      <c r="H195" s="36">
        <f>SUMIFS(СВЦЭМ!$F$39:$F$782,СВЦЭМ!$A$39:$A$782,$A195,СВЦЭМ!$B$39:$B$782,H$190)+'СЕТ СН'!$F$15</f>
        <v>160.55116075999999</v>
      </c>
      <c r="I195" s="36">
        <f>SUMIFS(СВЦЭМ!$F$39:$F$782,СВЦЭМ!$A$39:$A$782,$A195,СВЦЭМ!$B$39:$B$782,I$190)+'СЕТ СН'!$F$15</f>
        <v>144.94689847000001</v>
      </c>
      <c r="J195" s="36">
        <f>SUMIFS(СВЦЭМ!$F$39:$F$782,СВЦЭМ!$A$39:$A$782,$A195,СВЦЭМ!$B$39:$B$782,J$190)+'СЕТ СН'!$F$15</f>
        <v>138.85748656999999</v>
      </c>
      <c r="K195" s="36">
        <f>SUMIFS(СВЦЭМ!$F$39:$F$782,СВЦЭМ!$A$39:$A$782,$A195,СВЦЭМ!$B$39:$B$782,K$190)+'СЕТ СН'!$F$15</f>
        <v>130.55370642</v>
      </c>
      <c r="L195" s="36">
        <f>SUMIFS(СВЦЭМ!$F$39:$F$782,СВЦЭМ!$A$39:$A$782,$A195,СВЦЭМ!$B$39:$B$782,L$190)+'СЕТ СН'!$F$15</f>
        <v>128.85332883999999</v>
      </c>
      <c r="M195" s="36">
        <f>SUMIFS(СВЦЭМ!$F$39:$F$782,СВЦЭМ!$A$39:$A$782,$A195,СВЦЭМ!$B$39:$B$782,M$190)+'СЕТ СН'!$F$15</f>
        <v>131.16063416</v>
      </c>
      <c r="N195" s="36">
        <f>SUMIFS(СВЦЭМ!$F$39:$F$782,СВЦЭМ!$A$39:$A$782,$A195,СВЦЭМ!$B$39:$B$782,N$190)+'СЕТ СН'!$F$15</f>
        <v>136.65044352000001</v>
      </c>
      <c r="O195" s="36">
        <f>SUMIFS(СВЦЭМ!$F$39:$F$782,СВЦЭМ!$A$39:$A$782,$A195,СВЦЭМ!$B$39:$B$782,O$190)+'СЕТ СН'!$F$15</f>
        <v>139.37992104</v>
      </c>
      <c r="P195" s="36">
        <f>SUMIFS(СВЦЭМ!$F$39:$F$782,СВЦЭМ!$A$39:$A$782,$A195,СВЦЭМ!$B$39:$B$782,P$190)+'СЕТ СН'!$F$15</f>
        <v>139.15485301999999</v>
      </c>
      <c r="Q195" s="36">
        <f>SUMIFS(СВЦЭМ!$F$39:$F$782,СВЦЭМ!$A$39:$A$782,$A195,СВЦЭМ!$B$39:$B$782,Q$190)+'СЕТ СН'!$F$15</f>
        <v>139.09189368</v>
      </c>
      <c r="R195" s="36">
        <f>SUMIFS(СВЦЭМ!$F$39:$F$782,СВЦЭМ!$A$39:$A$782,$A195,СВЦЭМ!$B$39:$B$782,R$190)+'СЕТ СН'!$F$15</f>
        <v>136.06872066</v>
      </c>
      <c r="S195" s="36">
        <f>SUMIFS(СВЦЭМ!$F$39:$F$782,СВЦЭМ!$A$39:$A$782,$A195,СВЦЭМ!$B$39:$B$782,S$190)+'СЕТ СН'!$F$15</f>
        <v>134.75127219000001</v>
      </c>
      <c r="T195" s="36">
        <f>SUMIFS(СВЦЭМ!$F$39:$F$782,СВЦЭМ!$A$39:$A$782,$A195,СВЦЭМ!$B$39:$B$782,T$190)+'СЕТ СН'!$F$15</f>
        <v>133.24352651000001</v>
      </c>
      <c r="U195" s="36">
        <f>SUMIFS(СВЦЭМ!$F$39:$F$782,СВЦЭМ!$A$39:$A$782,$A195,СВЦЭМ!$B$39:$B$782,U$190)+'СЕТ СН'!$F$15</f>
        <v>132.68009359999999</v>
      </c>
      <c r="V195" s="36">
        <f>SUMIFS(СВЦЭМ!$F$39:$F$782,СВЦЭМ!$A$39:$A$782,$A195,СВЦЭМ!$B$39:$B$782,V$190)+'СЕТ СН'!$F$15</f>
        <v>133.18151262000001</v>
      </c>
      <c r="W195" s="36">
        <f>SUMIFS(СВЦЭМ!$F$39:$F$782,СВЦЭМ!$A$39:$A$782,$A195,СВЦЭМ!$B$39:$B$782,W$190)+'СЕТ СН'!$F$15</f>
        <v>135.44606899999999</v>
      </c>
      <c r="X195" s="36">
        <f>SUMIFS(СВЦЭМ!$F$39:$F$782,СВЦЭМ!$A$39:$A$782,$A195,СВЦЭМ!$B$39:$B$782,X$190)+'СЕТ СН'!$F$15</f>
        <v>130.68580563</v>
      </c>
      <c r="Y195" s="36">
        <f>SUMIFS(СВЦЭМ!$F$39:$F$782,СВЦЭМ!$A$39:$A$782,$A195,СВЦЭМ!$B$39:$B$782,Y$190)+'СЕТ СН'!$F$15</f>
        <v>138.27609375</v>
      </c>
    </row>
    <row r="196" spans="1:25" ht="15.75" x14ac:dyDescent="0.2">
      <c r="A196" s="35">
        <f t="shared" si="5"/>
        <v>44383</v>
      </c>
      <c r="B196" s="36">
        <f>SUMIFS(СВЦЭМ!$F$39:$F$782,СВЦЭМ!$A$39:$A$782,$A196,СВЦЭМ!$B$39:$B$782,B$190)+'СЕТ СН'!$F$15</f>
        <v>146.42229320999999</v>
      </c>
      <c r="C196" s="36">
        <f>SUMIFS(СВЦЭМ!$F$39:$F$782,СВЦЭМ!$A$39:$A$782,$A196,СВЦЭМ!$B$39:$B$782,C$190)+'СЕТ СН'!$F$15</f>
        <v>160.89532025</v>
      </c>
      <c r="D196" s="36">
        <f>SUMIFS(СВЦЭМ!$F$39:$F$782,СВЦЭМ!$A$39:$A$782,$A196,СВЦЭМ!$B$39:$B$782,D$190)+'СЕТ СН'!$F$15</f>
        <v>169.86194394</v>
      </c>
      <c r="E196" s="36">
        <f>SUMIFS(СВЦЭМ!$F$39:$F$782,СВЦЭМ!$A$39:$A$782,$A196,СВЦЭМ!$B$39:$B$782,E$190)+'СЕТ СН'!$F$15</f>
        <v>172.57917044000001</v>
      </c>
      <c r="F196" s="36">
        <f>SUMIFS(СВЦЭМ!$F$39:$F$782,СВЦЭМ!$A$39:$A$782,$A196,СВЦЭМ!$B$39:$B$782,F$190)+'СЕТ СН'!$F$15</f>
        <v>172.40811055</v>
      </c>
      <c r="G196" s="36">
        <f>SUMIFS(СВЦЭМ!$F$39:$F$782,СВЦЭМ!$A$39:$A$782,$A196,СВЦЭМ!$B$39:$B$782,G$190)+'СЕТ СН'!$F$15</f>
        <v>168.16117560999999</v>
      </c>
      <c r="H196" s="36">
        <f>SUMIFS(СВЦЭМ!$F$39:$F$782,СВЦЭМ!$A$39:$A$782,$A196,СВЦЭМ!$B$39:$B$782,H$190)+'СЕТ СН'!$F$15</f>
        <v>160.36647303000001</v>
      </c>
      <c r="I196" s="36">
        <f>SUMIFS(СВЦЭМ!$F$39:$F$782,СВЦЭМ!$A$39:$A$782,$A196,СВЦЭМ!$B$39:$B$782,I$190)+'СЕТ СН'!$F$15</f>
        <v>151.62534360000001</v>
      </c>
      <c r="J196" s="36">
        <f>SUMIFS(СВЦЭМ!$F$39:$F$782,СВЦЭМ!$A$39:$A$782,$A196,СВЦЭМ!$B$39:$B$782,J$190)+'СЕТ СН'!$F$15</f>
        <v>139.39527536</v>
      </c>
      <c r="K196" s="36">
        <f>SUMIFS(СВЦЭМ!$F$39:$F$782,СВЦЭМ!$A$39:$A$782,$A196,СВЦЭМ!$B$39:$B$782,K$190)+'СЕТ СН'!$F$15</f>
        <v>128.82106758</v>
      </c>
      <c r="L196" s="36">
        <f>SUMIFS(СВЦЭМ!$F$39:$F$782,СВЦЭМ!$A$39:$A$782,$A196,СВЦЭМ!$B$39:$B$782,L$190)+'СЕТ СН'!$F$15</f>
        <v>126.92323908</v>
      </c>
      <c r="M196" s="36">
        <f>SUMIFS(СВЦЭМ!$F$39:$F$782,СВЦЭМ!$A$39:$A$782,$A196,СВЦЭМ!$B$39:$B$782,M$190)+'СЕТ СН'!$F$15</f>
        <v>133.0862831</v>
      </c>
      <c r="N196" s="36">
        <f>SUMIFS(СВЦЭМ!$F$39:$F$782,СВЦЭМ!$A$39:$A$782,$A196,СВЦЭМ!$B$39:$B$782,N$190)+'СЕТ СН'!$F$15</f>
        <v>145.18442945000001</v>
      </c>
      <c r="O196" s="36">
        <f>SUMIFS(СВЦЭМ!$F$39:$F$782,СВЦЭМ!$A$39:$A$782,$A196,СВЦЭМ!$B$39:$B$782,O$190)+'СЕТ СН'!$F$15</f>
        <v>145.57802656000001</v>
      </c>
      <c r="P196" s="36">
        <f>SUMIFS(СВЦЭМ!$F$39:$F$782,СВЦЭМ!$A$39:$A$782,$A196,СВЦЭМ!$B$39:$B$782,P$190)+'СЕТ СН'!$F$15</f>
        <v>146.36607287000001</v>
      </c>
      <c r="Q196" s="36">
        <f>SUMIFS(СВЦЭМ!$F$39:$F$782,СВЦЭМ!$A$39:$A$782,$A196,СВЦЭМ!$B$39:$B$782,Q$190)+'СЕТ СН'!$F$15</f>
        <v>147.90941294999999</v>
      </c>
      <c r="R196" s="36">
        <f>SUMIFS(СВЦЭМ!$F$39:$F$782,СВЦЭМ!$A$39:$A$782,$A196,СВЦЭМ!$B$39:$B$782,R$190)+'СЕТ СН'!$F$15</f>
        <v>147.11820696000001</v>
      </c>
      <c r="S196" s="36">
        <f>SUMIFS(СВЦЭМ!$F$39:$F$782,СВЦЭМ!$A$39:$A$782,$A196,СВЦЭМ!$B$39:$B$782,S$190)+'СЕТ СН'!$F$15</f>
        <v>143.61439161000001</v>
      </c>
      <c r="T196" s="36">
        <f>SUMIFS(СВЦЭМ!$F$39:$F$782,СВЦЭМ!$A$39:$A$782,$A196,СВЦЭМ!$B$39:$B$782,T$190)+'СЕТ СН'!$F$15</f>
        <v>142.45854170999999</v>
      </c>
      <c r="U196" s="36">
        <f>SUMIFS(СВЦЭМ!$F$39:$F$782,СВЦЭМ!$A$39:$A$782,$A196,СВЦЭМ!$B$39:$B$782,U$190)+'СЕТ СН'!$F$15</f>
        <v>134.87101009</v>
      </c>
      <c r="V196" s="36">
        <f>SUMIFS(СВЦЭМ!$F$39:$F$782,СВЦЭМ!$A$39:$A$782,$A196,СВЦЭМ!$B$39:$B$782,V$190)+'СЕТ СН'!$F$15</f>
        <v>132.91963408000001</v>
      </c>
      <c r="W196" s="36">
        <f>SUMIFS(СВЦЭМ!$F$39:$F$782,СВЦЭМ!$A$39:$A$782,$A196,СВЦЭМ!$B$39:$B$782,W$190)+'СЕТ СН'!$F$15</f>
        <v>134.58454105999999</v>
      </c>
      <c r="X196" s="36">
        <f>SUMIFS(СВЦЭМ!$F$39:$F$782,СВЦЭМ!$A$39:$A$782,$A196,СВЦЭМ!$B$39:$B$782,X$190)+'СЕТ СН'!$F$15</f>
        <v>146.06466431999999</v>
      </c>
      <c r="Y196" s="36">
        <f>SUMIFS(СВЦЭМ!$F$39:$F$782,СВЦЭМ!$A$39:$A$782,$A196,СВЦЭМ!$B$39:$B$782,Y$190)+'СЕТ СН'!$F$15</f>
        <v>166.49682344999999</v>
      </c>
    </row>
    <row r="197" spans="1:25" ht="15.75" x14ac:dyDescent="0.2">
      <c r="A197" s="35">
        <f t="shared" si="5"/>
        <v>44384</v>
      </c>
      <c r="B197" s="36">
        <f>SUMIFS(СВЦЭМ!$F$39:$F$782,СВЦЭМ!$A$39:$A$782,$A197,СВЦЭМ!$B$39:$B$782,B$190)+'СЕТ СН'!$F$15</f>
        <v>154.62285399000001</v>
      </c>
      <c r="C197" s="36">
        <f>SUMIFS(СВЦЭМ!$F$39:$F$782,СВЦЭМ!$A$39:$A$782,$A197,СВЦЭМ!$B$39:$B$782,C$190)+'СЕТ СН'!$F$15</f>
        <v>166.69806973999999</v>
      </c>
      <c r="D197" s="36">
        <f>SUMIFS(СВЦЭМ!$F$39:$F$782,СВЦЭМ!$A$39:$A$782,$A197,СВЦЭМ!$B$39:$B$782,D$190)+'СЕТ СН'!$F$15</f>
        <v>175.51590422000001</v>
      </c>
      <c r="E197" s="36">
        <f>SUMIFS(СВЦЭМ!$F$39:$F$782,СВЦЭМ!$A$39:$A$782,$A197,СВЦЭМ!$B$39:$B$782,E$190)+'СЕТ СН'!$F$15</f>
        <v>174.36112996</v>
      </c>
      <c r="F197" s="36">
        <f>SUMIFS(СВЦЭМ!$F$39:$F$782,СВЦЭМ!$A$39:$A$782,$A197,СВЦЭМ!$B$39:$B$782,F$190)+'СЕТ СН'!$F$15</f>
        <v>176.38630642999999</v>
      </c>
      <c r="G197" s="36">
        <f>SUMIFS(СВЦЭМ!$F$39:$F$782,СВЦЭМ!$A$39:$A$782,$A197,СВЦЭМ!$B$39:$B$782,G$190)+'СЕТ СН'!$F$15</f>
        <v>174.59855099000001</v>
      </c>
      <c r="H197" s="36">
        <f>SUMIFS(СВЦЭМ!$F$39:$F$782,СВЦЭМ!$A$39:$A$782,$A197,СВЦЭМ!$B$39:$B$782,H$190)+'СЕТ СН'!$F$15</f>
        <v>167.82434068000001</v>
      </c>
      <c r="I197" s="36">
        <f>SUMIFS(СВЦЭМ!$F$39:$F$782,СВЦЭМ!$A$39:$A$782,$A197,СВЦЭМ!$B$39:$B$782,I$190)+'СЕТ СН'!$F$15</f>
        <v>153.1810294</v>
      </c>
      <c r="J197" s="36">
        <f>SUMIFS(СВЦЭМ!$F$39:$F$782,СВЦЭМ!$A$39:$A$782,$A197,СВЦЭМ!$B$39:$B$782,J$190)+'СЕТ СН'!$F$15</f>
        <v>139.81302841999999</v>
      </c>
      <c r="K197" s="36">
        <f>SUMIFS(СВЦЭМ!$F$39:$F$782,СВЦЭМ!$A$39:$A$782,$A197,СВЦЭМ!$B$39:$B$782,K$190)+'СЕТ СН'!$F$15</f>
        <v>136.37225744</v>
      </c>
      <c r="L197" s="36">
        <f>SUMIFS(СВЦЭМ!$F$39:$F$782,СВЦЭМ!$A$39:$A$782,$A197,СВЦЭМ!$B$39:$B$782,L$190)+'СЕТ СН'!$F$15</f>
        <v>137.70384829</v>
      </c>
      <c r="M197" s="36">
        <f>SUMIFS(СВЦЭМ!$F$39:$F$782,СВЦЭМ!$A$39:$A$782,$A197,СВЦЭМ!$B$39:$B$782,M$190)+'СЕТ СН'!$F$15</f>
        <v>142.9995069</v>
      </c>
      <c r="N197" s="36">
        <f>SUMIFS(СВЦЭМ!$F$39:$F$782,СВЦЭМ!$A$39:$A$782,$A197,СВЦЭМ!$B$39:$B$782,N$190)+'СЕТ СН'!$F$15</f>
        <v>145.47639063</v>
      </c>
      <c r="O197" s="36">
        <f>SUMIFS(СВЦЭМ!$F$39:$F$782,СВЦЭМ!$A$39:$A$782,$A197,СВЦЭМ!$B$39:$B$782,O$190)+'СЕТ СН'!$F$15</f>
        <v>147.37527102000001</v>
      </c>
      <c r="P197" s="36">
        <f>SUMIFS(СВЦЭМ!$F$39:$F$782,СВЦЭМ!$A$39:$A$782,$A197,СВЦЭМ!$B$39:$B$782,P$190)+'СЕТ СН'!$F$15</f>
        <v>148.22014741999999</v>
      </c>
      <c r="Q197" s="36">
        <f>SUMIFS(СВЦЭМ!$F$39:$F$782,СВЦЭМ!$A$39:$A$782,$A197,СВЦЭМ!$B$39:$B$782,Q$190)+'СЕТ СН'!$F$15</f>
        <v>151.14865082</v>
      </c>
      <c r="R197" s="36">
        <f>SUMIFS(СВЦЭМ!$F$39:$F$782,СВЦЭМ!$A$39:$A$782,$A197,СВЦЭМ!$B$39:$B$782,R$190)+'СЕТ СН'!$F$15</f>
        <v>150.23050748</v>
      </c>
      <c r="S197" s="36">
        <f>SUMIFS(СВЦЭМ!$F$39:$F$782,СВЦЭМ!$A$39:$A$782,$A197,СВЦЭМ!$B$39:$B$782,S$190)+'СЕТ СН'!$F$15</f>
        <v>145.48097018999999</v>
      </c>
      <c r="T197" s="36">
        <f>SUMIFS(СВЦЭМ!$F$39:$F$782,СВЦЭМ!$A$39:$A$782,$A197,СВЦЭМ!$B$39:$B$782,T$190)+'СЕТ СН'!$F$15</f>
        <v>137.90426127000001</v>
      </c>
      <c r="U197" s="36">
        <f>SUMIFS(СВЦЭМ!$F$39:$F$782,СВЦЭМ!$A$39:$A$782,$A197,СВЦЭМ!$B$39:$B$782,U$190)+'СЕТ СН'!$F$15</f>
        <v>135.99589669</v>
      </c>
      <c r="V197" s="36">
        <f>SUMIFS(СВЦЭМ!$F$39:$F$782,СВЦЭМ!$A$39:$A$782,$A197,СВЦЭМ!$B$39:$B$782,V$190)+'СЕТ СН'!$F$15</f>
        <v>135.43455331999999</v>
      </c>
      <c r="W197" s="36">
        <f>SUMIFS(СВЦЭМ!$F$39:$F$782,СВЦЭМ!$A$39:$A$782,$A197,СВЦЭМ!$B$39:$B$782,W$190)+'СЕТ СН'!$F$15</f>
        <v>133.67473301999999</v>
      </c>
      <c r="X197" s="36">
        <f>SUMIFS(СВЦЭМ!$F$39:$F$782,СВЦЭМ!$A$39:$A$782,$A197,СВЦЭМ!$B$39:$B$782,X$190)+'СЕТ СН'!$F$15</f>
        <v>133.43680334000001</v>
      </c>
      <c r="Y197" s="36">
        <f>SUMIFS(СВЦЭМ!$F$39:$F$782,СВЦЭМ!$A$39:$A$782,$A197,СВЦЭМ!$B$39:$B$782,Y$190)+'СЕТ СН'!$F$15</f>
        <v>131.37406243999999</v>
      </c>
    </row>
    <row r="198" spans="1:25" ht="15.75" x14ac:dyDescent="0.2">
      <c r="A198" s="35">
        <f t="shared" si="5"/>
        <v>44385</v>
      </c>
      <c r="B198" s="36">
        <f>SUMIFS(СВЦЭМ!$F$39:$F$782,СВЦЭМ!$A$39:$A$782,$A198,СВЦЭМ!$B$39:$B$782,B$190)+'СЕТ СН'!$F$15</f>
        <v>145.72045847999999</v>
      </c>
      <c r="C198" s="36">
        <f>SUMIFS(СВЦЭМ!$F$39:$F$782,СВЦЭМ!$A$39:$A$782,$A198,СВЦЭМ!$B$39:$B$782,C$190)+'СЕТ СН'!$F$15</f>
        <v>163.07348988000001</v>
      </c>
      <c r="D198" s="36">
        <f>SUMIFS(СВЦЭМ!$F$39:$F$782,СВЦЭМ!$A$39:$A$782,$A198,СВЦЭМ!$B$39:$B$782,D$190)+'СЕТ СН'!$F$15</f>
        <v>170.65973822000001</v>
      </c>
      <c r="E198" s="36">
        <f>SUMIFS(СВЦЭМ!$F$39:$F$782,СВЦЭМ!$A$39:$A$782,$A198,СВЦЭМ!$B$39:$B$782,E$190)+'СЕТ СН'!$F$15</f>
        <v>174.24748686999999</v>
      </c>
      <c r="F198" s="36">
        <f>SUMIFS(СВЦЭМ!$F$39:$F$782,СВЦЭМ!$A$39:$A$782,$A198,СВЦЭМ!$B$39:$B$782,F$190)+'СЕТ СН'!$F$15</f>
        <v>173.14658900000001</v>
      </c>
      <c r="G198" s="36">
        <f>SUMIFS(СВЦЭМ!$F$39:$F$782,СВЦЭМ!$A$39:$A$782,$A198,СВЦЭМ!$B$39:$B$782,G$190)+'СЕТ СН'!$F$15</f>
        <v>171.54879989</v>
      </c>
      <c r="H198" s="36">
        <f>SUMIFS(СВЦЭМ!$F$39:$F$782,СВЦЭМ!$A$39:$A$782,$A198,СВЦЭМ!$B$39:$B$782,H$190)+'СЕТ СН'!$F$15</f>
        <v>165.27381535999999</v>
      </c>
      <c r="I198" s="36">
        <f>SUMIFS(СВЦЭМ!$F$39:$F$782,СВЦЭМ!$A$39:$A$782,$A198,СВЦЭМ!$B$39:$B$782,I$190)+'СЕТ СН'!$F$15</f>
        <v>155.7981699</v>
      </c>
      <c r="J198" s="36">
        <f>SUMIFS(СВЦЭМ!$F$39:$F$782,СВЦЭМ!$A$39:$A$782,$A198,СВЦЭМ!$B$39:$B$782,J$190)+'СЕТ СН'!$F$15</f>
        <v>145.00078077000001</v>
      </c>
      <c r="K198" s="36">
        <f>SUMIFS(СВЦЭМ!$F$39:$F$782,СВЦЭМ!$A$39:$A$782,$A198,СВЦЭМ!$B$39:$B$782,K$190)+'СЕТ СН'!$F$15</f>
        <v>138.52769914000001</v>
      </c>
      <c r="L198" s="36">
        <f>SUMIFS(СВЦЭМ!$F$39:$F$782,СВЦЭМ!$A$39:$A$782,$A198,СВЦЭМ!$B$39:$B$782,L$190)+'СЕТ СН'!$F$15</f>
        <v>139.15714235999999</v>
      </c>
      <c r="M198" s="36">
        <f>SUMIFS(СВЦЭМ!$F$39:$F$782,СВЦЭМ!$A$39:$A$782,$A198,СВЦЭМ!$B$39:$B$782,M$190)+'СЕТ СН'!$F$15</f>
        <v>142.49882047</v>
      </c>
      <c r="N198" s="36">
        <f>SUMIFS(СВЦЭМ!$F$39:$F$782,СВЦЭМ!$A$39:$A$782,$A198,СВЦЭМ!$B$39:$B$782,N$190)+'СЕТ СН'!$F$15</f>
        <v>147.42930312999999</v>
      </c>
      <c r="O198" s="36">
        <f>SUMIFS(СВЦЭМ!$F$39:$F$782,СВЦЭМ!$A$39:$A$782,$A198,СВЦЭМ!$B$39:$B$782,O$190)+'СЕТ СН'!$F$15</f>
        <v>149.82384371000001</v>
      </c>
      <c r="P198" s="36">
        <f>SUMIFS(СВЦЭМ!$F$39:$F$782,СВЦЭМ!$A$39:$A$782,$A198,СВЦЭМ!$B$39:$B$782,P$190)+'СЕТ СН'!$F$15</f>
        <v>154.83715273999999</v>
      </c>
      <c r="Q198" s="36">
        <f>SUMIFS(СВЦЭМ!$F$39:$F$782,СВЦЭМ!$A$39:$A$782,$A198,СВЦЭМ!$B$39:$B$782,Q$190)+'СЕТ СН'!$F$15</f>
        <v>148.07594180999999</v>
      </c>
      <c r="R198" s="36">
        <f>SUMIFS(СВЦЭМ!$F$39:$F$782,СВЦЭМ!$A$39:$A$782,$A198,СВЦЭМ!$B$39:$B$782,R$190)+'СЕТ СН'!$F$15</f>
        <v>147.23659918000001</v>
      </c>
      <c r="S198" s="36">
        <f>SUMIFS(СВЦЭМ!$F$39:$F$782,СВЦЭМ!$A$39:$A$782,$A198,СВЦЭМ!$B$39:$B$782,S$190)+'СЕТ СН'!$F$15</f>
        <v>143.47707251</v>
      </c>
      <c r="T198" s="36">
        <f>SUMIFS(СВЦЭМ!$F$39:$F$782,СВЦЭМ!$A$39:$A$782,$A198,СВЦЭМ!$B$39:$B$782,T$190)+'СЕТ СН'!$F$15</f>
        <v>137.66764529</v>
      </c>
      <c r="U198" s="36">
        <f>SUMIFS(СВЦЭМ!$F$39:$F$782,СВЦЭМ!$A$39:$A$782,$A198,СВЦЭМ!$B$39:$B$782,U$190)+'СЕТ СН'!$F$15</f>
        <v>133.50572183</v>
      </c>
      <c r="V198" s="36">
        <f>SUMIFS(СВЦЭМ!$F$39:$F$782,СВЦЭМ!$A$39:$A$782,$A198,СВЦЭМ!$B$39:$B$782,V$190)+'СЕТ СН'!$F$15</f>
        <v>133.37464011</v>
      </c>
      <c r="W198" s="36">
        <f>SUMIFS(СВЦЭМ!$F$39:$F$782,СВЦЭМ!$A$39:$A$782,$A198,СВЦЭМ!$B$39:$B$782,W$190)+'СЕТ СН'!$F$15</f>
        <v>133.65225735000001</v>
      </c>
      <c r="X198" s="36">
        <f>SUMIFS(СВЦЭМ!$F$39:$F$782,СВЦЭМ!$A$39:$A$782,$A198,СВЦЭМ!$B$39:$B$782,X$190)+'СЕТ СН'!$F$15</f>
        <v>134.8389123</v>
      </c>
      <c r="Y198" s="36">
        <f>SUMIFS(СВЦЭМ!$F$39:$F$782,СВЦЭМ!$A$39:$A$782,$A198,СВЦЭМ!$B$39:$B$782,Y$190)+'СЕТ СН'!$F$15</f>
        <v>144.25883551999999</v>
      </c>
    </row>
    <row r="199" spans="1:25" ht="15.75" x14ac:dyDescent="0.2">
      <c r="A199" s="35">
        <f t="shared" si="5"/>
        <v>44386</v>
      </c>
      <c r="B199" s="36">
        <f>SUMIFS(СВЦЭМ!$F$39:$F$782,СВЦЭМ!$A$39:$A$782,$A199,СВЦЭМ!$B$39:$B$782,B$190)+'СЕТ СН'!$F$15</f>
        <v>162.66259715000001</v>
      </c>
      <c r="C199" s="36">
        <f>SUMIFS(СВЦЭМ!$F$39:$F$782,СВЦЭМ!$A$39:$A$782,$A199,СВЦЭМ!$B$39:$B$782,C$190)+'СЕТ СН'!$F$15</f>
        <v>178.51870782</v>
      </c>
      <c r="D199" s="36">
        <f>SUMIFS(СВЦЭМ!$F$39:$F$782,СВЦЭМ!$A$39:$A$782,$A199,СВЦЭМ!$B$39:$B$782,D$190)+'СЕТ СН'!$F$15</f>
        <v>184.63977929999999</v>
      </c>
      <c r="E199" s="36">
        <f>SUMIFS(СВЦЭМ!$F$39:$F$782,СВЦЭМ!$A$39:$A$782,$A199,СВЦЭМ!$B$39:$B$782,E$190)+'СЕТ СН'!$F$15</f>
        <v>189.35542204000001</v>
      </c>
      <c r="F199" s="36">
        <f>SUMIFS(СВЦЭМ!$F$39:$F$782,СВЦЭМ!$A$39:$A$782,$A199,СВЦЭМ!$B$39:$B$782,F$190)+'СЕТ СН'!$F$15</f>
        <v>187.74020067000001</v>
      </c>
      <c r="G199" s="36">
        <f>SUMIFS(СВЦЭМ!$F$39:$F$782,СВЦЭМ!$A$39:$A$782,$A199,СВЦЭМ!$B$39:$B$782,G$190)+'СЕТ СН'!$F$15</f>
        <v>183.08590860999999</v>
      </c>
      <c r="H199" s="36">
        <f>SUMIFS(СВЦЭМ!$F$39:$F$782,СВЦЭМ!$A$39:$A$782,$A199,СВЦЭМ!$B$39:$B$782,H$190)+'СЕТ СН'!$F$15</f>
        <v>174.58082297999999</v>
      </c>
      <c r="I199" s="36">
        <f>SUMIFS(СВЦЭМ!$F$39:$F$782,СВЦЭМ!$A$39:$A$782,$A199,СВЦЭМ!$B$39:$B$782,I$190)+'СЕТ СН'!$F$15</f>
        <v>157.89400370000001</v>
      </c>
      <c r="J199" s="36">
        <f>SUMIFS(СВЦЭМ!$F$39:$F$782,СВЦЭМ!$A$39:$A$782,$A199,СВЦЭМ!$B$39:$B$782,J$190)+'СЕТ СН'!$F$15</f>
        <v>144.00355894</v>
      </c>
      <c r="K199" s="36">
        <f>SUMIFS(СВЦЭМ!$F$39:$F$782,СВЦЭМ!$A$39:$A$782,$A199,СВЦЭМ!$B$39:$B$782,K$190)+'СЕТ СН'!$F$15</f>
        <v>139.54905245</v>
      </c>
      <c r="L199" s="36">
        <f>SUMIFS(СВЦЭМ!$F$39:$F$782,СВЦЭМ!$A$39:$A$782,$A199,СВЦЭМ!$B$39:$B$782,L$190)+'СЕТ СН'!$F$15</f>
        <v>135.40623939</v>
      </c>
      <c r="M199" s="36">
        <f>SUMIFS(СВЦЭМ!$F$39:$F$782,СВЦЭМ!$A$39:$A$782,$A199,СВЦЭМ!$B$39:$B$782,M$190)+'СЕТ СН'!$F$15</f>
        <v>137.65030440000001</v>
      </c>
      <c r="N199" s="36">
        <f>SUMIFS(СВЦЭМ!$F$39:$F$782,СВЦЭМ!$A$39:$A$782,$A199,СВЦЭМ!$B$39:$B$782,N$190)+'СЕТ СН'!$F$15</f>
        <v>141.13960202999999</v>
      </c>
      <c r="O199" s="36">
        <f>SUMIFS(СВЦЭМ!$F$39:$F$782,СВЦЭМ!$A$39:$A$782,$A199,СВЦЭМ!$B$39:$B$782,O$190)+'СЕТ СН'!$F$15</f>
        <v>142.22544339000001</v>
      </c>
      <c r="P199" s="36">
        <f>SUMIFS(СВЦЭМ!$F$39:$F$782,СВЦЭМ!$A$39:$A$782,$A199,СВЦЭМ!$B$39:$B$782,P$190)+'СЕТ СН'!$F$15</f>
        <v>143.15204582999999</v>
      </c>
      <c r="Q199" s="36">
        <f>SUMIFS(СВЦЭМ!$F$39:$F$782,СВЦЭМ!$A$39:$A$782,$A199,СВЦЭМ!$B$39:$B$782,Q$190)+'СЕТ СН'!$F$15</f>
        <v>143.60895851000001</v>
      </c>
      <c r="R199" s="36">
        <f>SUMIFS(СВЦЭМ!$F$39:$F$782,СВЦЭМ!$A$39:$A$782,$A199,СВЦЭМ!$B$39:$B$782,R$190)+'СЕТ СН'!$F$15</f>
        <v>141.57663979</v>
      </c>
      <c r="S199" s="36">
        <f>SUMIFS(СВЦЭМ!$F$39:$F$782,СВЦЭМ!$A$39:$A$782,$A199,СВЦЭМ!$B$39:$B$782,S$190)+'СЕТ СН'!$F$15</f>
        <v>139.54048914000001</v>
      </c>
      <c r="T199" s="36">
        <f>SUMIFS(СВЦЭМ!$F$39:$F$782,СВЦЭМ!$A$39:$A$782,$A199,СВЦЭМ!$B$39:$B$782,T$190)+'СЕТ СН'!$F$15</f>
        <v>135.04171012</v>
      </c>
      <c r="U199" s="36">
        <f>SUMIFS(СВЦЭМ!$F$39:$F$782,СВЦЭМ!$A$39:$A$782,$A199,СВЦЭМ!$B$39:$B$782,U$190)+'СЕТ СН'!$F$15</f>
        <v>132.29059217</v>
      </c>
      <c r="V199" s="36">
        <f>SUMIFS(СВЦЭМ!$F$39:$F$782,СВЦЭМ!$A$39:$A$782,$A199,СВЦЭМ!$B$39:$B$782,V$190)+'СЕТ СН'!$F$15</f>
        <v>130.4086528</v>
      </c>
      <c r="W199" s="36">
        <f>SUMIFS(СВЦЭМ!$F$39:$F$782,СВЦЭМ!$A$39:$A$782,$A199,СВЦЭМ!$B$39:$B$782,W$190)+'СЕТ СН'!$F$15</f>
        <v>133.29117213000001</v>
      </c>
      <c r="X199" s="36">
        <f>SUMIFS(СВЦЭМ!$F$39:$F$782,СВЦЭМ!$A$39:$A$782,$A199,СВЦЭМ!$B$39:$B$782,X$190)+'СЕТ СН'!$F$15</f>
        <v>130.65905592999999</v>
      </c>
      <c r="Y199" s="36">
        <f>SUMIFS(СВЦЭМ!$F$39:$F$782,СВЦЭМ!$A$39:$A$782,$A199,СВЦЭМ!$B$39:$B$782,Y$190)+'СЕТ СН'!$F$15</f>
        <v>134.09612733</v>
      </c>
    </row>
    <row r="200" spans="1:25" ht="15.75" x14ac:dyDescent="0.2">
      <c r="A200" s="35">
        <f t="shared" si="5"/>
        <v>44387</v>
      </c>
      <c r="B200" s="36">
        <f>SUMIFS(СВЦЭМ!$F$39:$F$782,СВЦЭМ!$A$39:$A$782,$A200,СВЦЭМ!$B$39:$B$782,B$190)+'СЕТ СН'!$F$15</f>
        <v>149.23125912</v>
      </c>
      <c r="C200" s="36">
        <f>SUMIFS(СВЦЭМ!$F$39:$F$782,СВЦЭМ!$A$39:$A$782,$A200,СВЦЭМ!$B$39:$B$782,C$190)+'СЕТ СН'!$F$15</f>
        <v>160.30481427999999</v>
      </c>
      <c r="D200" s="36">
        <f>SUMIFS(СВЦЭМ!$F$39:$F$782,СВЦЭМ!$A$39:$A$782,$A200,СВЦЭМ!$B$39:$B$782,D$190)+'СЕТ СН'!$F$15</f>
        <v>166.50951025000001</v>
      </c>
      <c r="E200" s="36">
        <f>SUMIFS(СВЦЭМ!$F$39:$F$782,СВЦЭМ!$A$39:$A$782,$A200,СВЦЭМ!$B$39:$B$782,E$190)+'СЕТ СН'!$F$15</f>
        <v>168.55673843</v>
      </c>
      <c r="F200" s="36">
        <f>SUMIFS(СВЦЭМ!$F$39:$F$782,СВЦЭМ!$A$39:$A$782,$A200,СВЦЭМ!$B$39:$B$782,F$190)+'СЕТ СН'!$F$15</f>
        <v>169.61212247</v>
      </c>
      <c r="G200" s="36">
        <f>SUMIFS(СВЦЭМ!$F$39:$F$782,СВЦЭМ!$A$39:$A$782,$A200,СВЦЭМ!$B$39:$B$782,G$190)+'СЕТ СН'!$F$15</f>
        <v>167.01749415</v>
      </c>
      <c r="H200" s="36">
        <f>SUMIFS(СВЦЭМ!$F$39:$F$782,СВЦЭМ!$A$39:$A$782,$A200,СВЦЭМ!$B$39:$B$782,H$190)+'СЕТ СН'!$F$15</f>
        <v>164.64352045999999</v>
      </c>
      <c r="I200" s="36">
        <f>SUMIFS(СВЦЭМ!$F$39:$F$782,СВЦЭМ!$A$39:$A$782,$A200,СВЦЭМ!$B$39:$B$782,I$190)+'СЕТ СН'!$F$15</f>
        <v>153.02962987999999</v>
      </c>
      <c r="J200" s="36">
        <f>SUMIFS(СВЦЭМ!$F$39:$F$782,СВЦЭМ!$A$39:$A$782,$A200,СВЦЭМ!$B$39:$B$782,J$190)+'СЕТ СН'!$F$15</f>
        <v>142.70464623999999</v>
      </c>
      <c r="K200" s="36">
        <f>SUMIFS(СВЦЭМ!$F$39:$F$782,СВЦЭМ!$A$39:$A$782,$A200,СВЦЭМ!$B$39:$B$782,K$190)+'СЕТ СН'!$F$15</f>
        <v>131.92864420000001</v>
      </c>
      <c r="L200" s="36">
        <f>SUMIFS(СВЦЭМ!$F$39:$F$782,СВЦЭМ!$A$39:$A$782,$A200,СВЦЭМ!$B$39:$B$782,L$190)+'СЕТ СН'!$F$15</f>
        <v>129.31260083999999</v>
      </c>
      <c r="M200" s="36">
        <f>SUMIFS(СВЦЭМ!$F$39:$F$782,СВЦЭМ!$A$39:$A$782,$A200,СВЦЭМ!$B$39:$B$782,M$190)+'СЕТ СН'!$F$15</f>
        <v>128.21180813999999</v>
      </c>
      <c r="N200" s="36">
        <f>SUMIFS(СВЦЭМ!$F$39:$F$782,СВЦЭМ!$A$39:$A$782,$A200,СВЦЭМ!$B$39:$B$782,N$190)+'СЕТ СН'!$F$15</f>
        <v>134.24736773000001</v>
      </c>
      <c r="O200" s="36">
        <f>SUMIFS(СВЦЭМ!$F$39:$F$782,СВЦЭМ!$A$39:$A$782,$A200,СВЦЭМ!$B$39:$B$782,O$190)+'СЕТ СН'!$F$15</f>
        <v>137.21753287000001</v>
      </c>
      <c r="P200" s="36">
        <f>SUMIFS(СВЦЭМ!$F$39:$F$782,СВЦЭМ!$A$39:$A$782,$A200,СВЦЭМ!$B$39:$B$782,P$190)+'СЕТ СН'!$F$15</f>
        <v>139.63979739000001</v>
      </c>
      <c r="Q200" s="36">
        <f>SUMIFS(СВЦЭМ!$F$39:$F$782,СВЦЭМ!$A$39:$A$782,$A200,СВЦЭМ!$B$39:$B$782,Q$190)+'СЕТ СН'!$F$15</f>
        <v>141.36165543000001</v>
      </c>
      <c r="R200" s="36">
        <f>SUMIFS(СВЦЭМ!$F$39:$F$782,СВЦЭМ!$A$39:$A$782,$A200,СВЦЭМ!$B$39:$B$782,R$190)+'СЕТ СН'!$F$15</f>
        <v>141.63239489</v>
      </c>
      <c r="S200" s="36">
        <f>SUMIFS(СВЦЭМ!$F$39:$F$782,СВЦЭМ!$A$39:$A$782,$A200,СВЦЭМ!$B$39:$B$782,S$190)+'СЕТ СН'!$F$15</f>
        <v>140.75935367</v>
      </c>
      <c r="T200" s="36">
        <f>SUMIFS(СВЦЭМ!$F$39:$F$782,СВЦЭМ!$A$39:$A$782,$A200,СВЦЭМ!$B$39:$B$782,T$190)+'СЕТ СН'!$F$15</f>
        <v>137.92658963</v>
      </c>
      <c r="U200" s="36">
        <f>SUMIFS(СВЦЭМ!$F$39:$F$782,СВЦЭМ!$A$39:$A$782,$A200,СВЦЭМ!$B$39:$B$782,U$190)+'СЕТ СН'!$F$15</f>
        <v>135.01774558</v>
      </c>
      <c r="V200" s="36">
        <f>SUMIFS(СВЦЭМ!$F$39:$F$782,СВЦЭМ!$A$39:$A$782,$A200,СВЦЭМ!$B$39:$B$782,V$190)+'СЕТ СН'!$F$15</f>
        <v>133.70850869</v>
      </c>
      <c r="W200" s="36">
        <f>SUMIFS(СВЦЭМ!$F$39:$F$782,СВЦЭМ!$A$39:$A$782,$A200,СВЦЭМ!$B$39:$B$782,W$190)+'СЕТ СН'!$F$15</f>
        <v>131.38479204000001</v>
      </c>
      <c r="X200" s="36">
        <f>SUMIFS(СВЦЭМ!$F$39:$F$782,СВЦЭМ!$A$39:$A$782,$A200,СВЦЭМ!$B$39:$B$782,X$190)+'СЕТ СН'!$F$15</f>
        <v>131.16142360000001</v>
      </c>
      <c r="Y200" s="36">
        <f>SUMIFS(СВЦЭМ!$F$39:$F$782,СВЦЭМ!$A$39:$A$782,$A200,СВЦЭМ!$B$39:$B$782,Y$190)+'СЕТ СН'!$F$15</f>
        <v>142.47639527000001</v>
      </c>
    </row>
    <row r="201" spans="1:25" ht="15.75" x14ac:dyDescent="0.2">
      <c r="A201" s="35">
        <f t="shared" si="5"/>
        <v>44388</v>
      </c>
      <c r="B201" s="36">
        <f>SUMIFS(СВЦЭМ!$F$39:$F$782,СВЦЭМ!$A$39:$A$782,$A201,СВЦЭМ!$B$39:$B$782,B$190)+'СЕТ СН'!$F$15</f>
        <v>147.85089869000001</v>
      </c>
      <c r="C201" s="36">
        <f>SUMIFS(СВЦЭМ!$F$39:$F$782,СВЦЭМ!$A$39:$A$782,$A201,СВЦЭМ!$B$39:$B$782,C$190)+'СЕТ СН'!$F$15</f>
        <v>159.65627083999999</v>
      </c>
      <c r="D201" s="36">
        <f>SUMIFS(СВЦЭМ!$F$39:$F$782,СВЦЭМ!$A$39:$A$782,$A201,СВЦЭМ!$B$39:$B$782,D$190)+'СЕТ СН'!$F$15</f>
        <v>168.77085224999999</v>
      </c>
      <c r="E201" s="36">
        <f>SUMIFS(СВЦЭМ!$F$39:$F$782,СВЦЭМ!$A$39:$A$782,$A201,СВЦЭМ!$B$39:$B$782,E$190)+'СЕТ СН'!$F$15</f>
        <v>170.51185713999999</v>
      </c>
      <c r="F201" s="36">
        <f>SUMIFS(СВЦЭМ!$F$39:$F$782,СВЦЭМ!$A$39:$A$782,$A201,СВЦЭМ!$B$39:$B$782,F$190)+'СЕТ СН'!$F$15</f>
        <v>169.79347651</v>
      </c>
      <c r="G201" s="36">
        <f>SUMIFS(СВЦЭМ!$F$39:$F$782,СВЦЭМ!$A$39:$A$782,$A201,СВЦЭМ!$B$39:$B$782,G$190)+'СЕТ СН'!$F$15</f>
        <v>169.47850954</v>
      </c>
      <c r="H201" s="36">
        <f>SUMIFS(СВЦЭМ!$F$39:$F$782,СВЦЭМ!$A$39:$A$782,$A201,СВЦЭМ!$B$39:$B$782,H$190)+'СЕТ СН'!$F$15</f>
        <v>168.15713258</v>
      </c>
      <c r="I201" s="36">
        <f>SUMIFS(СВЦЭМ!$F$39:$F$782,СВЦЭМ!$A$39:$A$782,$A201,СВЦЭМ!$B$39:$B$782,I$190)+'СЕТ СН'!$F$15</f>
        <v>159.68157181999999</v>
      </c>
      <c r="J201" s="36">
        <f>SUMIFS(СВЦЭМ!$F$39:$F$782,СВЦЭМ!$A$39:$A$782,$A201,СВЦЭМ!$B$39:$B$782,J$190)+'СЕТ СН'!$F$15</f>
        <v>145.73452985</v>
      </c>
      <c r="K201" s="36">
        <f>SUMIFS(СВЦЭМ!$F$39:$F$782,СВЦЭМ!$A$39:$A$782,$A201,СВЦЭМ!$B$39:$B$782,K$190)+'СЕТ СН'!$F$15</f>
        <v>138.06922018</v>
      </c>
      <c r="L201" s="36">
        <f>SUMIFS(СВЦЭМ!$F$39:$F$782,СВЦЭМ!$A$39:$A$782,$A201,СВЦЭМ!$B$39:$B$782,L$190)+'СЕТ СН'!$F$15</f>
        <v>130.80259777000001</v>
      </c>
      <c r="M201" s="36">
        <f>SUMIFS(СВЦЭМ!$F$39:$F$782,СВЦЭМ!$A$39:$A$782,$A201,СВЦЭМ!$B$39:$B$782,M$190)+'СЕТ СН'!$F$15</f>
        <v>130.70324435000001</v>
      </c>
      <c r="N201" s="36">
        <f>SUMIFS(СВЦЭМ!$F$39:$F$782,СВЦЭМ!$A$39:$A$782,$A201,СВЦЭМ!$B$39:$B$782,N$190)+'СЕТ СН'!$F$15</f>
        <v>133.6493346</v>
      </c>
      <c r="O201" s="36">
        <f>SUMIFS(СВЦЭМ!$F$39:$F$782,СВЦЭМ!$A$39:$A$782,$A201,СВЦЭМ!$B$39:$B$782,O$190)+'СЕТ СН'!$F$15</f>
        <v>135.64430193999999</v>
      </c>
      <c r="P201" s="36">
        <f>SUMIFS(СВЦЭМ!$F$39:$F$782,СВЦЭМ!$A$39:$A$782,$A201,СВЦЭМ!$B$39:$B$782,P$190)+'СЕТ СН'!$F$15</f>
        <v>135.83714805</v>
      </c>
      <c r="Q201" s="36">
        <f>SUMIFS(СВЦЭМ!$F$39:$F$782,СВЦЭМ!$A$39:$A$782,$A201,СВЦЭМ!$B$39:$B$782,Q$190)+'СЕТ СН'!$F$15</f>
        <v>135.95150447</v>
      </c>
      <c r="R201" s="36">
        <f>SUMIFS(СВЦЭМ!$F$39:$F$782,СВЦЭМ!$A$39:$A$782,$A201,СВЦЭМ!$B$39:$B$782,R$190)+'СЕТ СН'!$F$15</f>
        <v>134.54011613</v>
      </c>
      <c r="S201" s="36">
        <f>SUMIFS(СВЦЭМ!$F$39:$F$782,СВЦЭМ!$A$39:$A$782,$A201,СВЦЭМ!$B$39:$B$782,S$190)+'СЕТ СН'!$F$15</f>
        <v>136.19511316000001</v>
      </c>
      <c r="T201" s="36">
        <f>SUMIFS(СВЦЭМ!$F$39:$F$782,СВЦЭМ!$A$39:$A$782,$A201,СВЦЭМ!$B$39:$B$782,T$190)+'СЕТ СН'!$F$15</f>
        <v>129.73530954</v>
      </c>
      <c r="U201" s="36">
        <f>SUMIFS(СВЦЭМ!$F$39:$F$782,СВЦЭМ!$A$39:$A$782,$A201,СВЦЭМ!$B$39:$B$782,U$190)+'СЕТ СН'!$F$15</f>
        <v>128.72525911</v>
      </c>
      <c r="V201" s="36">
        <f>SUMIFS(СВЦЭМ!$F$39:$F$782,СВЦЭМ!$A$39:$A$782,$A201,СВЦЭМ!$B$39:$B$782,V$190)+'СЕТ СН'!$F$15</f>
        <v>123.21702469</v>
      </c>
      <c r="W201" s="36">
        <f>SUMIFS(СВЦЭМ!$F$39:$F$782,СВЦЭМ!$A$39:$A$782,$A201,СВЦЭМ!$B$39:$B$782,W$190)+'СЕТ СН'!$F$15</f>
        <v>122.61655765</v>
      </c>
      <c r="X201" s="36">
        <f>SUMIFS(СВЦЭМ!$F$39:$F$782,СВЦЭМ!$A$39:$A$782,$A201,СВЦЭМ!$B$39:$B$782,X$190)+'СЕТ СН'!$F$15</f>
        <v>126.89264494</v>
      </c>
      <c r="Y201" s="36">
        <f>SUMIFS(СВЦЭМ!$F$39:$F$782,СВЦЭМ!$A$39:$A$782,$A201,СВЦЭМ!$B$39:$B$782,Y$190)+'СЕТ СН'!$F$15</f>
        <v>123.00418058</v>
      </c>
    </row>
    <row r="202" spans="1:25" ht="15.75" x14ac:dyDescent="0.2">
      <c r="A202" s="35">
        <f t="shared" si="5"/>
        <v>44389</v>
      </c>
      <c r="B202" s="36">
        <f>SUMIFS(СВЦЭМ!$F$39:$F$782,СВЦЭМ!$A$39:$A$782,$A202,СВЦЭМ!$B$39:$B$782,B$190)+'СЕТ СН'!$F$15</f>
        <v>139.32978335999999</v>
      </c>
      <c r="C202" s="36">
        <f>SUMIFS(СВЦЭМ!$F$39:$F$782,СВЦЭМ!$A$39:$A$782,$A202,СВЦЭМ!$B$39:$B$782,C$190)+'СЕТ СН'!$F$15</f>
        <v>153.27717059</v>
      </c>
      <c r="D202" s="36">
        <f>SUMIFS(СВЦЭМ!$F$39:$F$782,СВЦЭМ!$A$39:$A$782,$A202,СВЦЭМ!$B$39:$B$782,D$190)+'СЕТ СН'!$F$15</f>
        <v>164.48611966999999</v>
      </c>
      <c r="E202" s="36">
        <f>SUMIFS(СВЦЭМ!$F$39:$F$782,СВЦЭМ!$A$39:$A$782,$A202,СВЦЭМ!$B$39:$B$782,E$190)+'СЕТ СН'!$F$15</f>
        <v>169.32755104</v>
      </c>
      <c r="F202" s="36">
        <f>SUMIFS(СВЦЭМ!$F$39:$F$782,СВЦЭМ!$A$39:$A$782,$A202,СВЦЭМ!$B$39:$B$782,F$190)+'СЕТ СН'!$F$15</f>
        <v>172.61488824</v>
      </c>
      <c r="G202" s="36">
        <f>SUMIFS(СВЦЭМ!$F$39:$F$782,СВЦЭМ!$A$39:$A$782,$A202,СВЦЭМ!$B$39:$B$782,G$190)+'СЕТ СН'!$F$15</f>
        <v>168.91625518000001</v>
      </c>
      <c r="H202" s="36">
        <f>SUMIFS(СВЦЭМ!$F$39:$F$782,СВЦЭМ!$A$39:$A$782,$A202,СВЦЭМ!$B$39:$B$782,H$190)+'СЕТ СН'!$F$15</f>
        <v>159.67886923</v>
      </c>
      <c r="I202" s="36">
        <f>SUMIFS(СВЦЭМ!$F$39:$F$782,СВЦЭМ!$A$39:$A$782,$A202,СВЦЭМ!$B$39:$B$782,I$190)+'СЕТ СН'!$F$15</f>
        <v>142.87563431000001</v>
      </c>
      <c r="J202" s="36">
        <f>SUMIFS(СВЦЭМ!$F$39:$F$782,СВЦЭМ!$A$39:$A$782,$A202,СВЦЭМ!$B$39:$B$782,J$190)+'СЕТ СН'!$F$15</f>
        <v>132.60845222</v>
      </c>
      <c r="K202" s="36">
        <f>SUMIFS(СВЦЭМ!$F$39:$F$782,СВЦЭМ!$A$39:$A$782,$A202,СВЦЭМ!$B$39:$B$782,K$190)+'СЕТ СН'!$F$15</f>
        <v>137.64127196999999</v>
      </c>
      <c r="L202" s="36">
        <f>SUMIFS(СВЦЭМ!$F$39:$F$782,СВЦЭМ!$A$39:$A$782,$A202,СВЦЭМ!$B$39:$B$782,L$190)+'СЕТ СН'!$F$15</f>
        <v>139.58771876</v>
      </c>
      <c r="M202" s="36">
        <f>SUMIFS(СВЦЭМ!$F$39:$F$782,СВЦЭМ!$A$39:$A$782,$A202,СВЦЭМ!$B$39:$B$782,M$190)+'СЕТ СН'!$F$15</f>
        <v>141.07647874</v>
      </c>
      <c r="N202" s="36">
        <f>SUMIFS(СВЦЭМ!$F$39:$F$782,СВЦЭМ!$A$39:$A$782,$A202,СВЦЭМ!$B$39:$B$782,N$190)+'СЕТ СН'!$F$15</f>
        <v>141.73582877999999</v>
      </c>
      <c r="O202" s="36">
        <f>SUMIFS(СВЦЭМ!$F$39:$F$782,СВЦЭМ!$A$39:$A$782,$A202,СВЦЭМ!$B$39:$B$782,O$190)+'СЕТ СН'!$F$15</f>
        <v>143.86909643000001</v>
      </c>
      <c r="P202" s="36">
        <f>SUMIFS(СВЦЭМ!$F$39:$F$782,СВЦЭМ!$A$39:$A$782,$A202,СВЦЭМ!$B$39:$B$782,P$190)+'СЕТ СН'!$F$15</f>
        <v>138.07876704</v>
      </c>
      <c r="Q202" s="36">
        <f>SUMIFS(СВЦЭМ!$F$39:$F$782,СВЦЭМ!$A$39:$A$782,$A202,СВЦЭМ!$B$39:$B$782,Q$190)+'СЕТ СН'!$F$15</f>
        <v>140.38267662000001</v>
      </c>
      <c r="R202" s="36">
        <f>SUMIFS(СВЦЭМ!$F$39:$F$782,СВЦЭМ!$A$39:$A$782,$A202,СВЦЭМ!$B$39:$B$782,R$190)+'СЕТ СН'!$F$15</f>
        <v>138.09875783000001</v>
      </c>
      <c r="S202" s="36">
        <f>SUMIFS(СВЦЭМ!$F$39:$F$782,СВЦЭМ!$A$39:$A$782,$A202,СВЦЭМ!$B$39:$B$782,S$190)+'СЕТ СН'!$F$15</f>
        <v>135.30698931000001</v>
      </c>
      <c r="T202" s="36">
        <f>SUMIFS(СВЦЭМ!$F$39:$F$782,СВЦЭМ!$A$39:$A$782,$A202,СВЦЭМ!$B$39:$B$782,T$190)+'СЕТ СН'!$F$15</f>
        <v>143.96420076000001</v>
      </c>
      <c r="U202" s="36">
        <f>SUMIFS(СВЦЭМ!$F$39:$F$782,СВЦЭМ!$A$39:$A$782,$A202,СВЦЭМ!$B$39:$B$782,U$190)+'СЕТ СН'!$F$15</f>
        <v>147.63354441000001</v>
      </c>
      <c r="V202" s="36">
        <f>SUMIFS(СВЦЭМ!$F$39:$F$782,СВЦЭМ!$A$39:$A$782,$A202,СВЦЭМ!$B$39:$B$782,V$190)+'СЕТ СН'!$F$15</f>
        <v>150.91010675999999</v>
      </c>
      <c r="W202" s="36">
        <f>SUMIFS(СВЦЭМ!$F$39:$F$782,СВЦЭМ!$A$39:$A$782,$A202,СВЦЭМ!$B$39:$B$782,W$190)+'СЕТ СН'!$F$15</f>
        <v>150.99999288000001</v>
      </c>
      <c r="X202" s="36">
        <f>SUMIFS(СВЦЭМ!$F$39:$F$782,СВЦЭМ!$A$39:$A$782,$A202,СВЦЭМ!$B$39:$B$782,X$190)+'СЕТ СН'!$F$15</f>
        <v>142.82106450000001</v>
      </c>
      <c r="Y202" s="36">
        <f>SUMIFS(СВЦЭМ!$F$39:$F$782,СВЦЭМ!$A$39:$A$782,$A202,СВЦЭМ!$B$39:$B$782,Y$190)+'СЕТ СН'!$F$15</f>
        <v>135.19590507000001</v>
      </c>
    </row>
    <row r="203" spans="1:25" ht="15.75" x14ac:dyDescent="0.2">
      <c r="A203" s="35">
        <f t="shared" si="5"/>
        <v>44390</v>
      </c>
      <c r="B203" s="36">
        <f>SUMIFS(СВЦЭМ!$F$39:$F$782,СВЦЭМ!$A$39:$A$782,$A203,СВЦЭМ!$B$39:$B$782,B$190)+'СЕТ СН'!$F$15</f>
        <v>148.24933818</v>
      </c>
      <c r="C203" s="36">
        <f>SUMIFS(СВЦЭМ!$F$39:$F$782,СВЦЭМ!$A$39:$A$782,$A203,СВЦЭМ!$B$39:$B$782,C$190)+'СЕТ СН'!$F$15</f>
        <v>160.85184027</v>
      </c>
      <c r="D203" s="36">
        <f>SUMIFS(СВЦЭМ!$F$39:$F$782,СВЦЭМ!$A$39:$A$782,$A203,СВЦЭМ!$B$39:$B$782,D$190)+'СЕТ СН'!$F$15</f>
        <v>170.65756665999999</v>
      </c>
      <c r="E203" s="36">
        <f>SUMIFS(СВЦЭМ!$F$39:$F$782,СВЦЭМ!$A$39:$A$782,$A203,СВЦЭМ!$B$39:$B$782,E$190)+'СЕТ СН'!$F$15</f>
        <v>170.16314405</v>
      </c>
      <c r="F203" s="36">
        <f>SUMIFS(СВЦЭМ!$F$39:$F$782,СВЦЭМ!$A$39:$A$782,$A203,СВЦЭМ!$B$39:$B$782,F$190)+'СЕТ СН'!$F$15</f>
        <v>170.93537798</v>
      </c>
      <c r="G203" s="36">
        <f>SUMIFS(СВЦЭМ!$F$39:$F$782,СВЦЭМ!$A$39:$A$782,$A203,СВЦЭМ!$B$39:$B$782,G$190)+'СЕТ СН'!$F$15</f>
        <v>171.36294545999999</v>
      </c>
      <c r="H203" s="36">
        <f>SUMIFS(СВЦЭМ!$F$39:$F$782,СВЦЭМ!$A$39:$A$782,$A203,СВЦЭМ!$B$39:$B$782,H$190)+'СЕТ СН'!$F$15</f>
        <v>162.87583710000001</v>
      </c>
      <c r="I203" s="36">
        <f>SUMIFS(СВЦЭМ!$F$39:$F$782,СВЦЭМ!$A$39:$A$782,$A203,СВЦЭМ!$B$39:$B$782,I$190)+'СЕТ СН'!$F$15</f>
        <v>147.95189902000001</v>
      </c>
      <c r="J203" s="36">
        <f>SUMIFS(СВЦЭМ!$F$39:$F$782,СВЦЭМ!$A$39:$A$782,$A203,СВЦЭМ!$B$39:$B$782,J$190)+'СЕТ СН'!$F$15</f>
        <v>137.26492340999999</v>
      </c>
      <c r="K203" s="36">
        <f>SUMIFS(СВЦЭМ!$F$39:$F$782,СВЦЭМ!$A$39:$A$782,$A203,СВЦЭМ!$B$39:$B$782,K$190)+'СЕТ СН'!$F$15</f>
        <v>136.87884421000001</v>
      </c>
      <c r="L203" s="36">
        <f>SUMIFS(СВЦЭМ!$F$39:$F$782,СВЦЭМ!$A$39:$A$782,$A203,СВЦЭМ!$B$39:$B$782,L$190)+'СЕТ СН'!$F$15</f>
        <v>147.10284659999999</v>
      </c>
      <c r="M203" s="36">
        <f>SUMIFS(СВЦЭМ!$F$39:$F$782,СВЦЭМ!$A$39:$A$782,$A203,СВЦЭМ!$B$39:$B$782,M$190)+'СЕТ СН'!$F$15</f>
        <v>160.36824779</v>
      </c>
      <c r="N203" s="36">
        <f>SUMIFS(СВЦЭМ!$F$39:$F$782,СВЦЭМ!$A$39:$A$782,$A203,СВЦЭМ!$B$39:$B$782,N$190)+'СЕТ СН'!$F$15</f>
        <v>141.73598104999999</v>
      </c>
      <c r="O203" s="36">
        <f>SUMIFS(СВЦЭМ!$F$39:$F$782,СВЦЭМ!$A$39:$A$782,$A203,СВЦЭМ!$B$39:$B$782,O$190)+'СЕТ СН'!$F$15</f>
        <v>140.86965495000001</v>
      </c>
      <c r="P203" s="36">
        <f>SUMIFS(СВЦЭМ!$F$39:$F$782,СВЦЭМ!$A$39:$A$782,$A203,СВЦЭМ!$B$39:$B$782,P$190)+'СЕТ СН'!$F$15</f>
        <v>137.21443467</v>
      </c>
      <c r="Q203" s="36">
        <f>SUMIFS(СВЦЭМ!$F$39:$F$782,СВЦЭМ!$A$39:$A$782,$A203,СВЦЭМ!$B$39:$B$782,Q$190)+'СЕТ СН'!$F$15</f>
        <v>136.13974205</v>
      </c>
      <c r="R203" s="36">
        <f>SUMIFS(СВЦЭМ!$F$39:$F$782,СВЦЭМ!$A$39:$A$782,$A203,СВЦЭМ!$B$39:$B$782,R$190)+'СЕТ СН'!$F$15</f>
        <v>136.78784299</v>
      </c>
      <c r="S203" s="36">
        <f>SUMIFS(СВЦЭМ!$F$39:$F$782,СВЦЭМ!$A$39:$A$782,$A203,СВЦЭМ!$B$39:$B$782,S$190)+'СЕТ СН'!$F$15</f>
        <v>134.39945802</v>
      </c>
      <c r="T203" s="36">
        <f>SUMIFS(СВЦЭМ!$F$39:$F$782,СВЦЭМ!$A$39:$A$782,$A203,СВЦЭМ!$B$39:$B$782,T$190)+'СЕТ СН'!$F$15</f>
        <v>145.34018632999999</v>
      </c>
      <c r="U203" s="36">
        <f>SUMIFS(СВЦЭМ!$F$39:$F$782,СВЦЭМ!$A$39:$A$782,$A203,СВЦЭМ!$B$39:$B$782,U$190)+'СЕТ СН'!$F$15</f>
        <v>148.75027593999999</v>
      </c>
      <c r="V203" s="36">
        <f>SUMIFS(СВЦЭМ!$F$39:$F$782,СВЦЭМ!$A$39:$A$782,$A203,СВЦЭМ!$B$39:$B$782,V$190)+'СЕТ СН'!$F$15</f>
        <v>149.16958217999999</v>
      </c>
      <c r="W203" s="36">
        <f>SUMIFS(СВЦЭМ!$F$39:$F$782,СВЦЭМ!$A$39:$A$782,$A203,СВЦЭМ!$B$39:$B$782,W$190)+'СЕТ СН'!$F$15</f>
        <v>149.91039592999999</v>
      </c>
      <c r="X203" s="36">
        <f>SUMIFS(СВЦЭМ!$F$39:$F$782,СВЦЭМ!$A$39:$A$782,$A203,СВЦЭМ!$B$39:$B$782,X$190)+'СЕТ СН'!$F$15</f>
        <v>145.85616156</v>
      </c>
      <c r="Y203" s="36">
        <f>SUMIFS(СВЦЭМ!$F$39:$F$782,СВЦЭМ!$A$39:$A$782,$A203,СВЦЭМ!$B$39:$B$782,Y$190)+'СЕТ СН'!$F$15</f>
        <v>137.00433186000001</v>
      </c>
    </row>
    <row r="204" spans="1:25" ht="15.75" x14ac:dyDescent="0.2">
      <c r="A204" s="35">
        <f t="shared" si="5"/>
        <v>44391</v>
      </c>
      <c r="B204" s="36">
        <f>SUMIFS(СВЦЭМ!$F$39:$F$782,СВЦЭМ!$A$39:$A$782,$A204,СВЦЭМ!$B$39:$B$782,B$190)+'СЕТ СН'!$F$15</f>
        <v>147.61446670999999</v>
      </c>
      <c r="C204" s="36">
        <f>SUMIFS(СВЦЭМ!$F$39:$F$782,СВЦЭМ!$A$39:$A$782,$A204,СВЦЭМ!$B$39:$B$782,C$190)+'СЕТ СН'!$F$15</f>
        <v>162.29911458999999</v>
      </c>
      <c r="D204" s="36">
        <f>SUMIFS(СВЦЭМ!$F$39:$F$782,СВЦЭМ!$A$39:$A$782,$A204,СВЦЭМ!$B$39:$B$782,D$190)+'СЕТ СН'!$F$15</f>
        <v>170.76081364999999</v>
      </c>
      <c r="E204" s="36">
        <f>SUMIFS(СВЦЭМ!$F$39:$F$782,СВЦЭМ!$A$39:$A$782,$A204,СВЦЭМ!$B$39:$B$782,E$190)+'СЕТ СН'!$F$15</f>
        <v>168.23163554999999</v>
      </c>
      <c r="F204" s="36">
        <f>SUMIFS(СВЦЭМ!$F$39:$F$782,СВЦЭМ!$A$39:$A$782,$A204,СВЦЭМ!$B$39:$B$782,F$190)+'СЕТ СН'!$F$15</f>
        <v>169.67352721</v>
      </c>
      <c r="G204" s="36">
        <f>SUMIFS(СВЦЭМ!$F$39:$F$782,СВЦЭМ!$A$39:$A$782,$A204,СВЦЭМ!$B$39:$B$782,G$190)+'СЕТ СН'!$F$15</f>
        <v>169.85455383999999</v>
      </c>
      <c r="H204" s="36">
        <f>SUMIFS(СВЦЭМ!$F$39:$F$782,СВЦЭМ!$A$39:$A$782,$A204,СВЦЭМ!$B$39:$B$782,H$190)+'СЕТ СН'!$F$15</f>
        <v>164.46131099999999</v>
      </c>
      <c r="I204" s="36">
        <f>SUMIFS(СВЦЭМ!$F$39:$F$782,СВЦЭМ!$A$39:$A$782,$A204,СВЦЭМ!$B$39:$B$782,I$190)+'СЕТ СН'!$F$15</f>
        <v>160.60943080000001</v>
      </c>
      <c r="J204" s="36">
        <f>SUMIFS(СВЦЭМ!$F$39:$F$782,СВЦЭМ!$A$39:$A$782,$A204,СВЦЭМ!$B$39:$B$782,J$190)+'СЕТ СН'!$F$15</f>
        <v>162.81132887999999</v>
      </c>
      <c r="K204" s="36">
        <f>SUMIFS(СВЦЭМ!$F$39:$F$782,СВЦЭМ!$A$39:$A$782,$A204,СВЦЭМ!$B$39:$B$782,K$190)+'СЕТ СН'!$F$15</f>
        <v>167.08847761999999</v>
      </c>
      <c r="L204" s="36">
        <f>SUMIFS(СВЦЭМ!$F$39:$F$782,СВЦЭМ!$A$39:$A$782,$A204,СВЦЭМ!$B$39:$B$782,L$190)+'СЕТ СН'!$F$15</f>
        <v>167.75718136</v>
      </c>
      <c r="M204" s="36">
        <f>SUMIFS(СВЦЭМ!$F$39:$F$782,СВЦЭМ!$A$39:$A$782,$A204,СВЦЭМ!$B$39:$B$782,M$190)+'СЕТ СН'!$F$15</f>
        <v>170.00736395000001</v>
      </c>
      <c r="N204" s="36">
        <f>SUMIFS(СВЦЭМ!$F$39:$F$782,СВЦЭМ!$A$39:$A$782,$A204,СВЦЭМ!$B$39:$B$782,N$190)+'СЕТ СН'!$F$15</f>
        <v>172.36714637</v>
      </c>
      <c r="O204" s="36">
        <f>SUMIFS(СВЦЭМ!$F$39:$F$782,СВЦЭМ!$A$39:$A$782,$A204,СВЦЭМ!$B$39:$B$782,O$190)+'СЕТ СН'!$F$15</f>
        <v>172.81387014000001</v>
      </c>
      <c r="P204" s="36">
        <f>SUMIFS(СВЦЭМ!$F$39:$F$782,СВЦЭМ!$A$39:$A$782,$A204,СВЦЭМ!$B$39:$B$782,P$190)+'СЕТ СН'!$F$15</f>
        <v>172.14722676</v>
      </c>
      <c r="Q204" s="36">
        <f>SUMIFS(СВЦЭМ!$F$39:$F$782,СВЦЭМ!$A$39:$A$782,$A204,СВЦЭМ!$B$39:$B$782,Q$190)+'СЕТ СН'!$F$15</f>
        <v>172.61066880000001</v>
      </c>
      <c r="R204" s="36">
        <f>SUMIFS(СВЦЭМ!$F$39:$F$782,СВЦЭМ!$A$39:$A$782,$A204,СВЦЭМ!$B$39:$B$782,R$190)+'СЕТ СН'!$F$15</f>
        <v>171.82702742000001</v>
      </c>
      <c r="S204" s="36">
        <f>SUMIFS(СВЦЭМ!$F$39:$F$782,СВЦЭМ!$A$39:$A$782,$A204,СВЦЭМ!$B$39:$B$782,S$190)+'СЕТ СН'!$F$15</f>
        <v>168.70745482000001</v>
      </c>
      <c r="T204" s="36">
        <f>SUMIFS(СВЦЭМ!$F$39:$F$782,СВЦЭМ!$A$39:$A$782,$A204,СВЦЭМ!$B$39:$B$782,T$190)+'СЕТ СН'!$F$15</f>
        <v>165.14990834</v>
      </c>
      <c r="U204" s="36">
        <f>SUMIFS(СВЦЭМ!$F$39:$F$782,СВЦЭМ!$A$39:$A$782,$A204,СВЦЭМ!$B$39:$B$782,U$190)+'СЕТ СН'!$F$15</f>
        <v>163.06310733999999</v>
      </c>
      <c r="V204" s="36">
        <f>SUMIFS(СВЦЭМ!$F$39:$F$782,СВЦЭМ!$A$39:$A$782,$A204,СВЦЭМ!$B$39:$B$782,V$190)+'СЕТ СН'!$F$15</f>
        <v>161.95530914</v>
      </c>
      <c r="W204" s="36">
        <f>SUMIFS(СВЦЭМ!$F$39:$F$782,СВЦЭМ!$A$39:$A$782,$A204,СВЦЭМ!$B$39:$B$782,W$190)+'СЕТ СН'!$F$15</f>
        <v>164.05137744999999</v>
      </c>
      <c r="X204" s="36">
        <f>SUMIFS(СВЦЭМ!$F$39:$F$782,СВЦЭМ!$A$39:$A$782,$A204,СВЦЭМ!$B$39:$B$782,X$190)+'СЕТ СН'!$F$15</f>
        <v>159.22632161999999</v>
      </c>
      <c r="Y204" s="36">
        <f>SUMIFS(СВЦЭМ!$F$39:$F$782,СВЦЭМ!$A$39:$A$782,$A204,СВЦЭМ!$B$39:$B$782,Y$190)+'СЕТ СН'!$F$15</f>
        <v>154.11479861000001</v>
      </c>
    </row>
    <row r="205" spans="1:25" ht="15.75" x14ac:dyDescent="0.2">
      <c r="A205" s="35">
        <f t="shared" si="5"/>
        <v>44392</v>
      </c>
      <c r="B205" s="36">
        <f>SUMIFS(СВЦЭМ!$F$39:$F$782,СВЦЭМ!$A$39:$A$782,$A205,СВЦЭМ!$B$39:$B$782,B$190)+'СЕТ СН'!$F$15</f>
        <v>161.39166109999999</v>
      </c>
      <c r="C205" s="36">
        <f>SUMIFS(СВЦЭМ!$F$39:$F$782,СВЦЭМ!$A$39:$A$782,$A205,СВЦЭМ!$B$39:$B$782,C$190)+'СЕТ СН'!$F$15</f>
        <v>176.29638788</v>
      </c>
      <c r="D205" s="36">
        <f>SUMIFS(СВЦЭМ!$F$39:$F$782,СВЦЭМ!$A$39:$A$782,$A205,СВЦЭМ!$B$39:$B$782,D$190)+'СЕТ СН'!$F$15</f>
        <v>185.12765107999999</v>
      </c>
      <c r="E205" s="36">
        <f>SUMIFS(СВЦЭМ!$F$39:$F$782,СВЦЭМ!$A$39:$A$782,$A205,СВЦЭМ!$B$39:$B$782,E$190)+'СЕТ СН'!$F$15</f>
        <v>188.40045527000001</v>
      </c>
      <c r="F205" s="36">
        <f>SUMIFS(СВЦЭМ!$F$39:$F$782,СВЦЭМ!$A$39:$A$782,$A205,СВЦЭМ!$B$39:$B$782,F$190)+'СЕТ СН'!$F$15</f>
        <v>187.38127811000001</v>
      </c>
      <c r="G205" s="36">
        <f>SUMIFS(СВЦЭМ!$F$39:$F$782,СВЦЭМ!$A$39:$A$782,$A205,СВЦЭМ!$B$39:$B$782,G$190)+'СЕТ СН'!$F$15</f>
        <v>183.55155679999999</v>
      </c>
      <c r="H205" s="36">
        <f>SUMIFS(СВЦЭМ!$F$39:$F$782,СВЦЭМ!$A$39:$A$782,$A205,СВЦЭМ!$B$39:$B$782,H$190)+'СЕТ СН'!$F$15</f>
        <v>174.91221064000001</v>
      </c>
      <c r="I205" s="36">
        <f>SUMIFS(СВЦЭМ!$F$39:$F$782,СВЦЭМ!$A$39:$A$782,$A205,СВЦЭМ!$B$39:$B$782,I$190)+'СЕТ СН'!$F$15</f>
        <v>158.50072539000001</v>
      </c>
      <c r="J205" s="36">
        <f>SUMIFS(СВЦЭМ!$F$39:$F$782,СВЦЭМ!$A$39:$A$782,$A205,СВЦЭМ!$B$39:$B$782,J$190)+'СЕТ СН'!$F$15</f>
        <v>143.68084694999999</v>
      </c>
      <c r="K205" s="36">
        <f>SUMIFS(СВЦЭМ!$F$39:$F$782,СВЦЭМ!$A$39:$A$782,$A205,СВЦЭМ!$B$39:$B$782,K$190)+'СЕТ СН'!$F$15</f>
        <v>146.18241764000001</v>
      </c>
      <c r="L205" s="36">
        <f>SUMIFS(СВЦЭМ!$F$39:$F$782,СВЦЭМ!$A$39:$A$782,$A205,СВЦЭМ!$B$39:$B$782,L$190)+'СЕТ СН'!$F$15</f>
        <v>150.27992620000001</v>
      </c>
      <c r="M205" s="36">
        <f>SUMIFS(СВЦЭМ!$F$39:$F$782,СВЦЭМ!$A$39:$A$782,$A205,СВЦЭМ!$B$39:$B$782,M$190)+'СЕТ СН'!$F$15</f>
        <v>143.97165658</v>
      </c>
      <c r="N205" s="36">
        <f>SUMIFS(СВЦЭМ!$F$39:$F$782,СВЦЭМ!$A$39:$A$782,$A205,СВЦЭМ!$B$39:$B$782,N$190)+'СЕТ СН'!$F$15</f>
        <v>152.05284019000001</v>
      </c>
      <c r="O205" s="36">
        <f>SUMIFS(СВЦЭМ!$F$39:$F$782,СВЦЭМ!$A$39:$A$782,$A205,СВЦЭМ!$B$39:$B$782,O$190)+'СЕТ СН'!$F$15</f>
        <v>151.13136546000001</v>
      </c>
      <c r="P205" s="36">
        <f>SUMIFS(СВЦЭМ!$F$39:$F$782,СВЦЭМ!$A$39:$A$782,$A205,СВЦЭМ!$B$39:$B$782,P$190)+'СЕТ СН'!$F$15</f>
        <v>151.93051477</v>
      </c>
      <c r="Q205" s="36">
        <f>SUMIFS(СВЦЭМ!$F$39:$F$782,СВЦЭМ!$A$39:$A$782,$A205,СВЦЭМ!$B$39:$B$782,Q$190)+'СЕТ СН'!$F$15</f>
        <v>155.93874338000001</v>
      </c>
      <c r="R205" s="36">
        <f>SUMIFS(СВЦЭМ!$F$39:$F$782,СВЦЭМ!$A$39:$A$782,$A205,СВЦЭМ!$B$39:$B$782,R$190)+'СЕТ СН'!$F$15</f>
        <v>154.00152427</v>
      </c>
      <c r="S205" s="36">
        <f>SUMIFS(СВЦЭМ!$F$39:$F$782,СВЦЭМ!$A$39:$A$782,$A205,СВЦЭМ!$B$39:$B$782,S$190)+'СЕТ СН'!$F$15</f>
        <v>149.23143945000001</v>
      </c>
      <c r="T205" s="36">
        <f>SUMIFS(СВЦЭМ!$F$39:$F$782,СВЦЭМ!$A$39:$A$782,$A205,СВЦЭМ!$B$39:$B$782,T$190)+'СЕТ СН'!$F$15</f>
        <v>148.84962092999999</v>
      </c>
      <c r="U205" s="36">
        <f>SUMIFS(СВЦЭМ!$F$39:$F$782,СВЦЭМ!$A$39:$A$782,$A205,СВЦЭМ!$B$39:$B$782,U$190)+'СЕТ СН'!$F$15</f>
        <v>154.38576882000001</v>
      </c>
      <c r="V205" s="36">
        <f>SUMIFS(СВЦЭМ!$F$39:$F$782,СВЦЭМ!$A$39:$A$782,$A205,СВЦЭМ!$B$39:$B$782,V$190)+'СЕТ СН'!$F$15</f>
        <v>153.21455001000001</v>
      </c>
      <c r="W205" s="36">
        <f>SUMIFS(СВЦЭМ!$F$39:$F$782,СВЦЭМ!$A$39:$A$782,$A205,СВЦЭМ!$B$39:$B$782,W$190)+'СЕТ СН'!$F$15</f>
        <v>158.49511104999999</v>
      </c>
      <c r="X205" s="36">
        <f>SUMIFS(СВЦЭМ!$F$39:$F$782,СВЦЭМ!$A$39:$A$782,$A205,СВЦЭМ!$B$39:$B$782,X$190)+'СЕТ СН'!$F$15</f>
        <v>150.62259302999999</v>
      </c>
      <c r="Y205" s="36">
        <f>SUMIFS(СВЦЭМ!$F$39:$F$782,СВЦЭМ!$A$39:$A$782,$A205,СВЦЭМ!$B$39:$B$782,Y$190)+'СЕТ СН'!$F$15</f>
        <v>146.16681897999999</v>
      </c>
    </row>
    <row r="206" spans="1:25" ht="15.75" x14ac:dyDescent="0.2">
      <c r="A206" s="35">
        <f t="shared" si="5"/>
        <v>44393</v>
      </c>
      <c r="B206" s="36">
        <f>SUMIFS(СВЦЭМ!$F$39:$F$782,СВЦЭМ!$A$39:$A$782,$A206,СВЦЭМ!$B$39:$B$782,B$190)+'СЕТ СН'!$F$15</f>
        <v>147.15331039</v>
      </c>
      <c r="C206" s="36">
        <f>SUMIFS(СВЦЭМ!$F$39:$F$782,СВЦЭМ!$A$39:$A$782,$A206,СВЦЭМ!$B$39:$B$782,C$190)+'СЕТ СН'!$F$15</f>
        <v>160.1516479</v>
      </c>
      <c r="D206" s="36">
        <f>SUMIFS(СВЦЭМ!$F$39:$F$782,СВЦЭМ!$A$39:$A$782,$A206,СВЦЭМ!$B$39:$B$782,D$190)+'СЕТ СН'!$F$15</f>
        <v>170.01696086999999</v>
      </c>
      <c r="E206" s="36">
        <f>SUMIFS(СВЦЭМ!$F$39:$F$782,СВЦЭМ!$A$39:$A$782,$A206,СВЦЭМ!$B$39:$B$782,E$190)+'СЕТ СН'!$F$15</f>
        <v>172.4962285</v>
      </c>
      <c r="F206" s="36">
        <f>SUMIFS(СВЦЭМ!$F$39:$F$782,СВЦЭМ!$A$39:$A$782,$A206,СВЦЭМ!$B$39:$B$782,F$190)+'СЕТ СН'!$F$15</f>
        <v>173.16216469</v>
      </c>
      <c r="G206" s="36">
        <f>SUMIFS(СВЦЭМ!$F$39:$F$782,СВЦЭМ!$A$39:$A$782,$A206,СВЦЭМ!$B$39:$B$782,G$190)+'СЕТ СН'!$F$15</f>
        <v>169.91416666000001</v>
      </c>
      <c r="H206" s="36">
        <f>SUMIFS(СВЦЭМ!$F$39:$F$782,СВЦЭМ!$A$39:$A$782,$A206,СВЦЭМ!$B$39:$B$782,H$190)+'СЕТ СН'!$F$15</f>
        <v>163.55950142</v>
      </c>
      <c r="I206" s="36">
        <f>SUMIFS(СВЦЭМ!$F$39:$F$782,СВЦЭМ!$A$39:$A$782,$A206,СВЦЭМ!$B$39:$B$782,I$190)+'СЕТ СН'!$F$15</f>
        <v>152.65381373</v>
      </c>
      <c r="J206" s="36">
        <f>SUMIFS(СВЦЭМ!$F$39:$F$782,СВЦЭМ!$A$39:$A$782,$A206,СВЦЭМ!$B$39:$B$782,J$190)+'СЕТ СН'!$F$15</f>
        <v>141.83248524999999</v>
      </c>
      <c r="K206" s="36">
        <f>SUMIFS(СВЦЭМ!$F$39:$F$782,СВЦЭМ!$A$39:$A$782,$A206,СВЦЭМ!$B$39:$B$782,K$190)+'СЕТ СН'!$F$15</f>
        <v>150.40058758999999</v>
      </c>
      <c r="L206" s="36">
        <f>SUMIFS(СВЦЭМ!$F$39:$F$782,СВЦЭМ!$A$39:$A$782,$A206,СВЦЭМ!$B$39:$B$782,L$190)+'СЕТ СН'!$F$15</f>
        <v>153.73025709000001</v>
      </c>
      <c r="M206" s="36">
        <f>SUMIFS(СВЦЭМ!$F$39:$F$782,СВЦЭМ!$A$39:$A$782,$A206,СВЦЭМ!$B$39:$B$782,M$190)+'СЕТ СН'!$F$15</f>
        <v>141.22829977999999</v>
      </c>
      <c r="N206" s="36">
        <f>SUMIFS(СВЦЭМ!$F$39:$F$782,СВЦЭМ!$A$39:$A$782,$A206,СВЦЭМ!$B$39:$B$782,N$190)+'СЕТ СН'!$F$15</f>
        <v>131.35796676999999</v>
      </c>
      <c r="O206" s="36">
        <f>SUMIFS(СВЦЭМ!$F$39:$F$782,СВЦЭМ!$A$39:$A$782,$A206,СВЦЭМ!$B$39:$B$782,O$190)+'СЕТ СН'!$F$15</f>
        <v>134.18723761000001</v>
      </c>
      <c r="P206" s="36">
        <f>SUMIFS(СВЦЭМ!$F$39:$F$782,СВЦЭМ!$A$39:$A$782,$A206,СВЦЭМ!$B$39:$B$782,P$190)+'СЕТ СН'!$F$15</f>
        <v>135.36815518</v>
      </c>
      <c r="Q206" s="36">
        <f>SUMIFS(СВЦЭМ!$F$39:$F$782,СВЦЭМ!$A$39:$A$782,$A206,СВЦЭМ!$B$39:$B$782,Q$190)+'СЕТ СН'!$F$15</f>
        <v>135.2159647</v>
      </c>
      <c r="R206" s="36">
        <f>SUMIFS(СВЦЭМ!$F$39:$F$782,СВЦЭМ!$A$39:$A$782,$A206,СВЦЭМ!$B$39:$B$782,R$190)+'СЕТ СН'!$F$15</f>
        <v>133.02749943000001</v>
      </c>
      <c r="S206" s="36">
        <f>SUMIFS(СВЦЭМ!$F$39:$F$782,СВЦЭМ!$A$39:$A$782,$A206,СВЦЭМ!$B$39:$B$782,S$190)+'СЕТ СН'!$F$15</f>
        <v>144.37902568000001</v>
      </c>
      <c r="T206" s="36">
        <f>SUMIFS(СВЦЭМ!$F$39:$F$782,СВЦЭМ!$A$39:$A$782,$A206,СВЦЭМ!$B$39:$B$782,T$190)+'СЕТ СН'!$F$15</f>
        <v>145.11615895</v>
      </c>
      <c r="U206" s="36">
        <f>SUMIFS(СВЦЭМ!$F$39:$F$782,СВЦЭМ!$A$39:$A$782,$A206,СВЦЭМ!$B$39:$B$782,U$190)+'СЕТ СН'!$F$15</f>
        <v>146.89577359</v>
      </c>
      <c r="V206" s="36">
        <f>SUMIFS(СВЦЭМ!$F$39:$F$782,СВЦЭМ!$A$39:$A$782,$A206,СВЦЭМ!$B$39:$B$782,V$190)+'СЕТ СН'!$F$15</f>
        <v>146.49870867000001</v>
      </c>
      <c r="W206" s="36">
        <f>SUMIFS(СВЦЭМ!$F$39:$F$782,СВЦЭМ!$A$39:$A$782,$A206,СВЦЭМ!$B$39:$B$782,W$190)+'СЕТ СН'!$F$15</f>
        <v>151.60048904999999</v>
      </c>
      <c r="X206" s="36">
        <f>SUMIFS(СВЦЭМ!$F$39:$F$782,СВЦЭМ!$A$39:$A$782,$A206,СВЦЭМ!$B$39:$B$782,X$190)+'СЕТ СН'!$F$15</f>
        <v>148.44586287000001</v>
      </c>
      <c r="Y206" s="36">
        <f>SUMIFS(СВЦЭМ!$F$39:$F$782,СВЦЭМ!$A$39:$A$782,$A206,СВЦЭМ!$B$39:$B$782,Y$190)+'СЕТ СН'!$F$15</f>
        <v>136.56572141000001</v>
      </c>
    </row>
    <row r="207" spans="1:25" ht="15.75" x14ac:dyDescent="0.2">
      <c r="A207" s="35">
        <f t="shared" si="5"/>
        <v>44394</v>
      </c>
      <c r="B207" s="36">
        <f>SUMIFS(СВЦЭМ!$F$39:$F$782,СВЦЭМ!$A$39:$A$782,$A207,СВЦЭМ!$B$39:$B$782,B$190)+'СЕТ СН'!$F$15</f>
        <v>143.34281365999999</v>
      </c>
      <c r="C207" s="36">
        <f>SUMIFS(СВЦЭМ!$F$39:$F$782,СВЦЭМ!$A$39:$A$782,$A207,СВЦЭМ!$B$39:$B$782,C$190)+'СЕТ СН'!$F$15</f>
        <v>156.92260110000001</v>
      </c>
      <c r="D207" s="36">
        <f>SUMIFS(СВЦЭМ!$F$39:$F$782,СВЦЭМ!$A$39:$A$782,$A207,СВЦЭМ!$B$39:$B$782,D$190)+'СЕТ СН'!$F$15</f>
        <v>164.16276808999999</v>
      </c>
      <c r="E207" s="36">
        <f>SUMIFS(СВЦЭМ!$F$39:$F$782,СВЦЭМ!$A$39:$A$782,$A207,СВЦЭМ!$B$39:$B$782,E$190)+'СЕТ СН'!$F$15</f>
        <v>166.25892611</v>
      </c>
      <c r="F207" s="36">
        <f>SUMIFS(СВЦЭМ!$F$39:$F$782,СВЦЭМ!$A$39:$A$782,$A207,СВЦЭМ!$B$39:$B$782,F$190)+'СЕТ СН'!$F$15</f>
        <v>166.70289402</v>
      </c>
      <c r="G207" s="36">
        <f>SUMIFS(СВЦЭМ!$F$39:$F$782,СВЦЭМ!$A$39:$A$782,$A207,СВЦЭМ!$B$39:$B$782,G$190)+'СЕТ СН'!$F$15</f>
        <v>165.35263902</v>
      </c>
      <c r="H207" s="36">
        <f>SUMIFS(СВЦЭМ!$F$39:$F$782,СВЦЭМ!$A$39:$A$782,$A207,СВЦЭМ!$B$39:$B$782,H$190)+'СЕТ СН'!$F$15</f>
        <v>164.41584033999999</v>
      </c>
      <c r="I207" s="36">
        <f>SUMIFS(СВЦЭМ!$F$39:$F$782,СВЦЭМ!$A$39:$A$782,$A207,СВЦЭМ!$B$39:$B$782,I$190)+'СЕТ СН'!$F$15</f>
        <v>154.64201159000001</v>
      </c>
      <c r="J207" s="36">
        <f>SUMIFS(СВЦЭМ!$F$39:$F$782,СВЦЭМ!$A$39:$A$782,$A207,СВЦЭМ!$B$39:$B$782,J$190)+'СЕТ СН'!$F$15</f>
        <v>146.61464254000001</v>
      </c>
      <c r="K207" s="36">
        <f>SUMIFS(СВЦЭМ!$F$39:$F$782,СВЦЭМ!$A$39:$A$782,$A207,СВЦЭМ!$B$39:$B$782,K$190)+'СЕТ СН'!$F$15</f>
        <v>139.98345128</v>
      </c>
      <c r="L207" s="36">
        <f>SUMIFS(СВЦЭМ!$F$39:$F$782,СВЦЭМ!$A$39:$A$782,$A207,СВЦЭМ!$B$39:$B$782,L$190)+'СЕТ СН'!$F$15</f>
        <v>145.75551730000001</v>
      </c>
      <c r="M207" s="36">
        <f>SUMIFS(СВЦЭМ!$F$39:$F$782,СВЦЭМ!$A$39:$A$782,$A207,СВЦЭМ!$B$39:$B$782,M$190)+'СЕТ СН'!$F$15</f>
        <v>137.12292933000001</v>
      </c>
      <c r="N207" s="36">
        <f>SUMIFS(СВЦЭМ!$F$39:$F$782,СВЦЭМ!$A$39:$A$782,$A207,СВЦЭМ!$B$39:$B$782,N$190)+'СЕТ СН'!$F$15</f>
        <v>139.80832864999999</v>
      </c>
      <c r="O207" s="36">
        <f>SUMIFS(СВЦЭМ!$F$39:$F$782,СВЦЭМ!$A$39:$A$782,$A207,СВЦЭМ!$B$39:$B$782,O$190)+'СЕТ СН'!$F$15</f>
        <v>142.59911897000001</v>
      </c>
      <c r="P207" s="36">
        <f>SUMIFS(СВЦЭМ!$F$39:$F$782,СВЦЭМ!$A$39:$A$782,$A207,СВЦЭМ!$B$39:$B$782,P$190)+'СЕТ СН'!$F$15</f>
        <v>148.48772102999999</v>
      </c>
      <c r="Q207" s="36">
        <f>SUMIFS(СВЦЭМ!$F$39:$F$782,СВЦЭМ!$A$39:$A$782,$A207,СВЦЭМ!$B$39:$B$782,Q$190)+'СЕТ СН'!$F$15</f>
        <v>151.92291129</v>
      </c>
      <c r="R207" s="36">
        <f>SUMIFS(СВЦЭМ!$F$39:$F$782,СВЦЭМ!$A$39:$A$782,$A207,СВЦЭМ!$B$39:$B$782,R$190)+'СЕТ СН'!$F$15</f>
        <v>148.76894365999999</v>
      </c>
      <c r="S207" s="36">
        <f>SUMIFS(СВЦЭМ!$F$39:$F$782,СВЦЭМ!$A$39:$A$782,$A207,СВЦЭМ!$B$39:$B$782,S$190)+'СЕТ СН'!$F$15</f>
        <v>143.46218761</v>
      </c>
      <c r="T207" s="36">
        <f>SUMIFS(СВЦЭМ!$F$39:$F$782,СВЦЭМ!$A$39:$A$782,$A207,СВЦЭМ!$B$39:$B$782,T$190)+'СЕТ СН'!$F$15</f>
        <v>148.93093056000001</v>
      </c>
      <c r="U207" s="36">
        <f>SUMIFS(СВЦЭМ!$F$39:$F$782,СВЦЭМ!$A$39:$A$782,$A207,СВЦЭМ!$B$39:$B$782,U$190)+'СЕТ СН'!$F$15</f>
        <v>150.08194384000001</v>
      </c>
      <c r="V207" s="36">
        <f>SUMIFS(СВЦЭМ!$F$39:$F$782,СВЦЭМ!$A$39:$A$782,$A207,СВЦЭМ!$B$39:$B$782,V$190)+'СЕТ СН'!$F$15</f>
        <v>149.09266650000001</v>
      </c>
      <c r="W207" s="36">
        <f>SUMIFS(СВЦЭМ!$F$39:$F$782,СВЦЭМ!$A$39:$A$782,$A207,СВЦЭМ!$B$39:$B$782,W$190)+'СЕТ СН'!$F$15</f>
        <v>151.21326991999999</v>
      </c>
      <c r="X207" s="36">
        <f>SUMIFS(СВЦЭМ!$F$39:$F$782,СВЦЭМ!$A$39:$A$782,$A207,СВЦЭМ!$B$39:$B$782,X$190)+'СЕТ СН'!$F$15</f>
        <v>147.43444210000001</v>
      </c>
      <c r="Y207" s="36">
        <f>SUMIFS(СВЦЭМ!$F$39:$F$782,СВЦЭМ!$A$39:$A$782,$A207,СВЦЭМ!$B$39:$B$782,Y$190)+'СЕТ СН'!$F$15</f>
        <v>139.84682316000001</v>
      </c>
    </row>
    <row r="208" spans="1:25" ht="15.75" x14ac:dyDescent="0.2">
      <c r="A208" s="35">
        <f t="shared" si="5"/>
        <v>44395</v>
      </c>
      <c r="B208" s="36">
        <f>SUMIFS(СВЦЭМ!$F$39:$F$782,СВЦЭМ!$A$39:$A$782,$A208,СВЦЭМ!$B$39:$B$782,B$190)+'СЕТ СН'!$F$15</f>
        <v>143.95075778</v>
      </c>
      <c r="C208" s="36">
        <f>SUMIFS(СВЦЭМ!$F$39:$F$782,СВЦЭМ!$A$39:$A$782,$A208,СВЦЭМ!$B$39:$B$782,C$190)+'СЕТ СН'!$F$15</f>
        <v>154.71665826</v>
      </c>
      <c r="D208" s="36">
        <f>SUMIFS(СВЦЭМ!$F$39:$F$782,СВЦЭМ!$A$39:$A$782,$A208,СВЦЭМ!$B$39:$B$782,D$190)+'СЕТ СН'!$F$15</f>
        <v>161.79311429000001</v>
      </c>
      <c r="E208" s="36">
        <f>SUMIFS(СВЦЭМ!$F$39:$F$782,СВЦЭМ!$A$39:$A$782,$A208,СВЦЭМ!$B$39:$B$782,E$190)+'СЕТ СН'!$F$15</f>
        <v>163.91954014000001</v>
      </c>
      <c r="F208" s="36">
        <f>SUMIFS(СВЦЭМ!$F$39:$F$782,СВЦЭМ!$A$39:$A$782,$A208,СВЦЭМ!$B$39:$B$782,F$190)+'СЕТ СН'!$F$15</f>
        <v>166.06422925999999</v>
      </c>
      <c r="G208" s="36">
        <f>SUMIFS(СВЦЭМ!$F$39:$F$782,СВЦЭМ!$A$39:$A$782,$A208,СВЦЭМ!$B$39:$B$782,G$190)+'СЕТ СН'!$F$15</f>
        <v>166.39465397000001</v>
      </c>
      <c r="H208" s="36">
        <f>SUMIFS(СВЦЭМ!$F$39:$F$782,СВЦЭМ!$A$39:$A$782,$A208,СВЦЭМ!$B$39:$B$782,H$190)+'СЕТ СН'!$F$15</f>
        <v>163.94087185000001</v>
      </c>
      <c r="I208" s="36">
        <f>SUMIFS(СВЦЭМ!$F$39:$F$782,СВЦЭМ!$A$39:$A$782,$A208,СВЦЭМ!$B$39:$B$782,I$190)+'СЕТ СН'!$F$15</f>
        <v>153.98028214999999</v>
      </c>
      <c r="J208" s="36">
        <f>SUMIFS(СВЦЭМ!$F$39:$F$782,СВЦЭМ!$A$39:$A$782,$A208,СВЦЭМ!$B$39:$B$782,J$190)+'СЕТ СН'!$F$15</f>
        <v>140.71396304000001</v>
      </c>
      <c r="K208" s="36">
        <f>SUMIFS(СВЦЭМ!$F$39:$F$782,СВЦЭМ!$A$39:$A$782,$A208,СВЦЭМ!$B$39:$B$782,K$190)+'СЕТ СН'!$F$15</f>
        <v>136.99999584</v>
      </c>
      <c r="L208" s="36">
        <f>SUMIFS(СВЦЭМ!$F$39:$F$782,СВЦЭМ!$A$39:$A$782,$A208,СВЦЭМ!$B$39:$B$782,L$190)+'СЕТ СН'!$F$15</f>
        <v>136.05620102</v>
      </c>
      <c r="M208" s="36">
        <f>SUMIFS(СВЦЭМ!$F$39:$F$782,СВЦЭМ!$A$39:$A$782,$A208,СВЦЭМ!$B$39:$B$782,M$190)+'СЕТ СН'!$F$15</f>
        <v>138.61904430000001</v>
      </c>
      <c r="N208" s="36">
        <f>SUMIFS(СВЦЭМ!$F$39:$F$782,СВЦЭМ!$A$39:$A$782,$A208,СВЦЭМ!$B$39:$B$782,N$190)+'СЕТ СН'!$F$15</f>
        <v>141.34178003</v>
      </c>
      <c r="O208" s="36">
        <f>SUMIFS(СВЦЭМ!$F$39:$F$782,СВЦЭМ!$A$39:$A$782,$A208,СВЦЭМ!$B$39:$B$782,O$190)+'СЕТ СН'!$F$15</f>
        <v>142.56322129</v>
      </c>
      <c r="P208" s="36">
        <f>SUMIFS(СВЦЭМ!$F$39:$F$782,СВЦЭМ!$A$39:$A$782,$A208,СВЦЭМ!$B$39:$B$782,P$190)+'СЕТ СН'!$F$15</f>
        <v>143.91129814999999</v>
      </c>
      <c r="Q208" s="36">
        <f>SUMIFS(СВЦЭМ!$F$39:$F$782,СВЦЭМ!$A$39:$A$782,$A208,СВЦЭМ!$B$39:$B$782,Q$190)+'СЕТ СН'!$F$15</f>
        <v>146.36195094000001</v>
      </c>
      <c r="R208" s="36">
        <f>SUMIFS(СВЦЭМ!$F$39:$F$782,СВЦЭМ!$A$39:$A$782,$A208,СВЦЭМ!$B$39:$B$782,R$190)+'СЕТ СН'!$F$15</f>
        <v>143.01766673</v>
      </c>
      <c r="S208" s="36">
        <f>SUMIFS(СВЦЭМ!$F$39:$F$782,СВЦЭМ!$A$39:$A$782,$A208,СВЦЭМ!$B$39:$B$782,S$190)+'СЕТ СН'!$F$15</f>
        <v>144.28168654999999</v>
      </c>
      <c r="T208" s="36">
        <f>SUMIFS(СВЦЭМ!$F$39:$F$782,СВЦЭМ!$A$39:$A$782,$A208,СВЦЭМ!$B$39:$B$782,T$190)+'СЕТ СН'!$F$15</f>
        <v>144.39097613999999</v>
      </c>
      <c r="U208" s="36">
        <f>SUMIFS(СВЦЭМ!$F$39:$F$782,СВЦЭМ!$A$39:$A$782,$A208,СВЦЭМ!$B$39:$B$782,U$190)+'СЕТ СН'!$F$15</f>
        <v>138.68585064999999</v>
      </c>
      <c r="V208" s="36">
        <f>SUMIFS(СВЦЭМ!$F$39:$F$782,СВЦЭМ!$A$39:$A$782,$A208,СВЦЭМ!$B$39:$B$782,V$190)+'СЕТ СН'!$F$15</f>
        <v>138.27403669</v>
      </c>
      <c r="W208" s="36">
        <f>SUMIFS(СВЦЭМ!$F$39:$F$782,СВЦЭМ!$A$39:$A$782,$A208,СВЦЭМ!$B$39:$B$782,W$190)+'СЕТ СН'!$F$15</f>
        <v>132.86927358</v>
      </c>
      <c r="X208" s="36">
        <f>SUMIFS(СВЦЭМ!$F$39:$F$782,СВЦЭМ!$A$39:$A$782,$A208,СВЦЭМ!$B$39:$B$782,X$190)+'СЕТ СН'!$F$15</f>
        <v>136.90164365999999</v>
      </c>
      <c r="Y208" s="36">
        <f>SUMIFS(СВЦЭМ!$F$39:$F$782,СВЦЭМ!$A$39:$A$782,$A208,СВЦЭМ!$B$39:$B$782,Y$190)+'СЕТ СН'!$F$15</f>
        <v>147.63671969000001</v>
      </c>
    </row>
    <row r="209" spans="1:25" ht="15.75" x14ac:dyDescent="0.2">
      <c r="A209" s="35">
        <f t="shared" si="5"/>
        <v>44396</v>
      </c>
      <c r="B209" s="36">
        <f>SUMIFS(СВЦЭМ!$F$39:$F$782,СВЦЭМ!$A$39:$A$782,$A209,СВЦЭМ!$B$39:$B$782,B$190)+'СЕТ СН'!$F$15</f>
        <v>162.91356307000001</v>
      </c>
      <c r="C209" s="36">
        <f>SUMIFS(СВЦЭМ!$F$39:$F$782,СВЦЭМ!$A$39:$A$782,$A209,СВЦЭМ!$B$39:$B$782,C$190)+'СЕТ СН'!$F$15</f>
        <v>173.69763750000001</v>
      </c>
      <c r="D209" s="36">
        <f>SUMIFS(СВЦЭМ!$F$39:$F$782,СВЦЭМ!$A$39:$A$782,$A209,СВЦЭМ!$B$39:$B$782,D$190)+'СЕТ СН'!$F$15</f>
        <v>178.10528450000001</v>
      </c>
      <c r="E209" s="36">
        <f>SUMIFS(СВЦЭМ!$F$39:$F$782,СВЦЭМ!$A$39:$A$782,$A209,СВЦЭМ!$B$39:$B$782,E$190)+'СЕТ СН'!$F$15</f>
        <v>177.13894310000001</v>
      </c>
      <c r="F209" s="36">
        <f>SUMIFS(СВЦЭМ!$F$39:$F$782,СВЦЭМ!$A$39:$A$782,$A209,СВЦЭМ!$B$39:$B$782,F$190)+'СЕТ СН'!$F$15</f>
        <v>176.97683407</v>
      </c>
      <c r="G209" s="36">
        <f>SUMIFS(СВЦЭМ!$F$39:$F$782,СВЦЭМ!$A$39:$A$782,$A209,СВЦЭМ!$B$39:$B$782,G$190)+'СЕТ СН'!$F$15</f>
        <v>174.90619626</v>
      </c>
      <c r="H209" s="36">
        <f>SUMIFS(СВЦЭМ!$F$39:$F$782,СВЦЭМ!$A$39:$A$782,$A209,СВЦЭМ!$B$39:$B$782,H$190)+'СЕТ СН'!$F$15</f>
        <v>179.44148181</v>
      </c>
      <c r="I209" s="36">
        <f>SUMIFS(СВЦЭМ!$F$39:$F$782,СВЦЭМ!$A$39:$A$782,$A209,СВЦЭМ!$B$39:$B$782,I$190)+'СЕТ СН'!$F$15</f>
        <v>165.62159492000001</v>
      </c>
      <c r="J209" s="36">
        <f>SUMIFS(СВЦЭМ!$F$39:$F$782,СВЦЭМ!$A$39:$A$782,$A209,СВЦЭМ!$B$39:$B$782,J$190)+'СЕТ СН'!$F$15</f>
        <v>153.92021726999999</v>
      </c>
      <c r="K209" s="36">
        <f>SUMIFS(СВЦЭМ!$F$39:$F$782,СВЦЭМ!$A$39:$A$782,$A209,СВЦЭМ!$B$39:$B$782,K$190)+'СЕТ СН'!$F$15</f>
        <v>145.05600444999999</v>
      </c>
      <c r="L209" s="36">
        <f>SUMIFS(СВЦЭМ!$F$39:$F$782,СВЦЭМ!$A$39:$A$782,$A209,СВЦЭМ!$B$39:$B$782,L$190)+'СЕТ СН'!$F$15</f>
        <v>139.93193264999999</v>
      </c>
      <c r="M209" s="36">
        <f>SUMIFS(СВЦЭМ!$F$39:$F$782,СВЦЭМ!$A$39:$A$782,$A209,СВЦЭМ!$B$39:$B$782,M$190)+'СЕТ СН'!$F$15</f>
        <v>144.09311650000001</v>
      </c>
      <c r="N209" s="36">
        <f>SUMIFS(СВЦЭМ!$F$39:$F$782,СВЦЭМ!$A$39:$A$782,$A209,СВЦЭМ!$B$39:$B$782,N$190)+'СЕТ СН'!$F$15</f>
        <v>146.43636484000001</v>
      </c>
      <c r="O209" s="36">
        <f>SUMIFS(СВЦЭМ!$F$39:$F$782,СВЦЭМ!$A$39:$A$782,$A209,СВЦЭМ!$B$39:$B$782,O$190)+'СЕТ СН'!$F$15</f>
        <v>148.65770910000001</v>
      </c>
      <c r="P209" s="36">
        <f>SUMIFS(СВЦЭМ!$F$39:$F$782,СВЦЭМ!$A$39:$A$782,$A209,СВЦЭМ!$B$39:$B$782,P$190)+'СЕТ СН'!$F$15</f>
        <v>145.39221556000001</v>
      </c>
      <c r="Q209" s="36">
        <f>SUMIFS(СВЦЭМ!$F$39:$F$782,СВЦЭМ!$A$39:$A$782,$A209,СВЦЭМ!$B$39:$B$782,Q$190)+'СЕТ СН'!$F$15</f>
        <v>143.91021989000001</v>
      </c>
      <c r="R209" s="36">
        <f>SUMIFS(СВЦЭМ!$F$39:$F$782,СВЦЭМ!$A$39:$A$782,$A209,СВЦЭМ!$B$39:$B$782,R$190)+'СЕТ СН'!$F$15</f>
        <v>142.06368853999999</v>
      </c>
      <c r="S209" s="36">
        <f>SUMIFS(СВЦЭМ!$F$39:$F$782,СВЦЭМ!$A$39:$A$782,$A209,СВЦЭМ!$B$39:$B$782,S$190)+'СЕТ СН'!$F$15</f>
        <v>139.44663869999999</v>
      </c>
      <c r="T209" s="36">
        <f>SUMIFS(СВЦЭМ!$F$39:$F$782,СВЦЭМ!$A$39:$A$782,$A209,СВЦЭМ!$B$39:$B$782,T$190)+'СЕТ СН'!$F$15</f>
        <v>138.18514236999999</v>
      </c>
      <c r="U209" s="36">
        <f>SUMIFS(СВЦЭМ!$F$39:$F$782,СВЦЭМ!$A$39:$A$782,$A209,СВЦЭМ!$B$39:$B$782,U$190)+'СЕТ СН'!$F$15</f>
        <v>139.86390460999999</v>
      </c>
      <c r="V209" s="36">
        <f>SUMIFS(СВЦЭМ!$F$39:$F$782,СВЦЭМ!$A$39:$A$782,$A209,СВЦЭМ!$B$39:$B$782,V$190)+'СЕТ СН'!$F$15</f>
        <v>139.45308226</v>
      </c>
      <c r="W209" s="36">
        <f>SUMIFS(СВЦЭМ!$F$39:$F$782,СВЦЭМ!$A$39:$A$782,$A209,СВЦЭМ!$B$39:$B$782,W$190)+'СЕТ СН'!$F$15</f>
        <v>142.05525856</v>
      </c>
      <c r="X209" s="36">
        <f>SUMIFS(СВЦЭМ!$F$39:$F$782,СВЦЭМ!$A$39:$A$782,$A209,СВЦЭМ!$B$39:$B$782,X$190)+'СЕТ СН'!$F$15</f>
        <v>140.76739606000001</v>
      </c>
      <c r="Y209" s="36">
        <f>SUMIFS(СВЦЭМ!$F$39:$F$782,СВЦЭМ!$A$39:$A$782,$A209,СВЦЭМ!$B$39:$B$782,Y$190)+'СЕТ СН'!$F$15</f>
        <v>146.94613719</v>
      </c>
    </row>
    <row r="210" spans="1:25" ht="15.75" x14ac:dyDescent="0.2">
      <c r="A210" s="35">
        <f t="shared" si="5"/>
        <v>44397</v>
      </c>
      <c r="B210" s="36">
        <f>SUMIFS(СВЦЭМ!$F$39:$F$782,СВЦЭМ!$A$39:$A$782,$A210,СВЦЭМ!$B$39:$B$782,B$190)+'СЕТ СН'!$F$15</f>
        <v>156.58762141</v>
      </c>
      <c r="C210" s="36">
        <f>SUMIFS(СВЦЭМ!$F$39:$F$782,СВЦЭМ!$A$39:$A$782,$A210,СВЦЭМ!$B$39:$B$782,C$190)+'СЕТ СН'!$F$15</f>
        <v>171.99930291000001</v>
      </c>
      <c r="D210" s="36">
        <f>SUMIFS(СВЦЭМ!$F$39:$F$782,СВЦЭМ!$A$39:$A$782,$A210,СВЦЭМ!$B$39:$B$782,D$190)+'СЕТ СН'!$F$15</f>
        <v>180.71741818000001</v>
      </c>
      <c r="E210" s="36">
        <f>SUMIFS(СВЦЭМ!$F$39:$F$782,СВЦЭМ!$A$39:$A$782,$A210,СВЦЭМ!$B$39:$B$782,E$190)+'СЕТ СН'!$F$15</f>
        <v>183.22317280999999</v>
      </c>
      <c r="F210" s="36">
        <f>SUMIFS(СВЦЭМ!$F$39:$F$782,СВЦЭМ!$A$39:$A$782,$A210,СВЦЭМ!$B$39:$B$782,F$190)+'СЕТ СН'!$F$15</f>
        <v>184.25981758</v>
      </c>
      <c r="G210" s="36">
        <f>SUMIFS(СВЦЭМ!$F$39:$F$782,СВЦЭМ!$A$39:$A$782,$A210,СВЦЭМ!$B$39:$B$782,G$190)+'СЕТ СН'!$F$15</f>
        <v>179.03046839999999</v>
      </c>
      <c r="H210" s="36">
        <f>SUMIFS(СВЦЭМ!$F$39:$F$782,СВЦЭМ!$A$39:$A$782,$A210,СВЦЭМ!$B$39:$B$782,H$190)+'СЕТ СН'!$F$15</f>
        <v>169.45025695999999</v>
      </c>
      <c r="I210" s="36">
        <f>SUMIFS(СВЦЭМ!$F$39:$F$782,СВЦЭМ!$A$39:$A$782,$A210,СВЦЭМ!$B$39:$B$782,I$190)+'СЕТ СН'!$F$15</f>
        <v>154.60723967000001</v>
      </c>
      <c r="J210" s="36">
        <f>SUMIFS(СВЦЭМ!$F$39:$F$782,СВЦЭМ!$A$39:$A$782,$A210,СВЦЭМ!$B$39:$B$782,J$190)+'СЕТ СН'!$F$15</f>
        <v>141.27856517000001</v>
      </c>
      <c r="K210" s="36">
        <f>SUMIFS(СВЦЭМ!$F$39:$F$782,СВЦЭМ!$A$39:$A$782,$A210,СВЦЭМ!$B$39:$B$782,K$190)+'СЕТ СН'!$F$15</f>
        <v>137.91137685000001</v>
      </c>
      <c r="L210" s="36">
        <f>SUMIFS(СВЦЭМ!$F$39:$F$782,СВЦЭМ!$A$39:$A$782,$A210,СВЦЭМ!$B$39:$B$782,L$190)+'СЕТ СН'!$F$15</f>
        <v>136.72395402000001</v>
      </c>
      <c r="M210" s="36">
        <f>SUMIFS(СВЦЭМ!$F$39:$F$782,СВЦЭМ!$A$39:$A$782,$A210,СВЦЭМ!$B$39:$B$782,M$190)+'СЕТ СН'!$F$15</f>
        <v>134.52908298</v>
      </c>
      <c r="N210" s="36">
        <f>SUMIFS(СВЦЭМ!$F$39:$F$782,СВЦЭМ!$A$39:$A$782,$A210,СВЦЭМ!$B$39:$B$782,N$190)+'СЕТ СН'!$F$15</f>
        <v>139.90427768999999</v>
      </c>
      <c r="O210" s="36">
        <f>SUMIFS(СВЦЭМ!$F$39:$F$782,СВЦЭМ!$A$39:$A$782,$A210,СВЦЭМ!$B$39:$B$782,O$190)+'СЕТ СН'!$F$15</f>
        <v>138.42641685000001</v>
      </c>
      <c r="P210" s="36">
        <f>SUMIFS(СВЦЭМ!$F$39:$F$782,СВЦЭМ!$A$39:$A$782,$A210,СВЦЭМ!$B$39:$B$782,P$190)+'СЕТ СН'!$F$15</f>
        <v>141.16393686000001</v>
      </c>
      <c r="Q210" s="36">
        <f>SUMIFS(СВЦЭМ!$F$39:$F$782,СВЦЭМ!$A$39:$A$782,$A210,СВЦЭМ!$B$39:$B$782,Q$190)+'СЕТ СН'!$F$15</f>
        <v>138.21348750999999</v>
      </c>
      <c r="R210" s="36">
        <f>SUMIFS(СВЦЭМ!$F$39:$F$782,СВЦЭМ!$A$39:$A$782,$A210,СВЦЭМ!$B$39:$B$782,R$190)+'СЕТ СН'!$F$15</f>
        <v>140.73590917000001</v>
      </c>
      <c r="S210" s="36">
        <f>SUMIFS(СВЦЭМ!$F$39:$F$782,СВЦЭМ!$A$39:$A$782,$A210,СВЦЭМ!$B$39:$B$782,S$190)+'СЕТ СН'!$F$15</f>
        <v>134.54248612999999</v>
      </c>
      <c r="T210" s="36">
        <f>SUMIFS(СВЦЭМ!$F$39:$F$782,СВЦЭМ!$A$39:$A$782,$A210,СВЦЭМ!$B$39:$B$782,T$190)+'СЕТ СН'!$F$15</f>
        <v>142.66972777999999</v>
      </c>
      <c r="U210" s="36">
        <f>SUMIFS(СВЦЭМ!$F$39:$F$782,СВЦЭМ!$A$39:$A$782,$A210,СВЦЭМ!$B$39:$B$782,U$190)+'СЕТ СН'!$F$15</f>
        <v>144.60249468000001</v>
      </c>
      <c r="V210" s="36">
        <f>SUMIFS(СВЦЭМ!$F$39:$F$782,СВЦЭМ!$A$39:$A$782,$A210,СВЦЭМ!$B$39:$B$782,V$190)+'СЕТ СН'!$F$15</f>
        <v>144.29072653</v>
      </c>
      <c r="W210" s="36">
        <f>SUMIFS(СВЦЭМ!$F$39:$F$782,СВЦЭМ!$A$39:$A$782,$A210,СВЦЭМ!$B$39:$B$782,W$190)+'СЕТ СН'!$F$15</f>
        <v>149.42971949</v>
      </c>
      <c r="X210" s="36">
        <f>SUMIFS(СВЦЭМ!$F$39:$F$782,СВЦЭМ!$A$39:$A$782,$A210,СВЦЭМ!$B$39:$B$782,X$190)+'СЕТ СН'!$F$15</f>
        <v>145.71087288999999</v>
      </c>
      <c r="Y210" s="36">
        <f>SUMIFS(СВЦЭМ!$F$39:$F$782,СВЦЭМ!$A$39:$A$782,$A210,СВЦЭМ!$B$39:$B$782,Y$190)+'СЕТ СН'!$F$15</f>
        <v>145.86311405999999</v>
      </c>
    </row>
    <row r="211" spans="1:25" ht="15.75" x14ac:dyDescent="0.2">
      <c r="A211" s="35">
        <f t="shared" si="5"/>
        <v>44398</v>
      </c>
      <c r="B211" s="36">
        <f>SUMIFS(СВЦЭМ!$F$39:$F$782,СВЦЭМ!$A$39:$A$782,$A211,СВЦЭМ!$B$39:$B$782,B$190)+'СЕТ СН'!$F$15</f>
        <v>177.49773489</v>
      </c>
      <c r="C211" s="36">
        <f>SUMIFS(СВЦЭМ!$F$39:$F$782,СВЦЭМ!$A$39:$A$782,$A211,СВЦЭМ!$B$39:$B$782,C$190)+'СЕТ СН'!$F$15</f>
        <v>192.06274182000001</v>
      </c>
      <c r="D211" s="36">
        <f>SUMIFS(СВЦЭМ!$F$39:$F$782,СВЦЭМ!$A$39:$A$782,$A211,СВЦЭМ!$B$39:$B$782,D$190)+'СЕТ СН'!$F$15</f>
        <v>205.2812782</v>
      </c>
      <c r="E211" s="36">
        <f>SUMIFS(СВЦЭМ!$F$39:$F$782,СВЦЭМ!$A$39:$A$782,$A211,СВЦЭМ!$B$39:$B$782,E$190)+'СЕТ СН'!$F$15</f>
        <v>207.82718606</v>
      </c>
      <c r="F211" s="36">
        <f>SUMIFS(СВЦЭМ!$F$39:$F$782,СВЦЭМ!$A$39:$A$782,$A211,СВЦЭМ!$B$39:$B$782,F$190)+'СЕТ СН'!$F$15</f>
        <v>208.06389572</v>
      </c>
      <c r="G211" s="36">
        <f>SUMIFS(СВЦЭМ!$F$39:$F$782,СВЦЭМ!$A$39:$A$782,$A211,СВЦЭМ!$B$39:$B$782,G$190)+'СЕТ СН'!$F$15</f>
        <v>204.61176047000001</v>
      </c>
      <c r="H211" s="36">
        <f>SUMIFS(СВЦЭМ!$F$39:$F$782,СВЦЭМ!$A$39:$A$782,$A211,СВЦЭМ!$B$39:$B$782,H$190)+'СЕТ СН'!$F$15</f>
        <v>200.22523643</v>
      </c>
      <c r="I211" s="36">
        <f>SUMIFS(СВЦЭМ!$F$39:$F$782,СВЦЭМ!$A$39:$A$782,$A211,СВЦЭМ!$B$39:$B$782,I$190)+'СЕТ СН'!$F$15</f>
        <v>183.15000284000001</v>
      </c>
      <c r="J211" s="36">
        <f>SUMIFS(СВЦЭМ!$F$39:$F$782,СВЦЭМ!$A$39:$A$782,$A211,СВЦЭМ!$B$39:$B$782,J$190)+'СЕТ СН'!$F$15</f>
        <v>170.89117331</v>
      </c>
      <c r="K211" s="36">
        <f>SUMIFS(СВЦЭМ!$F$39:$F$782,СВЦЭМ!$A$39:$A$782,$A211,СВЦЭМ!$B$39:$B$782,K$190)+'СЕТ СН'!$F$15</f>
        <v>160.37541847</v>
      </c>
      <c r="L211" s="36">
        <f>SUMIFS(СВЦЭМ!$F$39:$F$782,СВЦЭМ!$A$39:$A$782,$A211,СВЦЭМ!$B$39:$B$782,L$190)+'СЕТ СН'!$F$15</f>
        <v>151.06975706</v>
      </c>
      <c r="M211" s="36">
        <f>SUMIFS(СВЦЭМ!$F$39:$F$782,СВЦЭМ!$A$39:$A$782,$A211,СВЦЭМ!$B$39:$B$782,M$190)+'СЕТ СН'!$F$15</f>
        <v>152.37825287999999</v>
      </c>
      <c r="N211" s="36">
        <f>SUMIFS(СВЦЭМ!$F$39:$F$782,СВЦЭМ!$A$39:$A$782,$A211,СВЦЭМ!$B$39:$B$782,N$190)+'СЕТ СН'!$F$15</f>
        <v>159.55221728000001</v>
      </c>
      <c r="O211" s="36">
        <f>SUMIFS(СВЦЭМ!$F$39:$F$782,СВЦЭМ!$A$39:$A$782,$A211,СВЦЭМ!$B$39:$B$782,O$190)+'СЕТ СН'!$F$15</f>
        <v>159.21429098999999</v>
      </c>
      <c r="P211" s="36">
        <f>SUMIFS(СВЦЭМ!$F$39:$F$782,СВЦЭМ!$A$39:$A$782,$A211,СВЦЭМ!$B$39:$B$782,P$190)+'СЕТ СН'!$F$15</f>
        <v>162.27719203000001</v>
      </c>
      <c r="Q211" s="36">
        <f>SUMIFS(СВЦЭМ!$F$39:$F$782,СВЦЭМ!$A$39:$A$782,$A211,СВЦЭМ!$B$39:$B$782,Q$190)+'СЕТ СН'!$F$15</f>
        <v>157.55733147000001</v>
      </c>
      <c r="R211" s="36">
        <f>SUMIFS(СВЦЭМ!$F$39:$F$782,СВЦЭМ!$A$39:$A$782,$A211,СВЦЭМ!$B$39:$B$782,R$190)+'СЕТ СН'!$F$15</f>
        <v>157.76349357999999</v>
      </c>
      <c r="S211" s="36">
        <f>SUMIFS(СВЦЭМ!$F$39:$F$782,СВЦЭМ!$A$39:$A$782,$A211,СВЦЭМ!$B$39:$B$782,S$190)+'СЕТ СН'!$F$15</f>
        <v>155.58282269</v>
      </c>
      <c r="T211" s="36">
        <f>SUMIFS(СВЦЭМ!$F$39:$F$782,СВЦЭМ!$A$39:$A$782,$A211,СВЦЭМ!$B$39:$B$782,T$190)+'СЕТ СН'!$F$15</f>
        <v>152.51146616</v>
      </c>
      <c r="U211" s="36">
        <f>SUMIFS(СВЦЭМ!$F$39:$F$782,СВЦЭМ!$A$39:$A$782,$A211,СВЦЭМ!$B$39:$B$782,U$190)+'СЕТ СН'!$F$15</f>
        <v>156.25073155999999</v>
      </c>
      <c r="V211" s="36">
        <f>SUMIFS(СВЦЭМ!$F$39:$F$782,СВЦЭМ!$A$39:$A$782,$A211,СВЦЭМ!$B$39:$B$782,V$190)+'СЕТ СН'!$F$15</f>
        <v>157.94611441000001</v>
      </c>
      <c r="W211" s="36">
        <f>SUMIFS(СВЦЭМ!$F$39:$F$782,СВЦЭМ!$A$39:$A$782,$A211,СВЦЭМ!$B$39:$B$782,W$190)+'СЕТ СН'!$F$15</f>
        <v>154.54818613</v>
      </c>
      <c r="X211" s="36">
        <f>SUMIFS(СВЦЭМ!$F$39:$F$782,СВЦЭМ!$A$39:$A$782,$A211,СВЦЭМ!$B$39:$B$782,X$190)+'СЕТ СН'!$F$15</f>
        <v>161.53416279000001</v>
      </c>
      <c r="Y211" s="36">
        <f>SUMIFS(СВЦЭМ!$F$39:$F$782,СВЦЭМ!$A$39:$A$782,$A211,СВЦЭМ!$B$39:$B$782,Y$190)+'СЕТ СН'!$F$15</f>
        <v>170.98639109999999</v>
      </c>
    </row>
    <row r="212" spans="1:25" ht="15.75" x14ac:dyDescent="0.2">
      <c r="A212" s="35">
        <f t="shared" si="5"/>
        <v>44399</v>
      </c>
      <c r="B212" s="36">
        <f>SUMIFS(СВЦЭМ!$F$39:$F$782,СВЦЭМ!$A$39:$A$782,$A212,СВЦЭМ!$B$39:$B$782,B$190)+'СЕТ СН'!$F$15</f>
        <v>158.75690280000001</v>
      </c>
      <c r="C212" s="36">
        <f>SUMIFS(СВЦЭМ!$F$39:$F$782,СВЦЭМ!$A$39:$A$782,$A212,СВЦЭМ!$B$39:$B$782,C$190)+'СЕТ СН'!$F$15</f>
        <v>170.41091589999999</v>
      </c>
      <c r="D212" s="36">
        <f>SUMIFS(СВЦЭМ!$F$39:$F$782,СВЦЭМ!$A$39:$A$782,$A212,СВЦЭМ!$B$39:$B$782,D$190)+'СЕТ СН'!$F$15</f>
        <v>169.47573598</v>
      </c>
      <c r="E212" s="36">
        <f>SUMIFS(СВЦЭМ!$F$39:$F$782,СВЦЭМ!$A$39:$A$782,$A212,СВЦЭМ!$B$39:$B$782,E$190)+'СЕТ СН'!$F$15</f>
        <v>174.13259162</v>
      </c>
      <c r="F212" s="36">
        <f>SUMIFS(СВЦЭМ!$F$39:$F$782,СВЦЭМ!$A$39:$A$782,$A212,СВЦЭМ!$B$39:$B$782,F$190)+'СЕТ СН'!$F$15</f>
        <v>173.30389360000001</v>
      </c>
      <c r="G212" s="36">
        <f>SUMIFS(СВЦЭМ!$F$39:$F$782,СВЦЭМ!$A$39:$A$782,$A212,СВЦЭМ!$B$39:$B$782,G$190)+'СЕТ СН'!$F$15</f>
        <v>170.74533797000001</v>
      </c>
      <c r="H212" s="36">
        <f>SUMIFS(СВЦЭМ!$F$39:$F$782,СВЦЭМ!$A$39:$A$782,$A212,СВЦЭМ!$B$39:$B$782,H$190)+'СЕТ СН'!$F$15</f>
        <v>161.72099606</v>
      </c>
      <c r="I212" s="36">
        <f>SUMIFS(СВЦЭМ!$F$39:$F$782,СВЦЭМ!$A$39:$A$782,$A212,СВЦЭМ!$B$39:$B$782,I$190)+'СЕТ СН'!$F$15</f>
        <v>151.39403773000001</v>
      </c>
      <c r="J212" s="36">
        <f>SUMIFS(СВЦЭМ!$F$39:$F$782,СВЦЭМ!$A$39:$A$782,$A212,СВЦЭМ!$B$39:$B$782,J$190)+'СЕТ СН'!$F$15</f>
        <v>138.32908426</v>
      </c>
      <c r="K212" s="36">
        <f>SUMIFS(СВЦЭМ!$F$39:$F$782,СВЦЭМ!$A$39:$A$782,$A212,СВЦЭМ!$B$39:$B$782,K$190)+'СЕТ СН'!$F$15</f>
        <v>133.64252786</v>
      </c>
      <c r="L212" s="36">
        <f>SUMIFS(СВЦЭМ!$F$39:$F$782,СВЦЭМ!$A$39:$A$782,$A212,СВЦЭМ!$B$39:$B$782,L$190)+'СЕТ СН'!$F$15</f>
        <v>137.90157216</v>
      </c>
      <c r="M212" s="36">
        <f>SUMIFS(СВЦЭМ!$F$39:$F$782,СВЦЭМ!$A$39:$A$782,$A212,СВЦЭМ!$B$39:$B$782,M$190)+'СЕТ СН'!$F$15</f>
        <v>130.70880930000001</v>
      </c>
      <c r="N212" s="36">
        <f>SUMIFS(СВЦЭМ!$F$39:$F$782,СВЦЭМ!$A$39:$A$782,$A212,СВЦЭМ!$B$39:$B$782,N$190)+'СЕТ СН'!$F$15</f>
        <v>131.53189302999999</v>
      </c>
      <c r="O212" s="36">
        <f>SUMIFS(СВЦЭМ!$F$39:$F$782,СВЦЭМ!$A$39:$A$782,$A212,СВЦЭМ!$B$39:$B$782,O$190)+'СЕТ СН'!$F$15</f>
        <v>131.27578305</v>
      </c>
      <c r="P212" s="36">
        <f>SUMIFS(СВЦЭМ!$F$39:$F$782,СВЦЭМ!$A$39:$A$782,$A212,СВЦЭМ!$B$39:$B$782,P$190)+'СЕТ СН'!$F$15</f>
        <v>131.06008252999999</v>
      </c>
      <c r="Q212" s="36">
        <f>SUMIFS(СВЦЭМ!$F$39:$F$782,СВЦЭМ!$A$39:$A$782,$A212,СВЦЭМ!$B$39:$B$782,Q$190)+'СЕТ СН'!$F$15</f>
        <v>130.84848661999999</v>
      </c>
      <c r="R212" s="36">
        <f>SUMIFS(СВЦЭМ!$F$39:$F$782,СВЦЭМ!$A$39:$A$782,$A212,СВЦЭМ!$B$39:$B$782,R$190)+'СЕТ СН'!$F$15</f>
        <v>135.53006597999999</v>
      </c>
      <c r="S212" s="36">
        <f>SUMIFS(СВЦЭМ!$F$39:$F$782,СВЦЭМ!$A$39:$A$782,$A212,СВЦЭМ!$B$39:$B$782,S$190)+'СЕТ СН'!$F$15</f>
        <v>129.80934067000001</v>
      </c>
      <c r="T212" s="36">
        <f>SUMIFS(СВЦЭМ!$F$39:$F$782,СВЦЭМ!$A$39:$A$782,$A212,СВЦЭМ!$B$39:$B$782,T$190)+'СЕТ СН'!$F$15</f>
        <v>143.75513809</v>
      </c>
      <c r="U212" s="36">
        <f>SUMIFS(СВЦЭМ!$F$39:$F$782,СВЦЭМ!$A$39:$A$782,$A212,СВЦЭМ!$B$39:$B$782,U$190)+'СЕТ СН'!$F$15</f>
        <v>145.89676581000001</v>
      </c>
      <c r="V212" s="36">
        <f>SUMIFS(СВЦЭМ!$F$39:$F$782,СВЦЭМ!$A$39:$A$782,$A212,СВЦЭМ!$B$39:$B$782,V$190)+'СЕТ СН'!$F$15</f>
        <v>145.07522105000001</v>
      </c>
      <c r="W212" s="36">
        <f>SUMIFS(СВЦЭМ!$F$39:$F$782,СВЦЭМ!$A$39:$A$782,$A212,СВЦЭМ!$B$39:$B$782,W$190)+'СЕТ СН'!$F$15</f>
        <v>148.31679928</v>
      </c>
      <c r="X212" s="36">
        <f>SUMIFS(СВЦЭМ!$F$39:$F$782,СВЦЭМ!$A$39:$A$782,$A212,СВЦЭМ!$B$39:$B$782,X$190)+'СЕТ СН'!$F$15</f>
        <v>143.44651571</v>
      </c>
      <c r="Y212" s="36">
        <f>SUMIFS(СВЦЭМ!$F$39:$F$782,СВЦЭМ!$A$39:$A$782,$A212,СВЦЭМ!$B$39:$B$782,Y$190)+'СЕТ СН'!$F$15</f>
        <v>139.46138475999999</v>
      </c>
    </row>
    <row r="213" spans="1:25" ht="15.75" x14ac:dyDescent="0.2">
      <c r="A213" s="35">
        <f t="shared" si="5"/>
        <v>44400</v>
      </c>
      <c r="B213" s="36">
        <f>SUMIFS(СВЦЭМ!$F$39:$F$782,СВЦЭМ!$A$39:$A$782,$A213,СВЦЭМ!$B$39:$B$782,B$190)+'СЕТ СН'!$F$15</f>
        <v>145.73913915</v>
      </c>
      <c r="C213" s="36">
        <f>SUMIFS(СВЦЭМ!$F$39:$F$782,СВЦЭМ!$A$39:$A$782,$A213,СВЦЭМ!$B$39:$B$782,C$190)+'СЕТ СН'!$F$15</f>
        <v>155.06899308000001</v>
      </c>
      <c r="D213" s="36">
        <f>SUMIFS(СВЦЭМ!$F$39:$F$782,СВЦЭМ!$A$39:$A$782,$A213,СВЦЭМ!$B$39:$B$782,D$190)+'СЕТ СН'!$F$15</f>
        <v>159.01389528999999</v>
      </c>
      <c r="E213" s="36">
        <f>SUMIFS(СВЦЭМ!$F$39:$F$782,СВЦЭМ!$A$39:$A$782,$A213,СВЦЭМ!$B$39:$B$782,E$190)+'СЕТ СН'!$F$15</f>
        <v>166.36724222999999</v>
      </c>
      <c r="F213" s="36">
        <f>SUMIFS(СВЦЭМ!$F$39:$F$782,СВЦЭМ!$A$39:$A$782,$A213,СВЦЭМ!$B$39:$B$782,F$190)+'СЕТ СН'!$F$15</f>
        <v>165.63663797000001</v>
      </c>
      <c r="G213" s="36">
        <f>SUMIFS(СВЦЭМ!$F$39:$F$782,СВЦЭМ!$A$39:$A$782,$A213,СВЦЭМ!$B$39:$B$782,G$190)+'СЕТ СН'!$F$15</f>
        <v>160.66876457000001</v>
      </c>
      <c r="H213" s="36">
        <f>SUMIFS(СВЦЭМ!$F$39:$F$782,СВЦЭМ!$A$39:$A$782,$A213,СВЦЭМ!$B$39:$B$782,H$190)+'СЕТ СН'!$F$15</f>
        <v>152.82455755999999</v>
      </c>
      <c r="I213" s="36">
        <f>SUMIFS(СВЦЭМ!$F$39:$F$782,СВЦЭМ!$A$39:$A$782,$A213,СВЦЭМ!$B$39:$B$782,I$190)+'СЕТ СН'!$F$15</f>
        <v>133.34789355999999</v>
      </c>
      <c r="J213" s="36">
        <f>SUMIFS(СВЦЭМ!$F$39:$F$782,СВЦЭМ!$A$39:$A$782,$A213,СВЦЭМ!$B$39:$B$782,J$190)+'СЕТ СН'!$F$15</f>
        <v>131.1110348</v>
      </c>
      <c r="K213" s="36">
        <f>SUMIFS(СВЦЭМ!$F$39:$F$782,СВЦЭМ!$A$39:$A$782,$A213,СВЦЭМ!$B$39:$B$782,K$190)+'СЕТ СН'!$F$15</f>
        <v>135.12314655</v>
      </c>
      <c r="L213" s="36">
        <f>SUMIFS(СВЦЭМ!$F$39:$F$782,СВЦЭМ!$A$39:$A$782,$A213,СВЦЭМ!$B$39:$B$782,L$190)+'СЕТ СН'!$F$15</f>
        <v>139.24602497999999</v>
      </c>
      <c r="M213" s="36">
        <f>SUMIFS(СВЦЭМ!$F$39:$F$782,СВЦЭМ!$A$39:$A$782,$A213,СВЦЭМ!$B$39:$B$782,M$190)+'СЕТ СН'!$F$15</f>
        <v>137.2932534</v>
      </c>
      <c r="N213" s="36">
        <f>SUMIFS(СВЦЭМ!$F$39:$F$782,СВЦЭМ!$A$39:$A$782,$A213,СВЦЭМ!$B$39:$B$782,N$190)+'СЕТ СН'!$F$15</f>
        <v>136.82715888000001</v>
      </c>
      <c r="O213" s="36">
        <f>SUMIFS(СВЦЭМ!$F$39:$F$782,СВЦЭМ!$A$39:$A$782,$A213,СВЦЭМ!$B$39:$B$782,O$190)+'СЕТ СН'!$F$15</f>
        <v>133.11698014999999</v>
      </c>
      <c r="P213" s="36">
        <f>SUMIFS(СВЦЭМ!$F$39:$F$782,СВЦЭМ!$A$39:$A$782,$A213,СВЦЭМ!$B$39:$B$782,P$190)+'СЕТ СН'!$F$15</f>
        <v>133.50479702999999</v>
      </c>
      <c r="Q213" s="36">
        <f>SUMIFS(СВЦЭМ!$F$39:$F$782,СВЦЭМ!$A$39:$A$782,$A213,СВЦЭМ!$B$39:$B$782,Q$190)+'СЕТ СН'!$F$15</f>
        <v>132.66901048</v>
      </c>
      <c r="R213" s="36">
        <f>SUMIFS(СВЦЭМ!$F$39:$F$782,СВЦЭМ!$A$39:$A$782,$A213,СВЦЭМ!$B$39:$B$782,R$190)+'СЕТ СН'!$F$15</f>
        <v>133.95919398999999</v>
      </c>
      <c r="S213" s="36">
        <f>SUMIFS(СВЦЭМ!$F$39:$F$782,СВЦЭМ!$A$39:$A$782,$A213,СВЦЭМ!$B$39:$B$782,S$190)+'СЕТ СН'!$F$15</f>
        <v>137.45419792000001</v>
      </c>
      <c r="T213" s="36">
        <f>SUMIFS(СВЦЭМ!$F$39:$F$782,СВЦЭМ!$A$39:$A$782,$A213,СВЦЭМ!$B$39:$B$782,T$190)+'СЕТ СН'!$F$15</f>
        <v>139.74262321</v>
      </c>
      <c r="U213" s="36">
        <f>SUMIFS(СВЦЭМ!$F$39:$F$782,СВЦЭМ!$A$39:$A$782,$A213,СВЦЭМ!$B$39:$B$782,U$190)+'СЕТ СН'!$F$15</f>
        <v>138.94507347000001</v>
      </c>
      <c r="V213" s="36">
        <f>SUMIFS(СВЦЭМ!$F$39:$F$782,СВЦЭМ!$A$39:$A$782,$A213,СВЦЭМ!$B$39:$B$782,V$190)+'СЕТ СН'!$F$15</f>
        <v>137.24448108000001</v>
      </c>
      <c r="W213" s="36">
        <f>SUMIFS(СВЦЭМ!$F$39:$F$782,СВЦЭМ!$A$39:$A$782,$A213,СВЦЭМ!$B$39:$B$782,W$190)+'СЕТ СН'!$F$15</f>
        <v>140.33356727</v>
      </c>
      <c r="X213" s="36">
        <f>SUMIFS(СВЦЭМ!$F$39:$F$782,СВЦЭМ!$A$39:$A$782,$A213,СВЦЭМ!$B$39:$B$782,X$190)+'СЕТ СН'!$F$15</f>
        <v>141.03949632999999</v>
      </c>
      <c r="Y213" s="36">
        <f>SUMIFS(СВЦЭМ!$F$39:$F$782,СВЦЭМ!$A$39:$A$782,$A213,СВЦЭМ!$B$39:$B$782,Y$190)+'СЕТ СН'!$F$15</f>
        <v>137.51067062999999</v>
      </c>
    </row>
    <row r="214" spans="1:25" ht="15.75" x14ac:dyDescent="0.2">
      <c r="A214" s="35">
        <f t="shared" si="5"/>
        <v>44401</v>
      </c>
      <c r="B214" s="36">
        <f>SUMIFS(СВЦЭМ!$F$39:$F$782,СВЦЭМ!$A$39:$A$782,$A214,СВЦЭМ!$B$39:$B$782,B$190)+'СЕТ СН'!$F$15</f>
        <v>146.58922612999999</v>
      </c>
      <c r="C214" s="36">
        <f>SUMIFS(СВЦЭМ!$F$39:$F$782,СВЦЭМ!$A$39:$A$782,$A214,СВЦЭМ!$B$39:$B$782,C$190)+'СЕТ СН'!$F$15</f>
        <v>141.76948508000001</v>
      </c>
      <c r="D214" s="36">
        <f>SUMIFS(СВЦЭМ!$F$39:$F$782,СВЦЭМ!$A$39:$A$782,$A214,СВЦЭМ!$B$39:$B$782,D$190)+'СЕТ СН'!$F$15</f>
        <v>157.95193664000001</v>
      </c>
      <c r="E214" s="36">
        <f>SUMIFS(СВЦЭМ!$F$39:$F$782,СВЦЭМ!$A$39:$A$782,$A214,СВЦЭМ!$B$39:$B$782,E$190)+'СЕТ СН'!$F$15</f>
        <v>160.80239760000001</v>
      </c>
      <c r="F214" s="36">
        <f>SUMIFS(СВЦЭМ!$F$39:$F$782,СВЦЭМ!$A$39:$A$782,$A214,СВЦЭМ!$B$39:$B$782,F$190)+'СЕТ СН'!$F$15</f>
        <v>158.88577203</v>
      </c>
      <c r="G214" s="36">
        <f>SUMIFS(СВЦЭМ!$F$39:$F$782,СВЦЭМ!$A$39:$A$782,$A214,СВЦЭМ!$B$39:$B$782,G$190)+'СЕТ СН'!$F$15</f>
        <v>155.82236562</v>
      </c>
      <c r="H214" s="36">
        <f>SUMIFS(СВЦЭМ!$F$39:$F$782,СВЦЭМ!$A$39:$A$782,$A214,СВЦЭМ!$B$39:$B$782,H$190)+'СЕТ СН'!$F$15</f>
        <v>154.50984324000001</v>
      </c>
      <c r="I214" s="36">
        <f>SUMIFS(СВЦЭМ!$F$39:$F$782,СВЦЭМ!$A$39:$A$782,$A214,СВЦЭМ!$B$39:$B$782,I$190)+'СЕТ СН'!$F$15</f>
        <v>138.86137600999999</v>
      </c>
      <c r="J214" s="36">
        <f>SUMIFS(СВЦЭМ!$F$39:$F$782,СВЦЭМ!$A$39:$A$782,$A214,СВЦЭМ!$B$39:$B$782,J$190)+'СЕТ СН'!$F$15</f>
        <v>135.62363898000001</v>
      </c>
      <c r="K214" s="36">
        <f>SUMIFS(СВЦЭМ!$F$39:$F$782,СВЦЭМ!$A$39:$A$782,$A214,СВЦЭМ!$B$39:$B$782,K$190)+'СЕТ СН'!$F$15</f>
        <v>131.43493100000001</v>
      </c>
      <c r="L214" s="36">
        <f>SUMIFS(СВЦЭМ!$F$39:$F$782,СВЦЭМ!$A$39:$A$782,$A214,СВЦЭМ!$B$39:$B$782,L$190)+'СЕТ СН'!$F$15</f>
        <v>136.89433819000001</v>
      </c>
      <c r="M214" s="36">
        <f>SUMIFS(СВЦЭМ!$F$39:$F$782,СВЦЭМ!$A$39:$A$782,$A214,СВЦЭМ!$B$39:$B$782,M$190)+'СЕТ СН'!$F$15</f>
        <v>133.5903409</v>
      </c>
      <c r="N214" s="36">
        <f>SUMIFS(СВЦЭМ!$F$39:$F$782,СВЦЭМ!$A$39:$A$782,$A214,СВЦЭМ!$B$39:$B$782,N$190)+'СЕТ СН'!$F$15</f>
        <v>133.97431366000001</v>
      </c>
      <c r="O214" s="36">
        <f>SUMIFS(СВЦЭМ!$F$39:$F$782,СВЦЭМ!$A$39:$A$782,$A214,СВЦЭМ!$B$39:$B$782,O$190)+'СЕТ СН'!$F$15</f>
        <v>140.24981360999999</v>
      </c>
      <c r="P214" s="36">
        <f>SUMIFS(СВЦЭМ!$F$39:$F$782,СВЦЭМ!$A$39:$A$782,$A214,СВЦЭМ!$B$39:$B$782,P$190)+'СЕТ СН'!$F$15</f>
        <v>143.23453813</v>
      </c>
      <c r="Q214" s="36">
        <f>SUMIFS(СВЦЭМ!$F$39:$F$782,СВЦЭМ!$A$39:$A$782,$A214,СВЦЭМ!$B$39:$B$782,Q$190)+'СЕТ СН'!$F$15</f>
        <v>141.4642284</v>
      </c>
      <c r="R214" s="36">
        <f>SUMIFS(СВЦЭМ!$F$39:$F$782,СВЦЭМ!$A$39:$A$782,$A214,СВЦЭМ!$B$39:$B$782,R$190)+'СЕТ СН'!$F$15</f>
        <v>138.64085025</v>
      </c>
      <c r="S214" s="36">
        <f>SUMIFS(СВЦЭМ!$F$39:$F$782,СВЦЭМ!$A$39:$A$782,$A214,СВЦЭМ!$B$39:$B$782,S$190)+'СЕТ СН'!$F$15</f>
        <v>129.09362675</v>
      </c>
      <c r="T214" s="36">
        <f>SUMIFS(СВЦЭМ!$F$39:$F$782,СВЦЭМ!$A$39:$A$782,$A214,СВЦЭМ!$B$39:$B$782,T$190)+'СЕТ СН'!$F$15</f>
        <v>133.52053846999999</v>
      </c>
      <c r="U214" s="36">
        <f>SUMIFS(СВЦЭМ!$F$39:$F$782,СВЦЭМ!$A$39:$A$782,$A214,СВЦЭМ!$B$39:$B$782,U$190)+'СЕТ СН'!$F$15</f>
        <v>126.64231242</v>
      </c>
      <c r="V214" s="36">
        <f>SUMIFS(СВЦЭМ!$F$39:$F$782,СВЦЭМ!$A$39:$A$782,$A214,СВЦЭМ!$B$39:$B$782,V$190)+'СЕТ СН'!$F$15</f>
        <v>126.68620206999999</v>
      </c>
      <c r="W214" s="36">
        <f>SUMIFS(СВЦЭМ!$F$39:$F$782,СВЦЭМ!$A$39:$A$782,$A214,СВЦЭМ!$B$39:$B$782,W$190)+'СЕТ СН'!$F$15</f>
        <v>130.14974290000001</v>
      </c>
      <c r="X214" s="36">
        <f>SUMIFS(СВЦЭМ!$F$39:$F$782,СВЦЭМ!$A$39:$A$782,$A214,СВЦЭМ!$B$39:$B$782,X$190)+'СЕТ СН'!$F$15</f>
        <v>138.16560620999999</v>
      </c>
      <c r="Y214" s="36">
        <f>SUMIFS(СВЦЭМ!$F$39:$F$782,СВЦЭМ!$A$39:$A$782,$A214,СВЦЭМ!$B$39:$B$782,Y$190)+'СЕТ СН'!$F$15</f>
        <v>140.11238356999999</v>
      </c>
    </row>
    <row r="215" spans="1:25" ht="15.75" x14ac:dyDescent="0.2">
      <c r="A215" s="35">
        <f t="shared" si="5"/>
        <v>44402</v>
      </c>
      <c r="B215" s="36">
        <f>SUMIFS(СВЦЭМ!$F$39:$F$782,СВЦЭМ!$A$39:$A$782,$A215,СВЦЭМ!$B$39:$B$782,B$190)+'СЕТ СН'!$F$15</f>
        <v>134.81258517000001</v>
      </c>
      <c r="C215" s="36">
        <f>SUMIFS(СВЦЭМ!$F$39:$F$782,СВЦЭМ!$A$39:$A$782,$A215,СВЦЭМ!$B$39:$B$782,C$190)+'СЕТ СН'!$F$15</f>
        <v>147.55976587999999</v>
      </c>
      <c r="D215" s="36">
        <f>SUMIFS(СВЦЭМ!$F$39:$F$782,СВЦЭМ!$A$39:$A$782,$A215,СВЦЭМ!$B$39:$B$782,D$190)+'СЕТ СН'!$F$15</f>
        <v>154.64154558000001</v>
      </c>
      <c r="E215" s="36">
        <f>SUMIFS(СВЦЭМ!$F$39:$F$782,СВЦЭМ!$A$39:$A$782,$A215,СВЦЭМ!$B$39:$B$782,E$190)+'СЕТ СН'!$F$15</f>
        <v>157.8262115</v>
      </c>
      <c r="F215" s="36">
        <f>SUMIFS(СВЦЭМ!$F$39:$F$782,СВЦЭМ!$A$39:$A$782,$A215,СВЦЭМ!$B$39:$B$782,F$190)+'СЕТ СН'!$F$15</f>
        <v>158.92815716000001</v>
      </c>
      <c r="G215" s="36">
        <f>SUMIFS(СВЦЭМ!$F$39:$F$782,СВЦЭМ!$A$39:$A$782,$A215,СВЦЭМ!$B$39:$B$782,G$190)+'СЕТ СН'!$F$15</f>
        <v>157.14673102</v>
      </c>
      <c r="H215" s="36">
        <f>SUMIFS(СВЦЭМ!$F$39:$F$782,СВЦЭМ!$A$39:$A$782,$A215,СВЦЭМ!$B$39:$B$782,H$190)+'СЕТ СН'!$F$15</f>
        <v>153.42809442000001</v>
      </c>
      <c r="I215" s="36">
        <f>SUMIFS(СВЦЭМ!$F$39:$F$782,СВЦЭМ!$A$39:$A$782,$A215,СВЦЭМ!$B$39:$B$782,I$190)+'СЕТ СН'!$F$15</f>
        <v>143.11841729</v>
      </c>
      <c r="J215" s="36">
        <f>SUMIFS(СВЦЭМ!$F$39:$F$782,СВЦЭМ!$A$39:$A$782,$A215,СВЦЭМ!$B$39:$B$782,J$190)+'СЕТ СН'!$F$15</f>
        <v>130.84644107</v>
      </c>
      <c r="K215" s="36">
        <f>SUMIFS(СВЦЭМ!$F$39:$F$782,СВЦЭМ!$A$39:$A$782,$A215,СВЦЭМ!$B$39:$B$782,K$190)+'СЕТ СН'!$F$15</f>
        <v>125.11005564</v>
      </c>
      <c r="L215" s="36">
        <f>SUMIFS(СВЦЭМ!$F$39:$F$782,СВЦЭМ!$A$39:$A$782,$A215,СВЦЭМ!$B$39:$B$782,L$190)+'СЕТ СН'!$F$15</f>
        <v>124.75896434000001</v>
      </c>
      <c r="M215" s="36">
        <f>SUMIFS(СВЦЭМ!$F$39:$F$782,СВЦЭМ!$A$39:$A$782,$A215,СВЦЭМ!$B$39:$B$782,M$190)+'СЕТ СН'!$F$15</f>
        <v>127.19674418</v>
      </c>
      <c r="N215" s="36">
        <f>SUMIFS(СВЦЭМ!$F$39:$F$782,СВЦЭМ!$A$39:$A$782,$A215,СВЦЭМ!$B$39:$B$782,N$190)+'СЕТ СН'!$F$15</f>
        <v>136.65899082999999</v>
      </c>
      <c r="O215" s="36">
        <f>SUMIFS(СВЦЭМ!$F$39:$F$782,СВЦЭМ!$A$39:$A$782,$A215,СВЦЭМ!$B$39:$B$782,O$190)+'СЕТ СН'!$F$15</f>
        <v>144.01987023999999</v>
      </c>
      <c r="P215" s="36">
        <f>SUMIFS(СВЦЭМ!$F$39:$F$782,СВЦЭМ!$A$39:$A$782,$A215,СВЦЭМ!$B$39:$B$782,P$190)+'СЕТ СН'!$F$15</f>
        <v>143.96500931</v>
      </c>
      <c r="Q215" s="36">
        <f>SUMIFS(СВЦЭМ!$F$39:$F$782,СВЦЭМ!$A$39:$A$782,$A215,СВЦЭМ!$B$39:$B$782,Q$190)+'СЕТ СН'!$F$15</f>
        <v>145.26700367999999</v>
      </c>
      <c r="R215" s="36">
        <f>SUMIFS(СВЦЭМ!$F$39:$F$782,СВЦЭМ!$A$39:$A$782,$A215,СВЦЭМ!$B$39:$B$782,R$190)+'СЕТ СН'!$F$15</f>
        <v>137.58698104999999</v>
      </c>
      <c r="S215" s="36">
        <f>SUMIFS(СВЦЭМ!$F$39:$F$782,СВЦЭМ!$A$39:$A$782,$A215,СВЦЭМ!$B$39:$B$782,S$190)+'СЕТ СН'!$F$15</f>
        <v>133.46129475999999</v>
      </c>
      <c r="T215" s="36">
        <f>SUMIFS(СВЦЭМ!$F$39:$F$782,СВЦЭМ!$A$39:$A$782,$A215,СВЦЭМ!$B$39:$B$782,T$190)+'СЕТ СН'!$F$15</f>
        <v>127.57517362</v>
      </c>
      <c r="U215" s="36">
        <f>SUMIFS(СВЦЭМ!$F$39:$F$782,СВЦЭМ!$A$39:$A$782,$A215,СВЦЭМ!$B$39:$B$782,U$190)+'СЕТ СН'!$F$15</f>
        <v>126.80770415000001</v>
      </c>
      <c r="V215" s="36">
        <f>SUMIFS(СВЦЭМ!$F$39:$F$782,СВЦЭМ!$A$39:$A$782,$A215,СВЦЭМ!$B$39:$B$782,V$190)+'СЕТ СН'!$F$15</f>
        <v>127.46445903999999</v>
      </c>
      <c r="W215" s="36">
        <f>SUMIFS(СВЦЭМ!$F$39:$F$782,СВЦЭМ!$A$39:$A$782,$A215,СВЦЭМ!$B$39:$B$782,W$190)+'СЕТ СН'!$F$15</f>
        <v>135.20730583</v>
      </c>
      <c r="X215" s="36">
        <f>SUMIFS(СВЦЭМ!$F$39:$F$782,СВЦЭМ!$A$39:$A$782,$A215,СВЦЭМ!$B$39:$B$782,X$190)+'СЕТ СН'!$F$15</f>
        <v>128.52581534999999</v>
      </c>
      <c r="Y215" s="36">
        <f>SUMIFS(СВЦЭМ!$F$39:$F$782,СВЦЭМ!$A$39:$A$782,$A215,СВЦЭМ!$B$39:$B$782,Y$190)+'СЕТ СН'!$F$15</f>
        <v>131.97392002999999</v>
      </c>
    </row>
    <row r="216" spans="1:25" ht="15.75" x14ac:dyDescent="0.2">
      <c r="A216" s="35">
        <f t="shared" si="5"/>
        <v>44403</v>
      </c>
      <c r="B216" s="36">
        <f>SUMIFS(СВЦЭМ!$F$39:$F$782,СВЦЭМ!$A$39:$A$782,$A216,СВЦЭМ!$B$39:$B$782,B$190)+'СЕТ СН'!$F$15</f>
        <v>136.57958386000001</v>
      </c>
      <c r="C216" s="36">
        <f>SUMIFS(СВЦЭМ!$F$39:$F$782,СВЦЭМ!$A$39:$A$782,$A216,СВЦЭМ!$B$39:$B$782,C$190)+'СЕТ СН'!$F$15</f>
        <v>148.74736591999999</v>
      </c>
      <c r="D216" s="36">
        <f>SUMIFS(СВЦЭМ!$F$39:$F$782,СВЦЭМ!$A$39:$A$782,$A216,СВЦЭМ!$B$39:$B$782,D$190)+'СЕТ СН'!$F$15</f>
        <v>154.07397078</v>
      </c>
      <c r="E216" s="36">
        <f>SUMIFS(СВЦЭМ!$F$39:$F$782,СВЦЭМ!$A$39:$A$782,$A216,СВЦЭМ!$B$39:$B$782,E$190)+'СЕТ СН'!$F$15</f>
        <v>153.99168682000001</v>
      </c>
      <c r="F216" s="36">
        <f>SUMIFS(СВЦЭМ!$F$39:$F$782,СВЦЭМ!$A$39:$A$782,$A216,СВЦЭМ!$B$39:$B$782,F$190)+'СЕТ СН'!$F$15</f>
        <v>154.74821646999999</v>
      </c>
      <c r="G216" s="36">
        <f>SUMIFS(СВЦЭМ!$F$39:$F$782,СВЦЭМ!$A$39:$A$782,$A216,СВЦЭМ!$B$39:$B$782,G$190)+'СЕТ СН'!$F$15</f>
        <v>152.44196693999999</v>
      </c>
      <c r="H216" s="36">
        <f>SUMIFS(СВЦЭМ!$F$39:$F$782,СВЦЭМ!$A$39:$A$782,$A216,СВЦЭМ!$B$39:$B$782,H$190)+'СЕТ СН'!$F$15</f>
        <v>150.42795042</v>
      </c>
      <c r="I216" s="36">
        <f>SUMIFS(СВЦЭМ!$F$39:$F$782,СВЦЭМ!$A$39:$A$782,$A216,СВЦЭМ!$B$39:$B$782,I$190)+'СЕТ СН'!$F$15</f>
        <v>139.20338505000001</v>
      </c>
      <c r="J216" s="36">
        <f>SUMIFS(СВЦЭМ!$F$39:$F$782,СВЦЭМ!$A$39:$A$782,$A216,СВЦЭМ!$B$39:$B$782,J$190)+'СЕТ СН'!$F$15</f>
        <v>130.67140841</v>
      </c>
      <c r="K216" s="36">
        <f>SUMIFS(СВЦЭМ!$F$39:$F$782,СВЦЭМ!$A$39:$A$782,$A216,СВЦЭМ!$B$39:$B$782,K$190)+'СЕТ СН'!$F$15</f>
        <v>140.14225766999999</v>
      </c>
      <c r="L216" s="36">
        <f>SUMIFS(СВЦЭМ!$F$39:$F$782,СВЦЭМ!$A$39:$A$782,$A216,СВЦЭМ!$B$39:$B$782,L$190)+'СЕТ СН'!$F$15</f>
        <v>145.83760353</v>
      </c>
      <c r="M216" s="36">
        <f>SUMIFS(СВЦЭМ!$F$39:$F$782,СВЦЭМ!$A$39:$A$782,$A216,СВЦЭМ!$B$39:$B$782,M$190)+'СЕТ СН'!$F$15</f>
        <v>141.17200468999999</v>
      </c>
      <c r="N216" s="36">
        <f>SUMIFS(СВЦЭМ!$F$39:$F$782,СВЦЭМ!$A$39:$A$782,$A216,СВЦЭМ!$B$39:$B$782,N$190)+'СЕТ СН'!$F$15</f>
        <v>149.41134127999999</v>
      </c>
      <c r="O216" s="36">
        <f>SUMIFS(СВЦЭМ!$F$39:$F$782,СВЦЭМ!$A$39:$A$782,$A216,СВЦЭМ!$B$39:$B$782,O$190)+'СЕТ СН'!$F$15</f>
        <v>146.66542745000001</v>
      </c>
      <c r="P216" s="36">
        <f>SUMIFS(СВЦЭМ!$F$39:$F$782,СВЦЭМ!$A$39:$A$782,$A216,СВЦЭМ!$B$39:$B$782,P$190)+'СЕТ СН'!$F$15</f>
        <v>147.24023176</v>
      </c>
      <c r="Q216" s="36">
        <f>SUMIFS(СВЦЭМ!$F$39:$F$782,СВЦЭМ!$A$39:$A$782,$A216,СВЦЭМ!$B$39:$B$782,Q$190)+'СЕТ СН'!$F$15</f>
        <v>146.42448898999999</v>
      </c>
      <c r="R216" s="36">
        <f>SUMIFS(СВЦЭМ!$F$39:$F$782,СВЦЭМ!$A$39:$A$782,$A216,СВЦЭМ!$B$39:$B$782,R$190)+'СЕТ СН'!$F$15</f>
        <v>148.10447135000001</v>
      </c>
      <c r="S216" s="36">
        <f>SUMIFS(СВЦЭМ!$F$39:$F$782,СВЦЭМ!$A$39:$A$782,$A216,СВЦЭМ!$B$39:$B$782,S$190)+'СЕТ СН'!$F$15</f>
        <v>134.50474638</v>
      </c>
      <c r="T216" s="36">
        <f>SUMIFS(СВЦЭМ!$F$39:$F$782,СВЦЭМ!$A$39:$A$782,$A216,СВЦЭМ!$B$39:$B$782,T$190)+'СЕТ СН'!$F$15</f>
        <v>130.88537205</v>
      </c>
      <c r="U216" s="36">
        <f>SUMIFS(СВЦЭМ!$F$39:$F$782,СВЦЭМ!$A$39:$A$782,$A216,СВЦЭМ!$B$39:$B$782,U$190)+'СЕТ СН'!$F$15</f>
        <v>131.51810659</v>
      </c>
      <c r="V216" s="36">
        <f>SUMIFS(СВЦЭМ!$F$39:$F$782,СВЦЭМ!$A$39:$A$782,$A216,СВЦЭМ!$B$39:$B$782,V$190)+'СЕТ СН'!$F$15</f>
        <v>130.02367760999999</v>
      </c>
      <c r="W216" s="36">
        <f>SUMIFS(СВЦЭМ!$F$39:$F$782,СВЦЭМ!$A$39:$A$782,$A216,СВЦЭМ!$B$39:$B$782,W$190)+'СЕТ СН'!$F$15</f>
        <v>139.11509591000001</v>
      </c>
      <c r="X216" s="36">
        <f>SUMIFS(СВЦЭМ!$F$39:$F$782,СВЦЭМ!$A$39:$A$782,$A216,СВЦЭМ!$B$39:$B$782,X$190)+'СЕТ СН'!$F$15</f>
        <v>133.49848784</v>
      </c>
      <c r="Y216" s="36">
        <f>SUMIFS(СВЦЭМ!$F$39:$F$782,СВЦЭМ!$A$39:$A$782,$A216,СВЦЭМ!$B$39:$B$782,Y$190)+'СЕТ СН'!$F$15</f>
        <v>123.23164137000001</v>
      </c>
    </row>
    <row r="217" spans="1:25" ht="15.75" x14ac:dyDescent="0.2">
      <c r="A217" s="35">
        <f t="shared" si="5"/>
        <v>44404</v>
      </c>
      <c r="B217" s="36">
        <f>SUMIFS(СВЦЭМ!$F$39:$F$782,СВЦЭМ!$A$39:$A$782,$A217,СВЦЭМ!$B$39:$B$782,B$190)+'СЕТ СН'!$F$15</f>
        <v>159.19560081</v>
      </c>
      <c r="C217" s="36">
        <f>SUMIFS(СВЦЭМ!$F$39:$F$782,СВЦЭМ!$A$39:$A$782,$A217,СВЦЭМ!$B$39:$B$782,C$190)+'СЕТ СН'!$F$15</f>
        <v>167.2610129</v>
      </c>
      <c r="D217" s="36">
        <f>SUMIFS(СВЦЭМ!$F$39:$F$782,СВЦЭМ!$A$39:$A$782,$A217,СВЦЭМ!$B$39:$B$782,D$190)+'СЕТ СН'!$F$15</f>
        <v>174.68438678000001</v>
      </c>
      <c r="E217" s="36">
        <f>SUMIFS(СВЦЭМ!$F$39:$F$782,СВЦЭМ!$A$39:$A$782,$A217,СВЦЭМ!$B$39:$B$782,E$190)+'СЕТ СН'!$F$15</f>
        <v>176.31375709</v>
      </c>
      <c r="F217" s="36">
        <f>SUMIFS(СВЦЭМ!$F$39:$F$782,СВЦЭМ!$A$39:$A$782,$A217,СВЦЭМ!$B$39:$B$782,F$190)+'СЕТ СН'!$F$15</f>
        <v>176.27681630000001</v>
      </c>
      <c r="G217" s="36">
        <f>SUMIFS(СВЦЭМ!$F$39:$F$782,СВЦЭМ!$A$39:$A$782,$A217,СВЦЭМ!$B$39:$B$782,G$190)+'СЕТ СН'!$F$15</f>
        <v>172.64948303</v>
      </c>
      <c r="H217" s="36">
        <f>SUMIFS(СВЦЭМ!$F$39:$F$782,СВЦЭМ!$A$39:$A$782,$A217,СВЦЭМ!$B$39:$B$782,H$190)+'СЕТ СН'!$F$15</f>
        <v>167.72464833000001</v>
      </c>
      <c r="I217" s="36">
        <f>SUMIFS(СВЦЭМ!$F$39:$F$782,СВЦЭМ!$A$39:$A$782,$A217,СВЦЭМ!$B$39:$B$782,I$190)+'СЕТ СН'!$F$15</f>
        <v>157.73512316</v>
      </c>
      <c r="J217" s="36">
        <f>SUMIFS(СВЦЭМ!$F$39:$F$782,СВЦЭМ!$A$39:$A$782,$A217,СВЦЭМ!$B$39:$B$782,J$190)+'СЕТ СН'!$F$15</f>
        <v>149.15124682000001</v>
      </c>
      <c r="K217" s="36">
        <f>SUMIFS(СВЦЭМ!$F$39:$F$782,СВЦЭМ!$A$39:$A$782,$A217,СВЦЭМ!$B$39:$B$782,K$190)+'СЕТ СН'!$F$15</f>
        <v>138.73329319000001</v>
      </c>
      <c r="L217" s="36">
        <f>SUMIFS(СВЦЭМ!$F$39:$F$782,СВЦЭМ!$A$39:$A$782,$A217,СВЦЭМ!$B$39:$B$782,L$190)+'СЕТ СН'!$F$15</f>
        <v>139.5980825</v>
      </c>
      <c r="M217" s="36">
        <f>SUMIFS(СВЦЭМ!$F$39:$F$782,СВЦЭМ!$A$39:$A$782,$A217,СВЦЭМ!$B$39:$B$782,M$190)+'СЕТ СН'!$F$15</f>
        <v>149.39773271000001</v>
      </c>
      <c r="N217" s="36">
        <f>SUMIFS(СВЦЭМ!$F$39:$F$782,СВЦЭМ!$A$39:$A$782,$A217,СВЦЭМ!$B$39:$B$782,N$190)+'СЕТ СН'!$F$15</f>
        <v>155.48479387</v>
      </c>
      <c r="O217" s="36">
        <f>SUMIFS(СВЦЭМ!$F$39:$F$782,СВЦЭМ!$A$39:$A$782,$A217,СВЦЭМ!$B$39:$B$782,O$190)+'СЕТ СН'!$F$15</f>
        <v>153.47296016000001</v>
      </c>
      <c r="P217" s="36">
        <f>SUMIFS(СВЦЭМ!$F$39:$F$782,СВЦЭМ!$A$39:$A$782,$A217,СВЦЭМ!$B$39:$B$782,P$190)+'СЕТ СН'!$F$15</f>
        <v>154.13271277000001</v>
      </c>
      <c r="Q217" s="36">
        <f>SUMIFS(СВЦЭМ!$F$39:$F$782,СВЦЭМ!$A$39:$A$782,$A217,СВЦЭМ!$B$39:$B$782,Q$190)+'СЕТ СН'!$F$15</f>
        <v>154.78938667</v>
      </c>
      <c r="R217" s="36">
        <f>SUMIFS(СВЦЭМ!$F$39:$F$782,СВЦЭМ!$A$39:$A$782,$A217,СВЦЭМ!$B$39:$B$782,R$190)+'СЕТ СН'!$F$15</f>
        <v>152.93487045000001</v>
      </c>
      <c r="S217" s="36">
        <f>SUMIFS(СВЦЭМ!$F$39:$F$782,СВЦЭМ!$A$39:$A$782,$A217,СВЦЭМ!$B$39:$B$782,S$190)+'СЕТ СН'!$F$15</f>
        <v>152.74724642999999</v>
      </c>
      <c r="T217" s="36">
        <f>SUMIFS(СВЦЭМ!$F$39:$F$782,СВЦЭМ!$A$39:$A$782,$A217,СВЦЭМ!$B$39:$B$782,T$190)+'СЕТ СН'!$F$15</f>
        <v>148.67412393000001</v>
      </c>
      <c r="U217" s="36">
        <f>SUMIFS(СВЦЭМ!$F$39:$F$782,СВЦЭМ!$A$39:$A$782,$A217,СВЦЭМ!$B$39:$B$782,U$190)+'СЕТ СН'!$F$15</f>
        <v>145.51133128000001</v>
      </c>
      <c r="V217" s="36">
        <f>SUMIFS(СВЦЭМ!$F$39:$F$782,СВЦЭМ!$A$39:$A$782,$A217,СВЦЭМ!$B$39:$B$782,V$190)+'СЕТ СН'!$F$15</f>
        <v>137.49405268000001</v>
      </c>
      <c r="W217" s="36">
        <f>SUMIFS(СВЦЭМ!$F$39:$F$782,СВЦЭМ!$A$39:$A$782,$A217,СВЦЭМ!$B$39:$B$782,W$190)+'СЕТ СН'!$F$15</f>
        <v>139.38820086999999</v>
      </c>
      <c r="X217" s="36">
        <f>SUMIFS(СВЦЭМ!$F$39:$F$782,СВЦЭМ!$A$39:$A$782,$A217,СВЦЭМ!$B$39:$B$782,X$190)+'СЕТ СН'!$F$15</f>
        <v>142.14444227999999</v>
      </c>
      <c r="Y217" s="36">
        <f>SUMIFS(СВЦЭМ!$F$39:$F$782,СВЦЭМ!$A$39:$A$782,$A217,СВЦЭМ!$B$39:$B$782,Y$190)+'СЕТ СН'!$F$15</f>
        <v>152.53775776000001</v>
      </c>
    </row>
    <row r="218" spans="1:25" ht="15.75" x14ac:dyDescent="0.2">
      <c r="A218" s="35">
        <f t="shared" si="5"/>
        <v>44405</v>
      </c>
      <c r="B218" s="36">
        <f>SUMIFS(СВЦЭМ!$F$39:$F$782,СВЦЭМ!$A$39:$A$782,$A218,СВЦЭМ!$B$39:$B$782,B$190)+'СЕТ СН'!$F$15</f>
        <v>162.53381924000001</v>
      </c>
      <c r="C218" s="36">
        <f>SUMIFS(СВЦЭМ!$F$39:$F$782,СВЦЭМ!$A$39:$A$782,$A218,СВЦЭМ!$B$39:$B$782,C$190)+'СЕТ СН'!$F$15</f>
        <v>160.66037212000001</v>
      </c>
      <c r="D218" s="36">
        <f>SUMIFS(СВЦЭМ!$F$39:$F$782,СВЦЭМ!$A$39:$A$782,$A218,СВЦЭМ!$B$39:$B$782,D$190)+'СЕТ СН'!$F$15</f>
        <v>169.23202233999999</v>
      </c>
      <c r="E218" s="36">
        <f>SUMIFS(СВЦЭМ!$F$39:$F$782,СВЦЭМ!$A$39:$A$782,$A218,СВЦЭМ!$B$39:$B$782,E$190)+'СЕТ СН'!$F$15</f>
        <v>170.36448770999999</v>
      </c>
      <c r="F218" s="36">
        <f>SUMIFS(СВЦЭМ!$F$39:$F$782,СВЦЭМ!$A$39:$A$782,$A218,СВЦЭМ!$B$39:$B$782,F$190)+'СЕТ СН'!$F$15</f>
        <v>169.18744541000001</v>
      </c>
      <c r="G218" s="36">
        <f>SUMIFS(СВЦЭМ!$F$39:$F$782,СВЦЭМ!$A$39:$A$782,$A218,СВЦЭМ!$B$39:$B$782,G$190)+'СЕТ СН'!$F$15</f>
        <v>167.44508905999999</v>
      </c>
      <c r="H218" s="36">
        <f>SUMIFS(СВЦЭМ!$F$39:$F$782,СВЦЭМ!$A$39:$A$782,$A218,СВЦЭМ!$B$39:$B$782,H$190)+'СЕТ СН'!$F$15</f>
        <v>165.6336407</v>
      </c>
      <c r="I218" s="36">
        <f>SUMIFS(СВЦЭМ!$F$39:$F$782,СВЦЭМ!$A$39:$A$782,$A218,СВЦЭМ!$B$39:$B$782,I$190)+'СЕТ СН'!$F$15</f>
        <v>157.68425431</v>
      </c>
      <c r="J218" s="36">
        <f>SUMIFS(СВЦЭМ!$F$39:$F$782,СВЦЭМ!$A$39:$A$782,$A218,СВЦЭМ!$B$39:$B$782,J$190)+'СЕТ СН'!$F$15</f>
        <v>149.43538771999999</v>
      </c>
      <c r="K218" s="36">
        <f>SUMIFS(СВЦЭМ!$F$39:$F$782,СВЦЭМ!$A$39:$A$782,$A218,СВЦЭМ!$B$39:$B$782,K$190)+'СЕТ СН'!$F$15</f>
        <v>152.84829027000001</v>
      </c>
      <c r="L218" s="36">
        <f>SUMIFS(СВЦЭМ!$F$39:$F$782,СВЦЭМ!$A$39:$A$782,$A218,СВЦЭМ!$B$39:$B$782,L$190)+'СЕТ СН'!$F$15</f>
        <v>148.15293201</v>
      </c>
      <c r="M218" s="36">
        <f>SUMIFS(СВЦЭМ!$F$39:$F$782,СВЦЭМ!$A$39:$A$782,$A218,СВЦЭМ!$B$39:$B$782,M$190)+'СЕТ СН'!$F$15</f>
        <v>148.35917212000001</v>
      </c>
      <c r="N218" s="36">
        <f>SUMIFS(СВЦЭМ!$F$39:$F$782,СВЦЭМ!$A$39:$A$782,$A218,СВЦЭМ!$B$39:$B$782,N$190)+'СЕТ СН'!$F$15</f>
        <v>149.12150032</v>
      </c>
      <c r="O218" s="36">
        <f>SUMIFS(СВЦЭМ!$F$39:$F$782,СВЦЭМ!$A$39:$A$782,$A218,СВЦЭМ!$B$39:$B$782,O$190)+'СЕТ СН'!$F$15</f>
        <v>149.88613559000001</v>
      </c>
      <c r="P218" s="36">
        <f>SUMIFS(СВЦЭМ!$F$39:$F$782,СВЦЭМ!$A$39:$A$782,$A218,СВЦЭМ!$B$39:$B$782,P$190)+'СЕТ СН'!$F$15</f>
        <v>158.27002433999999</v>
      </c>
      <c r="Q218" s="36">
        <f>SUMIFS(СВЦЭМ!$F$39:$F$782,СВЦЭМ!$A$39:$A$782,$A218,СВЦЭМ!$B$39:$B$782,Q$190)+'СЕТ СН'!$F$15</f>
        <v>156.99035888</v>
      </c>
      <c r="R218" s="36">
        <f>SUMIFS(СВЦЭМ!$F$39:$F$782,СВЦЭМ!$A$39:$A$782,$A218,СВЦЭМ!$B$39:$B$782,R$190)+'СЕТ СН'!$F$15</f>
        <v>156.15219264999999</v>
      </c>
      <c r="S218" s="36">
        <f>SUMIFS(СВЦЭМ!$F$39:$F$782,СВЦЭМ!$A$39:$A$782,$A218,СВЦЭМ!$B$39:$B$782,S$190)+'СЕТ СН'!$F$15</f>
        <v>155.79721549000001</v>
      </c>
      <c r="T218" s="36">
        <f>SUMIFS(СВЦЭМ!$F$39:$F$782,СВЦЭМ!$A$39:$A$782,$A218,СВЦЭМ!$B$39:$B$782,T$190)+'СЕТ СН'!$F$15</f>
        <v>155.19652285999999</v>
      </c>
      <c r="U218" s="36">
        <f>SUMIFS(СВЦЭМ!$F$39:$F$782,СВЦЭМ!$A$39:$A$782,$A218,СВЦЭМ!$B$39:$B$782,U$190)+'СЕТ СН'!$F$15</f>
        <v>153.99009631000001</v>
      </c>
      <c r="V218" s="36">
        <f>SUMIFS(СВЦЭМ!$F$39:$F$782,СВЦЭМ!$A$39:$A$782,$A218,СВЦЭМ!$B$39:$B$782,V$190)+'СЕТ СН'!$F$15</f>
        <v>153.63023938000001</v>
      </c>
      <c r="W218" s="36">
        <f>SUMIFS(СВЦЭМ!$F$39:$F$782,СВЦЭМ!$A$39:$A$782,$A218,СВЦЭМ!$B$39:$B$782,W$190)+'СЕТ СН'!$F$15</f>
        <v>157.42593196999999</v>
      </c>
      <c r="X218" s="36">
        <f>SUMIFS(СВЦЭМ!$F$39:$F$782,СВЦЭМ!$A$39:$A$782,$A218,СВЦЭМ!$B$39:$B$782,X$190)+'СЕТ СН'!$F$15</f>
        <v>151.65515585</v>
      </c>
      <c r="Y218" s="36">
        <f>SUMIFS(СВЦЭМ!$F$39:$F$782,СВЦЭМ!$A$39:$A$782,$A218,СВЦЭМ!$B$39:$B$782,Y$190)+'СЕТ СН'!$F$15</f>
        <v>149.33222294000001</v>
      </c>
    </row>
    <row r="219" spans="1:25" ht="15.75" x14ac:dyDescent="0.2">
      <c r="A219" s="35">
        <f t="shared" si="5"/>
        <v>44406</v>
      </c>
      <c r="B219" s="36">
        <f>SUMIFS(СВЦЭМ!$F$39:$F$782,СВЦЭМ!$A$39:$A$782,$A219,СВЦЭМ!$B$39:$B$782,B$190)+'СЕТ СН'!$F$15</f>
        <v>158.05795517999999</v>
      </c>
      <c r="C219" s="36">
        <f>SUMIFS(СВЦЭМ!$F$39:$F$782,СВЦЭМ!$A$39:$A$782,$A219,СВЦЭМ!$B$39:$B$782,C$190)+'СЕТ СН'!$F$15</f>
        <v>185.59059662000001</v>
      </c>
      <c r="D219" s="36">
        <f>SUMIFS(СВЦЭМ!$F$39:$F$782,СВЦЭМ!$A$39:$A$782,$A219,СВЦЭМ!$B$39:$B$782,D$190)+'СЕТ СН'!$F$15</f>
        <v>179.92512202</v>
      </c>
      <c r="E219" s="36">
        <f>SUMIFS(СВЦЭМ!$F$39:$F$782,СВЦЭМ!$A$39:$A$782,$A219,СВЦЭМ!$B$39:$B$782,E$190)+'СЕТ СН'!$F$15</f>
        <v>175.81139110000001</v>
      </c>
      <c r="F219" s="36">
        <f>SUMIFS(СВЦЭМ!$F$39:$F$782,СВЦЭМ!$A$39:$A$782,$A219,СВЦЭМ!$B$39:$B$782,F$190)+'СЕТ СН'!$F$15</f>
        <v>174.69893463</v>
      </c>
      <c r="G219" s="36">
        <f>SUMIFS(СВЦЭМ!$F$39:$F$782,СВЦЭМ!$A$39:$A$782,$A219,СВЦЭМ!$B$39:$B$782,G$190)+'СЕТ СН'!$F$15</f>
        <v>175.89224075000001</v>
      </c>
      <c r="H219" s="36">
        <f>SUMIFS(СВЦЭМ!$F$39:$F$782,СВЦЭМ!$A$39:$A$782,$A219,СВЦЭМ!$B$39:$B$782,H$190)+'СЕТ СН'!$F$15</f>
        <v>184.00603985000001</v>
      </c>
      <c r="I219" s="36">
        <f>SUMIFS(СВЦЭМ!$F$39:$F$782,СВЦЭМ!$A$39:$A$782,$A219,СВЦЭМ!$B$39:$B$782,I$190)+'СЕТ СН'!$F$15</f>
        <v>183.85413663</v>
      </c>
      <c r="J219" s="36">
        <f>SUMIFS(СВЦЭМ!$F$39:$F$782,СВЦЭМ!$A$39:$A$782,$A219,СВЦЭМ!$B$39:$B$782,J$190)+'СЕТ СН'!$F$15</f>
        <v>166.65087310000001</v>
      </c>
      <c r="K219" s="36">
        <f>SUMIFS(СВЦЭМ!$F$39:$F$782,СВЦЭМ!$A$39:$A$782,$A219,СВЦЭМ!$B$39:$B$782,K$190)+'СЕТ СН'!$F$15</f>
        <v>159.37833738</v>
      </c>
      <c r="L219" s="36">
        <f>SUMIFS(СВЦЭМ!$F$39:$F$782,СВЦЭМ!$A$39:$A$782,$A219,СВЦЭМ!$B$39:$B$782,L$190)+'СЕТ СН'!$F$15</f>
        <v>160.82427448999999</v>
      </c>
      <c r="M219" s="36">
        <f>SUMIFS(СВЦЭМ!$F$39:$F$782,СВЦЭМ!$A$39:$A$782,$A219,СВЦЭМ!$B$39:$B$782,M$190)+'СЕТ СН'!$F$15</f>
        <v>162.29940601999999</v>
      </c>
      <c r="N219" s="36">
        <f>SUMIFS(СВЦЭМ!$F$39:$F$782,СВЦЭМ!$A$39:$A$782,$A219,СВЦЭМ!$B$39:$B$782,N$190)+'СЕТ СН'!$F$15</f>
        <v>161.08219554999999</v>
      </c>
      <c r="O219" s="36">
        <f>SUMIFS(СВЦЭМ!$F$39:$F$782,СВЦЭМ!$A$39:$A$782,$A219,СВЦЭМ!$B$39:$B$782,O$190)+'СЕТ СН'!$F$15</f>
        <v>160.60872314</v>
      </c>
      <c r="P219" s="36">
        <f>SUMIFS(СВЦЭМ!$F$39:$F$782,СВЦЭМ!$A$39:$A$782,$A219,СВЦЭМ!$B$39:$B$782,P$190)+'СЕТ СН'!$F$15</f>
        <v>163.16460599999999</v>
      </c>
      <c r="Q219" s="36">
        <f>SUMIFS(СВЦЭМ!$F$39:$F$782,СВЦЭМ!$A$39:$A$782,$A219,СВЦЭМ!$B$39:$B$782,Q$190)+'СЕТ СН'!$F$15</f>
        <v>164.22994120000001</v>
      </c>
      <c r="R219" s="36">
        <f>SUMIFS(СВЦЭМ!$F$39:$F$782,СВЦЭМ!$A$39:$A$782,$A219,СВЦЭМ!$B$39:$B$782,R$190)+'СЕТ СН'!$F$15</f>
        <v>161.71423920999999</v>
      </c>
      <c r="S219" s="36">
        <f>SUMIFS(СВЦЭМ!$F$39:$F$782,СВЦЭМ!$A$39:$A$782,$A219,СВЦЭМ!$B$39:$B$782,S$190)+'СЕТ СН'!$F$15</f>
        <v>160.35216707000001</v>
      </c>
      <c r="T219" s="36">
        <f>SUMIFS(СВЦЭМ!$F$39:$F$782,СВЦЭМ!$A$39:$A$782,$A219,СВЦЭМ!$B$39:$B$782,T$190)+'СЕТ СН'!$F$15</f>
        <v>155.14848701</v>
      </c>
      <c r="U219" s="36">
        <f>SUMIFS(СВЦЭМ!$F$39:$F$782,СВЦЭМ!$A$39:$A$782,$A219,СВЦЭМ!$B$39:$B$782,U$190)+'СЕТ СН'!$F$15</f>
        <v>151.94317501</v>
      </c>
      <c r="V219" s="36">
        <f>SUMIFS(СВЦЭМ!$F$39:$F$782,СВЦЭМ!$A$39:$A$782,$A219,СВЦЭМ!$B$39:$B$782,V$190)+'СЕТ СН'!$F$15</f>
        <v>150.78974317999999</v>
      </c>
      <c r="W219" s="36">
        <f>SUMIFS(СВЦЭМ!$F$39:$F$782,СВЦЭМ!$A$39:$A$782,$A219,СВЦЭМ!$B$39:$B$782,W$190)+'СЕТ СН'!$F$15</f>
        <v>155.35921259</v>
      </c>
      <c r="X219" s="36">
        <f>SUMIFS(СВЦЭМ!$F$39:$F$782,СВЦЭМ!$A$39:$A$782,$A219,СВЦЭМ!$B$39:$B$782,X$190)+'СЕТ СН'!$F$15</f>
        <v>156.54604401</v>
      </c>
      <c r="Y219" s="36">
        <f>SUMIFS(СВЦЭМ!$F$39:$F$782,СВЦЭМ!$A$39:$A$782,$A219,СВЦЭМ!$B$39:$B$782,Y$190)+'СЕТ СН'!$F$15</f>
        <v>170.34012938999999</v>
      </c>
    </row>
    <row r="220" spans="1:25" ht="15.75" x14ac:dyDescent="0.2">
      <c r="A220" s="35">
        <f t="shared" si="5"/>
        <v>44407</v>
      </c>
      <c r="B220" s="36">
        <f>SUMIFS(СВЦЭМ!$F$39:$F$782,СВЦЭМ!$A$39:$A$782,$A220,СВЦЭМ!$B$39:$B$782,B$190)+'СЕТ СН'!$F$15</f>
        <v>171.37680433</v>
      </c>
      <c r="C220" s="36">
        <f>SUMIFS(СВЦЭМ!$F$39:$F$782,СВЦЭМ!$A$39:$A$782,$A220,СВЦЭМ!$B$39:$B$782,C$190)+'СЕТ СН'!$F$15</f>
        <v>173.65802835</v>
      </c>
      <c r="D220" s="36">
        <f>SUMIFS(СВЦЭМ!$F$39:$F$782,СВЦЭМ!$A$39:$A$782,$A220,СВЦЭМ!$B$39:$B$782,D$190)+'СЕТ СН'!$F$15</f>
        <v>167.60191706000001</v>
      </c>
      <c r="E220" s="36">
        <f>SUMIFS(СВЦЭМ!$F$39:$F$782,СВЦЭМ!$A$39:$A$782,$A220,СВЦЭМ!$B$39:$B$782,E$190)+'СЕТ СН'!$F$15</f>
        <v>170.04561326000001</v>
      </c>
      <c r="F220" s="36">
        <f>SUMIFS(СВЦЭМ!$F$39:$F$782,СВЦЭМ!$A$39:$A$782,$A220,СВЦЭМ!$B$39:$B$782,F$190)+'СЕТ СН'!$F$15</f>
        <v>171.13839285</v>
      </c>
      <c r="G220" s="36">
        <f>SUMIFS(СВЦЭМ!$F$39:$F$782,СВЦЭМ!$A$39:$A$782,$A220,СВЦЭМ!$B$39:$B$782,G$190)+'СЕТ СН'!$F$15</f>
        <v>165.55406754000001</v>
      </c>
      <c r="H220" s="36">
        <f>SUMIFS(СВЦЭМ!$F$39:$F$782,СВЦЭМ!$A$39:$A$782,$A220,СВЦЭМ!$B$39:$B$782,H$190)+'СЕТ СН'!$F$15</f>
        <v>164.22270713</v>
      </c>
      <c r="I220" s="36">
        <f>SUMIFS(СВЦЭМ!$F$39:$F$782,СВЦЭМ!$A$39:$A$782,$A220,СВЦЭМ!$B$39:$B$782,I$190)+'СЕТ СН'!$F$15</f>
        <v>157.88994550999999</v>
      </c>
      <c r="J220" s="36">
        <f>SUMIFS(СВЦЭМ!$F$39:$F$782,СВЦЭМ!$A$39:$A$782,$A220,СВЦЭМ!$B$39:$B$782,J$190)+'СЕТ СН'!$F$15</f>
        <v>151.67340951</v>
      </c>
      <c r="K220" s="36">
        <f>SUMIFS(СВЦЭМ!$F$39:$F$782,СВЦЭМ!$A$39:$A$782,$A220,СВЦЭМ!$B$39:$B$782,K$190)+'СЕТ СН'!$F$15</f>
        <v>148.2394453</v>
      </c>
      <c r="L220" s="36">
        <f>SUMIFS(СВЦЭМ!$F$39:$F$782,СВЦЭМ!$A$39:$A$782,$A220,СВЦЭМ!$B$39:$B$782,L$190)+'СЕТ СН'!$F$15</f>
        <v>147.65566747</v>
      </c>
      <c r="M220" s="36">
        <f>SUMIFS(СВЦЭМ!$F$39:$F$782,СВЦЭМ!$A$39:$A$782,$A220,СВЦЭМ!$B$39:$B$782,M$190)+'СЕТ СН'!$F$15</f>
        <v>148.28704329000001</v>
      </c>
      <c r="N220" s="36">
        <f>SUMIFS(СВЦЭМ!$F$39:$F$782,СВЦЭМ!$A$39:$A$782,$A220,СВЦЭМ!$B$39:$B$782,N$190)+'СЕТ СН'!$F$15</f>
        <v>148.81952425</v>
      </c>
      <c r="O220" s="36">
        <f>SUMIFS(СВЦЭМ!$F$39:$F$782,СВЦЭМ!$A$39:$A$782,$A220,СВЦЭМ!$B$39:$B$782,O$190)+'СЕТ СН'!$F$15</f>
        <v>149.56625278000001</v>
      </c>
      <c r="P220" s="36">
        <f>SUMIFS(СВЦЭМ!$F$39:$F$782,СВЦЭМ!$A$39:$A$782,$A220,СВЦЭМ!$B$39:$B$782,P$190)+'СЕТ СН'!$F$15</f>
        <v>151.05178011999999</v>
      </c>
      <c r="Q220" s="36">
        <f>SUMIFS(СВЦЭМ!$F$39:$F$782,СВЦЭМ!$A$39:$A$782,$A220,СВЦЭМ!$B$39:$B$782,Q$190)+'СЕТ СН'!$F$15</f>
        <v>153.20324721</v>
      </c>
      <c r="R220" s="36">
        <f>SUMIFS(СВЦЭМ!$F$39:$F$782,СВЦЭМ!$A$39:$A$782,$A220,СВЦЭМ!$B$39:$B$782,R$190)+'СЕТ СН'!$F$15</f>
        <v>151.96591921999999</v>
      </c>
      <c r="S220" s="36">
        <f>SUMIFS(СВЦЭМ!$F$39:$F$782,СВЦЭМ!$A$39:$A$782,$A220,СВЦЭМ!$B$39:$B$782,S$190)+'СЕТ СН'!$F$15</f>
        <v>152.76887017999999</v>
      </c>
      <c r="T220" s="36">
        <f>SUMIFS(СВЦЭМ!$F$39:$F$782,СВЦЭМ!$A$39:$A$782,$A220,СВЦЭМ!$B$39:$B$782,T$190)+'СЕТ СН'!$F$15</f>
        <v>153.23468546000001</v>
      </c>
      <c r="U220" s="36">
        <f>SUMIFS(СВЦЭМ!$F$39:$F$782,СВЦЭМ!$A$39:$A$782,$A220,СВЦЭМ!$B$39:$B$782,U$190)+'СЕТ СН'!$F$15</f>
        <v>157.54419616999999</v>
      </c>
      <c r="V220" s="36">
        <f>SUMIFS(СВЦЭМ!$F$39:$F$782,СВЦЭМ!$A$39:$A$782,$A220,СВЦЭМ!$B$39:$B$782,V$190)+'СЕТ СН'!$F$15</f>
        <v>155.67162497999999</v>
      </c>
      <c r="W220" s="36">
        <f>SUMIFS(СВЦЭМ!$F$39:$F$782,СВЦЭМ!$A$39:$A$782,$A220,СВЦЭМ!$B$39:$B$782,W$190)+'СЕТ СН'!$F$15</f>
        <v>159.77861935999999</v>
      </c>
      <c r="X220" s="36">
        <f>SUMIFS(СВЦЭМ!$F$39:$F$782,СВЦЭМ!$A$39:$A$782,$A220,СВЦЭМ!$B$39:$B$782,X$190)+'СЕТ СН'!$F$15</f>
        <v>154.73024956</v>
      </c>
      <c r="Y220" s="36">
        <f>SUMIFS(СВЦЭМ!$F$39:$F$782,СВЦЭМ!$A$39:$A$782,$A220,СВЦЭМ!$B$39:$B$782,Y$190)+'СЕТ СН'!$F$15</f>
        <v>152.27523793</v>
      </c>
    </row>
    <row r="221" spans="1:25" ht="15.75" x14ac:dyDescent="0.2">
      <c r="A221" s="35">
        <f t="shared" si="5"/>
        <v>44408</v>
      </c>
      <c r="B221" s="36">
        <f>SUMIFS(СВЦЭМ!$F$39:$F$782,СВЦЭМ!$A$39:$A$782,$A221,СВЦЭМ!$B$39:$B$782,B$190)+'СЕТ СН'!$F$15</f>
        <v>163.73371306000001</v>
      </c>
      <c r="C221" s="36">
        <f>SUMIFS(СВЦЭМ!$F$39:$F$782,СВЦЭМ!$A$39:$A$782,$A221,СВЦЭМ!$B$39:$B$782,C$190)+'СЕТ СН'!$F$15</f>
        <v>181.28763376000001</v>
      </c>
      <c r="D221" s="36">
        <f>SUMIFS(СВЦЭМ!$F$39:$F$782,СВЦЭМ!$A$39:$A$782,$A221,СВЦЭМ!$B$39:$B$782,D$190)+'СЕТ СН'!$F$15</f>
        <v>188.33445139</v>
      </c>
      <c r="E221" s="36">
        <f>SUMIFS(СВЦЭМ!$F$39:$F$782,СВЦЭМ!$A$39:$A$782,$A221,СВЦЭМ!$B$39:$B$782,E$190)+'СЕТ СН'!$F$15</f>
        <v>184.84095174000001</v>
      </c>
      <c r="F221" s="36">
        <f>SUMIFS(СВЦЭМ!$F$39:$F$782,СВЦЭМ!$A$39:$A$782,$A221,СВЦЭМ!$B$39:$B$782,F$190)+'СЕТ СН'!$F$15</f>
        <v>182.76111078</v>
      </c>
      <c r="G221" s="36">
        <f>SUMIFS(СВЦЭМ!$F$39:$F$782,СВЦЭМ!$A$39:$A$782,$A221,СВЦЭМ!$B$39:$B$782,G$190)+'СЕТ СН'!$F$15</f>
        <v>182.43562295999999</v>
      </c>
      <c r="H221" s="36">
        <f>SUMIFS(СВЦЭМ!$F$39:$F$782,СВЦЭМ!$A$39:$A$782,$A221,СВЦЭМ!$B$39:$B$782,H$190)+'СЕТ СН'!$F$15</f>
        <v>179.21345123</v>
      </c>
      <c r="I221" s="36">
        <f>SUMIFS(СВЦЭМ!$F$39:$F$782,СВЦЭМ!$A$39:$A$782,$A221,СВЦЭМ!$B$39:$B$782,I$190)+'СЕТ СН'!$F$15</f>
        <v>165.20660784</v>
      </c>
      <c r="J221" s="36">
        <f>SUMIFS(СВЦЭМ!$F$39:$F$782,СВЦЭМ!$A$39:$A$782,$A221,СВЦЭМ!$B$39:$B$782,J$190)+'СЕТ СН'!$F$15</f>
        <v>157.13085168999999</v>
      </c>
      <c r="K221" s="36">
        <f>SUMIFS(СВЦЭМ!$F$39:$F$782,СВЦЭМ!$A$39:$A$782,$A221,СВЦЭМ!$B$39:$B$782,K$190)+'СЕТ СН'!$F$15</f>
        <v>150.15268710000001</v>
      </c>
      <c r="L221" s="36">
        <f>SUMIFS(СВЦЭМ!$F$39:$F$782,СВЦЭМ!$A$39:$A$782,$A221,СВЦЭМ!$B$39:$B$782,L$190)+'СЕТ СН'!$F$15</f>
        <v>152.23471673</v>
      </c>
      <c r="M221" s="36">
        <f>SUMIFS(СВЦЭМ!$F$39:$F$782,СВЦЭМ!$A$39:$A$782,$A221,СВЦЭМ!$B$39:$B$782,M$190)+'СЕТ СН'!$F$15</f>
        <v>155.98319149</v>
      </c>
      <c r="N221" s="36">
        <f>SUMIFS(СВЦЭМ!$F$39:$F$782,СВЦЭМ!$A$39:$A$782,$A221,СВЦЭМ!$B$39:$B$782,N$190)+'СЕТ СН'!$F$15</f>
        <v>156.62508745</v>
      </c>
      <c r="O221" s="36">
        <f>SUMIFS(СВЦЭМ!$F$39:$F$782,СВЦЭМ!$A$39:$A$782,$A221,СВЦЭМ!$B$39:$B$782,O$190)+'СЕТ СН'!$F$15</f>
        <v>155.96147495</v>
      </c>
      <c r="P221" s="36">
        <f>SUMIFS(СВЦЭМ!$F$39:$F$782,СВЦЭМ!$A$39:$A$782,$A221,СВЦЭМ!$B$39:$B$782,P$190)+'СЕТ СН'!$F$15</f>
        <v>147.01089805999999</v>
      </c>
      <c r="Q221" s="36">
        <f>SUMIFS(СВЦЭМ!$F$39:$F$782,СВЦЭМ!$A$39:$A$782,$A221,СВЦЭМ!$B$39:$B$782,Q$190)+'СЕТ СН'!$F$15</f>
        <v>137.00020004000001</v>
      </c>
      <c r="R221" s="36">
        <f>SUMIFS(СВЦЭМ!$F$39:$F$782,СВЦЭМ!$A$39:$A$782,$A221,СВЦЭМ!$B$39:$B$782,R$190)+'СЕТ СН'!$F$15</f>
        <v>135.23092693999999</v>
      </c>
      <c r="S221" s="36">
        <f>SUMIFS(СВЦЭМ!$F$39:$F$782,СВЦЭМ!$A$39:$A$782,$A221,СВЦЭМ!$B$39:$B$782,S$190)+'СЕТ СН'!$F$15</f>
        <v>136.03630695999999</v>
      </c>
      <c r="T221" s="36">
        <f>SUMIFS(СВЦЭМ!$F$39:$F$782,СВЦЭМ!$A$39:$A$782,$A221,СВЦЭМ!$B$39:$B$782,T$190)+'СЕТ СН'!$F$15</f>
        <v>136.86948459000001</v>
      </c>
      <c r="U221" s="36">
        <f>SUMIFS(СВЦЭМ!$F$39:$F$782,СВЦЭМ!$A$39:$A$782,$A221,СВЦЭМ!$B$39:$B$782,U$190)+'СЕТ СН'!$F$15</f>
        <v>136.42301157</v>
      </c>
      <c r="V221" s="36">
        <f>SUMIFS(СВЦЭМ!$F$39:$F$782,СВЦЭМ!$A$39:$A$782,$A221,СВЦЭМ!$B$39:$B$782,V$190)+'СЕТ СН'!$F$15</f>
        <v>133.80556308999999</v>
      </c>
      <c r="W221" s="36">
        <f>SUMIFS(СВЦЭМ!$F$39:$F$782,СВЦЭМ!$A$39:$A$782,$A221,СВЦЭМ!$B$39:$B$782,W$190)+'СЕТ СН'!$F$15</f>
        <v>133.05295670999999</v>
      </c>
      <c r="X221" s="36">
        <f>SUMIFS(СВЦЭМ!$F$39:$F$782,СВЦЭМ!$A$39:$A$782,$A221,СВЦЭМ!$B$39:$B$782,X$190)+'СЕТ СН'!$F$15</f>
        <v>141.3477244</v>
      </c>
      <c r="Y221" s="36">
        <f>SUMIFS(СВЦЭМ!$F$39:$F$782,СВЦЭМ!$A$39:$A$782,$A221,СВЦЭМ!$B$39:$B$782,Y$190)+'СЕТ СН'!$F$15</f>
        <v>145.86754848999999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01.07.2021</v>
      </c>
      <c r="B226" s="36">
        <f>SUMIFS(СВЦЭМ!$G$40:$G$783,СВЦЭМ!$A$40:$A$783,$A226,СВЦЭМ!$B$39:$B$782,B$225)+'СЕТ СН'!$F$15</f>
        <v>0</v>
      </c>
      <c r="C226" s="36">
        <f>SUMIFS(СВЦЭМ!$G$40:$G$783,СВЦЭМ!$A$40:$A$783,$A226,СВЦЭМ!$B$39:$B$782,C$225)+'СЕТ СН'!$F$15</f>
        <v>0</v>
      </c>
      <c r="D226" s="36">
        <f>SUMIFS(СВЦЭМ!$G$40:$G$783,СВЦЭМ!$A$40:$A$783,$A226,СВЦЭМ!$B$39:$B$782,D$225)+'СЕТ СН'!$F$15</f>
        <v>0</v>
      </c>
      <c r="E226" s="36">
        <f>SUMIFS(СВЦЭМ!$G$40:$G$783,СВЦЭМ!$A$40:$A$783,$A226,СВЦЭМ!$B$39:$B$782,E$225)+'СЕТ СН'!$F$15</f>
        <v>0</v>
      </c>
      <c r="F226" s="36">
        <f>SUMIFS(СВЦЭМ!$G$40:$G$783,СВЦЭМ!$A$40:$A$783,$A226,СВЦЭМ!$B$39:$B$782,F$225)+'СЕТ СН'!$F$15</f>
        <v>0</v>
      </c>
      <c r="G226" s="36">
        <f>SUMIFS(СВЦЭМ!$G$40:$G$783,СВЦЭМ!$A$40:$A$783,$A226,СВЦЭМ!$B$39:$B$782,G$225)+'СЕТ СН'!$F$15</f>
        <v>0</v>
      </c>
      <c r="H226" s="36">
        <f>SUMIFS(СВЦЭМ!$G$40:$G$783,СВЦЭМ!$A$40:$A$783,$A226,СВЦЭМ!$B$39:$B$782,H$225)+'СЕТ СН'!$F$15</f>
        <v>0</v>
      </c>
      <c r="I226" s="36">
        <f>SUMIFS(СВЦЭМ!$G$40:$G$783,СВЦЭМ!$A$40:$A$783,$A226,СВЦЭМ!$B$39:$B$782,I$225)+'СЕТ СН'!$F$15</f>
        <v>0</v>
      </c>
      <c r="J226" s="36">
        <f>SUMIFS(СВЦЭМ!$G$40:$G$783,СВЦЭМ!$A$40:$A$783,$A226,СВЦЭМ!$B$39:$B$782,J$225)+'СЕТ СН'!$F$15</f>
        <v>0</v>
      </c>
      <c r="K226" s="36">
        <f>SUMIFS(СВЦЭМ!$G$40:$G$783,СВЦЭМ!$A$40:$A$783,$A226,СВЦЭМ!$B$39:$B$782,K$225)+'СЕТ СН'!$F$15</f>
        <v>0</v>
      </c>
      <c r="L226" s="36">
        <f>SUMIFS(СВЦЭМ!$G$40:$G$783,СВЦЭМ!$A$40:$A$783,$A226,СВЦЭМ!$B$39:$B$782,L$225)+'СЕТ СН'!$F$15</f>
        <v>0</v>
      </c>
      <c r="M226" s="36">
        <f>SUMIFS(СВЦЭМ!$G$40:$G$783,СВЦЭМ!$A$40:$A$783,$A226,СВЦЭМ!$B$39:$B$782,M$225)+'СЕТ СН'!$F$15</f>
        <v>0</v>
      </c>
      <c r="N226" s="36">
        <f>SUMIFS(СВЦЭМ!$G$40:$G$783,СВЦЭМ!$A$40:$A$783,$A226,СВЦЭМ!$B$39:$B$782,N$225)+'СЕТ СН'!$F$15</f>
        <v>0</v>
      </c>
      <c r="O226" s="36">
        <f>SUMIFS(СВЦЭМ!$G$40:$G$783,СВЦЭМ!$A$40:$A$783,$A226,СВЦЭМ!$B$39:$B$782,O$225)+'СЕТ СН'!$F$15</f>
        <v>0</v>
      </c>
      <c r="P226" s="36">
        <f>SUMIFS(СВЦЭМ!$G$40:$G$783,СВЦЭМ!$A$40:$A$783,$A226,СВЦЭМ!$B$39:$B$782,P$225)+'СЕТ СН'!$F$15</f>
        <v>0</v>
      </c>
      <c r="Q226" s="36">
        <f>SUMIFS(СВЦЭМ!$G$40:$G$783,СВЦЭМ!$A$40:$A$783,$A226,СВЦЭМ!$B$39:$B$782,Q$225)+'СЕТ СН'!$F$15</f>
        <v>0</v>
      </c>
      <c r="R226" s="36">
        <f>SUMIFS(СВЦЭМ!$G$40:$G$783,СВЦЭМ!$A$40:$A$783,$A226,СВЦЭМ!$B$39:$B$782,R$225)+'СЕТ СН'!$F$15</f>
        <v>0</v>
      </c>
      <c r="S226" s="36">
        <f>SUMIFS(СВЦЭМ!$G$40:$G$783,СВЦЭМ!$A$40:$A$783,$A226,СВЦЭМ!$B$39:$B$782,S$225)+'СЕТ СН'!$F$15</f>
        <v>0</v>
      </c>
      <c r="T226" s="36">
        <f>SUMIFS(СВЦЭМ!$G$40:$G$783,СВЦЭМ!$A$40:$A$783,$A226,СВЦЭМ!$B$39:$B$782,T$225)+'СЕТ СН'!$F$15</f>
        <v>0</v>
      </c>
      <c r="U226" s="36">
        <f>SUMIFS(СВЦЭМ!$G$40:$G$783,СВЦЭМ!$A$40:$A$783,$A226,СВЦЭМ!$B$39:$B$782,U$225)+'СЕТ СН'!$F$15</f>
        <v>0</v>
      </c>
      <c r="V226" s="36">
        <f>SUMIFS(СВЦЭМ!$G$40:$G$783,СВЦЭМ!$A$40:$A$783,$A226,СВЦЭМ!$B$39:$B$782,V$225)+'СЕТ СН'!$F$15</f>
        <v>0</v>
      </c>
      <c r="W226" s="36">
        <f>SUMIFS(СВЦЭМ!$G$40:$G$783,СВЦЭМ!$A$40:$A$783,$A226,СВЦЭМ!$B$39:$B$782,W$225)+'СЕТ СН'!$F$15</f>
        <v>0</v>
      </c>
      <c r="X226" s="36">
        <f>SUMIFS(СВЦЭМ!$G$40:$G$783,СВЦЭМ!$A$40:$A$783,$A226,СВЦЭМ!$B$39:$B$782,X$225)+'СЕТ СН'!$F$15</f>
        <v>0</v>
      </c>
      <c r="Y226" s="36">
        <f>SUMIFS(СВЦЭМ!$G$40:$G$783,СВЦЭМ!$A$40:$A$783,$A226,СВЦЭМ!$B$39:$B$782,Y$225)+'СЕТ СН'!$F$15</f>
        <v>0</v>
      </c>
      <c r="AA226" s="45"/>
    </row>
    <row r="227" spans="1:27" ht="15.75" hidden="1" x14ac:dyDescent="0.2">
      <c r="A227" s="35">
        <f>A226+1</f>
        <v>44379</v>
      </c>
      <c r="B227" s="36">
        <f>SUMIFS(СВЦЭМ!$G$40:$G$783,СВЦЭМ!$A$40:$A$783,$A227,СВЦЭМ!$B$39:$B$782,B$225)+'СЕТ СН'!$F$15</f>
        <v>0</v>
      </c>
      <c r="C227" s="36">
        <f>SUMIFS(СВЦЭМ!$G$40:$G$783,СВЦЭМ!$A$40:$A$783,$A227,СВЦЭМ!$B$39:$B$782,C$225)+'СЕТ СН'!$F$15</f>
        <v>0</v>
      </c>
      <c r="D227" s="36">
        <f>SUMIFS(СВЦЭМ!$G$40:$G$783,СВЦЭМ!$A$40:$A$783,$A227,СВЦЭМ!$B$39:$B$782,D$225)+'СЕТ СН'!$F$15</f>
        <v>0</v>
      </c>
      <c r="E227" s="36">
        <f>SUMIFS(СВЦЭМ!$G$40:$G$783,СВЦЭМ!$A$40:$A$783,$A227,СВЦЭМ!$B$39:$B$782,E$225)+'СЕТ СН'!$F$15</f>
        <v>0</v>
      </c>
      <c r="F227" s="36">
        <f>SUMIFS(СВЦЭМ!$G$40:$G$783,СВЦЭМ!$A$40:$A$783,$A227,СВЦЭМ!$B$39:$B$782,F$225)+'СЕТ СН'!$F$15</f>
        <v>0</v>
      </c>
      <c r="G227" s="36">
        <f>SUMIFS(СВЦЭМ!$G$40:$G$783,СВЦЭМ!$A$40:$A$783,$A227,СВЦЭМ!$B$39:$B$782,G$225)+'СЕТ СН'!$F$15</f>
        <v>0</v>
      </c>
      <c r="H227" s="36">
        <f>SUMIFS(СВЦЭМ!$G$40:$G$783,СВЦЭМ!$A$40:$A$783,$A227,СВЦЭМ!$B$39:$B$782,H$225)+'СЕТ СН'!$F$15</f>
        <v>0</v>
      </c>
      <c r="I227" s="36">
        <f>SUMIFS(СВЦЭМ!$G$40:$G$783,СВЦЭМ!$A$40:$A$783,$A227,СВЦЭМ!$B$39:$B$782,I$225)+'СЕТ СН'!$F$15</f>
        <v>0</v>
      </c>
      <c r="J227" s="36">
        <f>SUMIFS(СВЦЭМ!$G$40:$G$783,СВЦЭМ!$A$40:$A$783,$A227,СВЦЭМ!$B$39:$B$782,J$225)+'СЕТ СН'!$F$15</f>
        <v>0</v>
      </c>
      <c r="K227" s="36">
        <f>SUMIFS(СВЦЭМ!$G$40:$G$783,СВЦЭМ!$A$40:$A$783,$A227,СВЦЭМ!$B$39:$B$782,K$225)+'СЕТ СН'!$F$15</f>
        <v>0</v>
      </c>
      <c r="L227" s="36">
        <f>SUMIFS(СВЦЭМ!$G$40:$G$783,СВЦЭМ!$A$40:$A$783,$A227,СВЦЭМ!$B$39:$B$782,L$225)+'СЕТ СН'!$F$15</f>
        <v>0</v>
      </c>
      <c r="M227" s="36">
        <f>SUMIFS(СВЦЭМ!$G$40:$G$783,СВЦЭМ!$A$40:$A$783,$A227,СВЦЭМ!$B$39:$B$782,M$225)+'СЕТ СН'!$F$15</f>
        <v>0</v>
      </c>
      <c r="N227" s="36">
        <f>SUMIFS(СВЦЭМ!$G$40:$G$783,СВЦЭМ!$A$40:$A$783,$A227,СВЦЭМ!$B$39:$B$782,N$225)+'СЕТ СН'!$F$15</f>
        <v>0</v>
      </c>
      <c r="O227" s="36">
        <f>SUMIFS(СВЦЭМ!$G$40:$G$783,СВЦЭМ!$A$40:$A$783,$A227,СВЦЭМ!$B$39:$B$782,O$225)+'СЕТ СН'!$F$15</f>
        <v>0</v>
      </c>
      <c r="P227" s="36">
        <f>SUMIFS(СВЦЭМ!$G$40:$G$783,СВЦЭМ!$A$40:$A$783,$A227,СВЦЭМ!$B$39:$B$782,P$225)+'СЕТ СН'!$F$15</f>
        <v>0</v>
      </c>
      <c r="Q227" s="36">
        <f>SUMIFS(СВЦЭМ!$G$40:$G$783,СВЦЭМ!$A$40:$A$783,$A227,СВЦЭМ!$B$39:$B$782,Q$225)+'СЕТ СН'!$F$15</f>
        <v>0</v>
      </c>
      <c r="R227" s="36">
        <f>SUMIFS(СВЦЭМ!$G$40:$G$783,СВЦЭМ!$A$40:$A$783,$A227,СВЦЭМ!$B$39:$B$782,R$225)+'СЕТ СН'!$F$15</f>
        <v>0</v>
      </c>
      <c r="S227" s="36">
        <f>SUMIFS(СВЦЭМ!$G$40:$G$783,СВЦЭМ!$A$40:$A$783,$A227,СВЦЭМ!$B$39:$B$782,S$225)+'СЕТ СН'!$F$15</f>
        <v>0</v>
      </c>
      <c r="T227" s="36">
        <f>SUMIFS(СВЦЭМ!$G$40:$G$783,СВЦЭМ!$A$40:$A$783,$A227,СВЦЭМ!$B$39:$B$782,T$225)+'СЕТ СН'!$F$15</f>
        <v>0</v>
      </c>
      <c r="U227" s="36">
        <f>SUMIFS(СВЦЭМ!$G$40:$G$783,СВЦЭМ!$A$40:$A$783,$A227,СВЦЭМ!$B$39:$B$782,U$225)+'СЕТ СН'!$F$15</f>
        <v>0</v>
      </c>
      <c r="V227" s="36">
        <f>SUMIFS(СВЦЭМ!$G$40:$G$783,СВЦЭМ!$A$40:$A$783,$A227,СВЦЭМ!$B$39:$B$782,V$225)+'СЕТ СН'!$F$15</f>
        <v>0</v>
      </c>
      <c r="W227" s="36">
        <f>SUMIFS(СВЦЭМ!$G$40:$G$783,СВЦЭМ!$A$40:$A$783,$A227,СВЦЭМ!$B$39:$B$782,W$225)+'СЕТ СН'!$F$15</f>
        <v>0</v>
      </c>
      <c r="X227" s="36">
        <f>SUMIFS(СВЦЭМ!$G$40:$G$783,СВЦЭМ!$A$40:$A$783,$A227,СВЦЭМ!$B$39:$B$782,X$225)+'СЕТ СН'!$F$15</f>
        <v>0</v>
      </c>
      <c r="Y227" s="36">
        <f>SUMIFS(СВЦЭМ!$G$40:$G$783,СВЦЭМ!$A$40:$A$783,$A227,СВЦЭМ!$B$39:$B$782,Y$225)+'СЕТ СН'!$F$15</f>
        <v>0</v>
      </c>
    </row>
    <row r="228" spans="1:27" ht="15.75" hidden="1" x14ac:dyDescent="0.2">
      <c r="A228" s="35">
        <f t="shared" ref="A228:A256" si="6">A227+1</f>
        <v>44380</v>
      </c>
      <c r="B228" s="36">
        <f>SUMIFS(СВЦЭМ!$G$40:$G$783,СВЦЭМ!$A$40:$A$783,$A228,СВЦЭМ!$B$39:$B$782,B$225)+'СЕТ СН'!$F$15</f>
        <v>0</v>
      </c>
      <c r="C228" s="36">
        <f>SUMIFS(СВЦЭМ!$G$40:$G$783,СВЦЭМ!$A$40:$A$783,$A228,СВЦЭМ!$B$39:$B$782,C$225)+'СЕТ СН'!$F$15</f>
        <v>0</v>
      </c>
      <c r="D228" s="36">
        <f>SUMIFS(СВЦЭМ!$G$40:$G$783,СВЦЭМ!$A$40:$A$783,$A228,СВЦЭМ!$B$39:$B$782,D$225)+'СЕТ СН'!$F$15</f>
        <v>0</v>
      </c>
      <c r="E228" s="36">
        <f>SUMIFS(СВЦЭМ!$G$40:$G$783,СВЦЭМ!$A$40:$A$783,$A228,СВЦЭМ!$B$39:$B$782,E$225)+'СЕТ СН'!$F$15</f>
        <v>0</v>
      </c>
      <c r="F228" s="36">
        <f>SUMIFS(СВЦЭМ!$G$40:$G$783,СВЦЭМ!$A$40:$A$783,$A228,СВЦЭМ!$B$39:$B$782,F$225)+'СЕТ СН'!$F$15</f>
        <v>0</v>
      </c>
      <c r="G228" s="36">
        <f>SUMIFS(СВЦЭМ!$G$40:$G$783,СВЦЭМ!$A$40:$A$783,$A228,СВЦЭМ!$B$39:$B$782,G$225)+'СЕТ СН'!$F$15</f>
        <v>0</v>
      </c>
      <c r="H228" s="36">
        <f>SUMIFS(СВЦЭМ!$G$40:$G$783,СВЦЭМ!$A$40:$A$783,$A228,СВЦЭМ!$B$39:$B$782,H$225)+'СЕТ СН'!$F$15</f>
        <v>0</v>
      </c>
      <c r="I228" s="36">
        <f>SUMIFS(СВЦЭМ!$G$40:$G$783,СВЦЭМ!$A$40:$A$783,$A228,СВЦЭМ!$B$39:$B$782,I$225)+'СЕТ СН'!$F$15</f>
        <v>0</v>
      </c>
      <c r="J228" s="36">
        <f>SUMIFS(СВЦЭМ!$G$40:$G$783,СВЦЭМ!$A$40:$A$783,$A228,СВЦЭМ!$B$39:$B$782,J$225)+'СЕТ СН'!$F$15</f>
        <v>0</v>
      </c>
      <c r="K228" s="36">
        <f>SUMIFS(СВЦЭМ!$G$40:$G$783,СВЦЭМ!$A$40:$A$783,$A228,СВЦЭМ!$B$39:$B$782,K$225)+'СЕТ СН'!$F$15</f>
        <v>0</v>
      </c>
      <c r="L228" s="36">
        <f>SUMIFS(СВЦЭМ!$G$40:$G$783,СВЦЭМ!$A$40:$A$783,$A228,СВЦЭМ!$B$39:$B$782,L$225)+'СЕТ СН'!$F$15</f>
        <v>0</v>
      </c>
      <c r="M228" s="36">
        <f>SUMIFS(СВЦЭМ!$G$40:$G$783,СВЦЭМ!$A$40:$A$783,$A228,СВЦЭМ!$B$39:$B$782,M$225)+'СЕТ СН'!$F$15</f>
        <v>0</v>
      </c>
      <c r="N228" s="36">
        <f>SUMIFS(СВЦЭМ!$G$40:$G$783,СВЦЭМ!$A$40:$A$783,$A228,СВЦЭМ!$B$39:$B$782,N$225)+'СЕТ СН'!$F$15</f>
        <v>0</v>
      </c>
      <c r="O228" s="36">
        <f>SUMIFS(СВЦЭМ!$G$40:$G$783,СВЦЭМ!$A$40:$A$783,$A228,СВЦЭМ!$B$39:$B$782,O$225)+'СЕТ СН'!$F$15</f>
        <v>0</v>
      </c>
      <c r="P228" s="36">
        <f>SUMIFS(СВЦЭМ!$G$40:$G$783,СВЦЭМ!$A$40:$A$783,$A228,СВЦЭМ!$B$39:$B$782,P$225)+'СЕТ СН'!$F$15</f>
        <v>0</v>
      </c>
      <c r="Q228" s="36">
        <f>SUMIFS(СВЦЭМ!$G$40:$G$783,СВЦЭМ!$A$40:$A$783,$A228,СВЦЭМ!$B$39:$B$782,Q$225)+'СЕТ СН'!$F$15</f>
        <v>0</v>
      </c>
      <c r="R228" s="36">
        <f>SUMIFS(СВЦЭМ!$G$40:$G$783,СВЦЭМ!$A$40:$A$783,$A228,СВЦЭМ!$B$39:$B$782,R$225)+'СЕТ СН'!$F$15</f>
        <v>0</v>
      </c>
      <c r="S228" s="36">
        <f>SUMIFS(СВЦЭМ!$G$40:$G$783,СВЦЭМ!$A$40:$A$783,$A228,СВЦЭМ!$B$39:$B$782,S$225)+'СЕТ СН'!$F$15</f>
        <v>0</v>
      </c>
      <c r="T228" s="36">
        <f>SUMIFS(СВЦЭМ!$G$40:$G$783,СВЦЭМ!$A$40:$A$783,$A228,СВЦЭМ!$B$39:$B$782,T$225)+'СЕТ СН'!$F$15</f>
        <v>0</v>
      </c>
      <c r="U228" s="36">
        <f>SUMIFS(СВЦЭМ!$G$40:$G$783,СВЦЭМ!$A$40:$A$783,$A228,СВЦЭМ!$B$39:$B$782,U$225)+'СЕТ СН'!$F$15</f>
        <v>0</v>
      </c>
      <c r="V228" s="36">
        <f>SUMIFS(СВЦЭМ!$G$40:$G$783,СВЦЭМ!$A$40:$A$783,$A228,СВЦЭМ!$B$39:$B$782,V$225)+'СЕТ СН'!$F$15</f>
        <v>0</v>
      </c>
      <c r="W228" s="36">
        <f>SUMIFS(СВЦЭМ!$G$40:$G$783,СВЦЭМ!$A$40:$A$783,$A228,СВЦЭМ!$B$39:$B$782,W$225)+'СЕТ СН'!$F$15</f>
        <v>0</v>
      </c>
      <c r="X228" s="36">
        <f>SUMIFS(СВЦЭМ!$G$40:$G$783,СВЦЭМ!$A$40:$A$783,$A228,СВЦЭМ!$B$39:$B$782,X$225)+'СЕТ СН'!$F$15</f>
        <v>0</v>
      </c>
      <c r="Y228" s="36">
        <f>SUMIFS(СВЦЭМ!$G$40:$G$783,СВЦЭМ!$A$40:$A$783,$A228,СВЦЭМ!$B$39:$B$782,Y$225)+'СЕТ СН'!$F$15</f>
        <v>0</v>
      </c>
    </row>
    <row r="229" spans="1:27" ht="15.75" hidden="1" x14ac:dyDescent="0.2">
      <c r="A229" s="35">
        <f t="shared" si="6"/>
        <v>44381</v>
      </c>
      <c r="B229" s="36">
        <f>SUMIFS(СВЦЭМ!$G$40:$G$783,СВЦЭМ!$A$40:$A$783,$A229,СВЦЭМ!$B$39:$B$782,B$225)+'СЕТ СН'!$F$15</f>
        <v>0</v>
      </c>
      <c r="C229" s="36">
        <f>SUMIFS(СВЦЭМ!$G$40:$G$783,СВЦЭМ!$A$40:$A$783,$A229,СВЦЭМ!$B$39:$B$782,C$225)+'СЕТ СН'!$F$15</f>
        <v>0</v>
      </c>
      <c r="D229" s="36">
        <f>SUMIFS(СВЦЭМ!$G$40:$G$783,СВЦЭМ!$A$40:$A$783,$A229,СВЦЭМ!$B$39:$B$782,D$225)+'СЕТ СН'!$F$15</f>
        <v>0</v>
      </c>
      <c r="E229" s="36">
        <f>SUMIFS(СВЦЭМ!$G$40:$G$783,СВЦЭМ!$A$40:$A$783,$A229,СВЦЭМ!$B$39:$B$782,E$225)+'СЕТ СН'!$F$15</f>
        <v>0</v>
      </c>
      <c r="F229" s="36">
        <f>SUMIFS(СВЦЭМ!$G$40:$G$783,СВЦЭМ!$A$40:$A$783,$A229,СВЦЭМ!$B$39:$B$782,F$225)+'СЕТ СН'!$F$15</f>
        <v>0</v>
      </c>
      <c r="G229" s="36">
        <f>SUMIFS(СВЦЭМ!$G$40:$G$783,СВЦЭМ!$A$40:$A$783,$A229,СВЦЭМ!$B$39:$B$782,G$225)+'СЕТ СН'!$F$15</f>
        <v>0</v>
      </c>
      <c r="H229" s="36">
        <f>SUMIFS(СВЦЭМ!$G$40:$G$783,СВЦЭМ!$A$40:$A$783,$A229,СВЦЭМ!$B$39:$B$782,H$225)+'СЕТ СН'!$F$15</f>
        <v>0</v>
      </c>
      <c r="I229" s="36">
        <f>SUMIFS(СВЦЭМ!$G$40:$G$783,СВЦЭМ!$A$40:$A$783,$A229,СВЦЭМ!$B$39:$B$782,I$225)+'СЕТ СН'!$F$15</f>
        <v>0</v>
      </c>
      <c r="J229" s="36">
        <f>SUMIFS(СВЦЭМ!$G$40:$G$783,СВЦЭМ!$A$40:$A$783,$A229,СВЦЭМ!$B$39:$B$782,J$225)+'СЕТ СН'!$F$15</f>
        <v>0</v>
      </c>
      <c r="K229" s="36">
        <f>SUMIFS(СВЦЭМ!$G$40:$G$783,СВЦЭМ!$A$40:$A$783,$A229,СВЦЭМ!$B$39:$B$782,K$225)+'СЕТ СН'!$F$15</f>
        <v>0</v>
      </c>
      <c r="L229" s="36">
        <f>SUMIFS(СВЦЭМ!$G$40:$G$783,СВЦЭМ!$A$40:$A$783,$A229,СВЦЭМ!$B$39:$B$782,L$225)+'СЕТ СН'!$F$15</f>
        <v>0</v>
      </c>
      <c r="M229" s="36">
        <f>SUMIFS(СВЦЭМ!$G$40:$G$783,СВЦЭМ!$A$40:$A$783,$A229,СВЦЭМ!$B$39:$B$782,M$225)+'СЕТ СН'!$F$15</f>
        <v>0</v>
      </c>
      <c r="N229" s="36">
        <f>SUMIFS(СВЦЭМ!$G$40:$G$783,СВЦЭМ!$A$40:$A$783,$A229,СВЦЭМ!$B$39:$B$782,N$225)+'СЕТ СН'!$F$15</f>
        <v>0</v>
      </c>
      <c r="O229" s="36">
        <f>SUMIFS(СВЦЭМ!$G$40:$G$783,СВЦЭМ!$A$40:$A$783,$A229,СВЦЭМ!$B$39:$B$782,O$225)+'СЕТ СН'!$F$15</f>
        <v>0</v>
      </c>
      <c r="P229" s="36">
        <f>SUMIFS(СВЦЭМ!$G$40:$G$783,СВЦЭМ!$A$40:$A$783,$A229,СВЦЭМ!$B$39:$B$782,P$225)+'СЕТ СН'!$F$15</f>
        <v>0</v>
      </c>
      <c r="Q229" s="36">
        <f>SUMIFS(СВЦЭМ!$G$40:$G$783,СВЦЭМ!$A$40:$A$783,$A229,СВЦЭМ!$B$39:$B$782,Q$225)+'СЕТ СН'!$F$15</f>
        <v>0</v>
      </c>
      <c r="R229" s="36">
        <f>SUMIFS(СВЦЭМ!$G$40:$G$783,СВЦЭМ!$A$40:$A$783,$A229,СВЦЭМ!$B$39:$B$782,R$225)+'СЕТ СН'!$F$15</f>
        <v>0</v>
      </c>
      <c r="S229" s="36">
        <f>SUMIFS(СВЦЭМ!$G$40:$G$783,СВЦЭМ!$A$40:$A$783,$A229,СВЦЭМ!$B$39:$B$782,S$225)+'СЕТ СН'!$F$15</f>
        <v>0</v>
      </c>
      <c r="T229" s="36">
        <f>SUMIFS(СВЦЭМ!$G$40:$G$783,СВЦЭМ!$A$40:$A$783,$A229,СВЦЭМ!$B$39:$B$782,T$225)+'СЕТ СН'!$F$15</f>
        <v>0</v>
      </c>
      <c r="U229" s="36">
        <f>SUMIFS(СВЦЭМ!$G$40:$G$783,СВЦЭМ!$A$40:$A$783,$A229,СВЦЭМ!$B$39:$B$782,U$225)+'СЕТ СН'!$F$15</f>
        <v>0</v>
      </c>
      <c r="V229" s="36">
        <f>SUMIFS(СВЦЭМ!$G$40:$G$783,СВЦЭМ!$A$40:$A$783,$A229,СВЦЭМ!$B$39:$B$782,V$225)+'СЕТ СН'!$F$15</f>
        <v>0</v>
      </c>
      <c r="W229" s="36">
        <f>SUMIFS(СВЦЭМ!$G$40:$G$783,СВЦЭМ!$A$40:$A$783,$A229,СВЦЭМ!$B$39:$B$782,W$225)+'СЕТ СН'!$F$15</f>
        <v>0</v>
      </c>
      <c r="X229" s="36">
        <f>SUMIFS(СВЦЭМ!$G$40:$G$783,СВЦЭМ!$A$40:$A$783,$A229,СВЦЭМ!$B$39:$B$782,X$225)+'СЕТ СН'!$F$15</f>
        <v>0</v>
      </c>
      <c r="Y229" s="36">
        <f>SUMIFS(СВЦЭМ!$G$40:$G$783,СВЦЭМ!$A$40:$A$783,$A229,СВЦЭМ!$B$39:$B$782,Y$225)+'СЕТ СН'!$F$15</f>
        <v>0</v>
      </c>
    </row>
    <row r="230" spans="1:27" ht="15.75" hidden="1" x14ac:dyDescent="0.2">
      <c r="A230" s="35">
        <f t="shared" si="6"/>
        <v>44382</v>
      </c>
      <c r="B230" s="36">
        <f>SUMIFS(СВЦЭМ!$G$40:$G$783,СВЦЭМ!$A$40:$A$783,$A230,СВЦЭМ!$B$39:$B$782,B$225)+'СЕТ СН'!$F$15</f>
        <v>0</v>
      </c>
      <c r="C230" s="36">
        <f>SUMIFS(СВЦЭМ!$G$40:$G$783,СВЦЭМ!$A$40:$A$783,$A230,СВЦЭМ!$B$39:$B$782,C$225)+'СЕТ СН'!$F$15</f>
        <v>0</v>
      </c>
      <c r="D230" s="36">
        <f>SUMIFS(СВЦЭМ!$G$40:$G$783,СВЦЭМ!$A$40:$A$783,$A230,СВЦЭМ!$B$39:$B$782,D$225)+'СЕТ СН'!$F$15</f>
        <v>0</v>
      </c>
      <c r="E230" s="36">
        <f>SUMIFS(СВЦЭМ!$G$40:$G$783,СВЦЭМ!$A$40:$A$783,$A230,СВЦЭМ!$B$39:$B$782,E$225)+'СЕТ СН'!$F$15</f>
        <v>0</v>
      </c>
      <c r="F230" s="36">
        <f>SUMIFS(СВЦЭМ!$G$40:$G$783,СВЦЭМ!$A$40:$A$783,$A230,СВЦЭМ!$B$39:$B$782,F$225)+'СЕТ СН'!$F$15</f>
        <v>0</v>
      </c>
      <c r="G230" s="36">
        <f>SUMIFS(СВЦЭМ!$G$40:$G$783,СВЦЭМ!$A$40:$A$783,$A230,СВЦЭМ!$B$39:$B$782,G$225)+'СЕТ СН'!$F$15</f>
        <v>0</v>
      </c>
      <c r="H230" s="36">
        <f>SUMIFS(СВЦЭМ!$G$40:$G$783,СВЦЭМ!$A$40:$A$783,$A230,СВЦЭМ!$B$39:$B$782,H$225)+'СЕТ СН'!$F$15</f>
        <v>0</v>
      </c>
      <c r="I230" s="36">
        <f>SUMIFS(СВЦЭМ!$G$40:$G$783,СВЦЭМ!$A$40:$A$783,$A230,СВЦЭМ!$B$39:$B$782,I$225)+'СЕТ СН'!$F$15</f>
        <v>0</v>
      </c>
      <c r="J230" s="36">
        <f>SUMIFS(СВЦЭМ!$G$40:$G$783,СВЦЭМ!$A$40:$A$783,$A230,СВЦЭМ!$B$39:$B$782,J$225)+'СЕТ СН'!$F$15</f>
        <v>0</v>
      </c>
      <c r="K230" s="36">
        <f>SUMIFS(СВЦЭМ!$G$40:$G$783,СВЦЭМ!$A$40:$A$783,$A230,СВЦЭМ!$B$39:$B$782,K$225)+'СЕТ СН'!$F$15</f>
        <v>0</v>
      </c>
      <c r="L230" s="36">
        <f>SUMIFS(СВЦЭМ!$G$40:$G$783,СВЦЭМ!$A$40:$A$783,$A230,СВЦЭМ!$B$39:$B$782,L$225)+'СЕТ СН'!$F$15</f>
        <v>0</v>
      </c>
      <c r="M230" s="36">
        <f>SUMIFS(СВЦЭМ!$G$40:$G$783,СВЦЭМ!$A$40:$A$783,$A230,СВЦЭМ!$B$39:$B$782,M$225)+'СЕТ СН'!$F$15</f>
        <v>0</v>
      </c>
      <c r="N230" s="36">
        <f>SUMIFS(СВЦЭМ!$G$40:$G$783,СВЦЭМ!$A$40:$A$783,$A230,СВЦЭМ!$B$39:$B$782,N$225)+'СЕТ СН'!$F$15</f>
        <v>0</v>
      </c>
      <c r="O230" s="36">
        <f>SUMIFS(СВЦЭМ!$G$40:$G$783,СВЦЭМ!$A$40:$A$783,$A230,СВЦЭМ!$B$39:$B$782,O$225)+'СЕТ СН'!$F$15</f>
        <v>0</v>
      </c>
      <c r="P230" s="36">
        <f>SUMIFS(СВЦЭМ!$G$40:$G$783,СВЦЭМ!$A$40:$A$783,$A230,СВЦЭМ!$B$39:$B$782,P$225)+'СЕТ СН'!$F$15</f>
        <v>0</v>
      </c>
      <c r="Q230" s="36">
        <f>SUMIFS(СВЦЭМ!$G$40:$G$783,СВЦЭМ!$A$40:$A$783,$A230,СВЦЭМ!$B$39:$B$782,Q$225)+'СЕТ СН'!$F$15</f>
        <v>0</v>
      </c>
      <c r="R230" s="36">
        <f>SUMIFS(СВЦЭМ!$G$40:$G$783,СВЦЭМ!$A$40:$A$783,$A230,СВЦЭМ!$B$39:$B$782,R$225)+'СЕТ СН'!$F$15</f>
        <v>0</v>
      </c>
      <c r="S230" s="36">
        <f>SUMIFS(СВЦЭМ!$G$40:$G$783,СВЦЭМ!$A$40:$A$783,$A230,СВЦЭМ!$B$39:$B$782,S$225)+'СЕТ СН'!$F$15</f>
        <v>0</v>
      </c>
      <c r="T230" s="36">
        <f>SUMIFS(СВЦЭМ!$G$40:$G$783,СВЦЭМ!$A$40:$A$783,$A230,СВЦЭМ!$B$39:$B$782,T$225)+'СЕТ СН'!$F$15</f>
        <v>0</v>
      </c>
      <c r="U230" s="36">
        <f>SUMIFS(СВЦЭМ!$G$40:$G$783,СВЦЭМ!$A$40:$A$783,$A230,СВЦЭМ!$B$39:$B$782,U$225)+'СЕТ СН'!$F$15</f>
        <v>0</v>
      </c>
      <c r="V230" s="36">
        <f>SUMIFS(СВЦЭМ!$G$40:$G$783,СВЦЭМ!$A$40:$A$783,$A230,СВЦЭМ!$B$39:$B$782,V$225)+'СЕТ СН'!$F$15</f>
        <v>0</v>
      </c>
      <c r="W230" s="36">
        <f>SUMIFS(СВЦЭМ!$G$40:$G$783,СВЦЭМ!$A$40:$A$783,$A230,СВЦЭМ!$B$39:$B$782,W$225)+'СЕТ СН'!$F$15</f>
        <v>0</v>
      </c>
      <c r="X230" s="36">
        <f>SUMIFS(СВЦЭМ!$G$40:$G$783,СВЦЭМ!$A$40:$A$783,$A230,СВЦЭМ!$B$39:$B$782,X$225)+'СЕТ СН'!$F$15</f>
        <v>0</v>
      </c>
      <c r="Y230" s="36">
        <f>SUMIFS(СВЦЭМ!$G$40:$G$783,СВЦЭМ!$A$40:$A$783,$A230,СВЦЭМ!$B$39:$B$782,Y$225)+'СЕТ СН'!$F$15</f>
        <v>0</v>
      </c>
    </row>
    <row r="231" spans="1:27" ht="15.75" hidden="1" x14ac:dyDescent="0.2">
      <c r="A231" s="35">
        <f t="shared" si="6"/>
        <v>44383</v>
      </c>
      <c r="B231" s="36">
        <f>SUMIFS(СВЦЭМ!$G$40:$G$783,СВЦЭМ!$A$40:$A$783,$A231,СВЦЭМ!$B$39:$B$782,B$225)+'СЕТ СН'!$F$15</f>
        <v>0</v>
      </c>
      <c r="C231" s="36">
        <f>SUMIFS(СВЦЭМ!$G$40:$G$783,СВЦЭМ!$A$40:$A$783,$A231,СВЦЭМ!$B$39:$B$782,C$225)+'СЕТ СН'!$F$15</f>
        <v>0</v>
      </c>
      <c r="D231" s="36">
        <f>SUMIFS(СВЦЭМ!$G$40:$G$783,СВЦЭМ!$A$40:$A$783,$A231,СВЦЭМ!$B$39:$B$782,D$225)+'СЕТ СН'!$F$15</f>
        <v>0</v>
      </c>
      <c r="E231" s="36">
        <f>SUMIFS(СВЦЭМ!$G$40:$G$783,СВЦЭМ!$A$40:$A$783,$A231,СВЦЭМ!$B$39:$B$782,E$225)+'СЕТ СН'!$F$15</f>
        <v>0</v>
      </c>
      <c r="F231" s="36">
        <f>SUMIFS(СВЦЭМ!$G$40:$G$783,СВЦЭМ!$A$40:$A$783,$A231,СВЦЭМ!$B$39:$B$782,F$225)+'СЕТ СН'!$F$15</f>
        <v>0</v>
      </c>
      <c r="G231" s="36">
        <f>SUMIFS(СВЦЭМ!$G$40:$G$783,СВЦЭМ!$A$40:$A$783,$A231,СВЦЭМ!$B$39:$B$782,G$225)+'СЕТ СН'!$F$15</f>
        <v>0</v>
      </c>
      <c r="H231" s="36">
        <f>SUMIFS(СВЦЭМ!$G$40:$G$783,СВЦЭМ!$A$40:$A$783,$A231,СВЦЭМ!$B$39:$B$782,H$225)+'СЕТ СН'!$F$15</f>
        <v>0</v>
      </c>
      <c r="I231" s="36">
        <f>SUMIFS(СВЦЭМ!$G$40:$G$783,СВЦЭМ!$A$40:$A$783,$A231,СВЦЭМ!$B$39:$B$782,I$225)+'СЕТ СН'!$F$15</f>
        <v>0</v>
      </c>
      <c r="J231" s="36">
        <f>SUMIFS(СВЦЭМ!$G$40:$G$783,СВЦЭМ!$A$40:$A$783,$A231,СВЦЭМ!$B$39:$B$782,J$225)+'СЕТ СН'!$F$15</f>
        <v>0</v>
      </c>
      <c r="K231" s="36">
        <f>SUMIFS(СВЦЭМ!$G$40:$G$783,СВЦЭМ!$A$40:$A$783,$A231,СВЦЭМ!$B$39:$B$782,K$225)+'СЕТ СН'!$F$15</f>
        <v>0</v>
      </c>
      <c r="L231" s="36">
        <f>SUMIFS(СВЦЭМ!$G$40:$G$783,СВЦЭМ!$A$40:$A$783,$A231,СВЦЭМ!$B$39:$B$782,L$225)+'СЕТ СН'!$F$15</f>
        <v>0</v>
      </c>
      <c r="M231" s="36">
        <f>SUMIFS(СВЦЭМ!$G$40:$G$783,СВЦЭМ!$A$40:$A$783,$A231,СВЦЭМ!$B$39:$B$782,M$225)+'СЕТ СН'!$F$15</f>
        <v>0</v>
      </c>
      <c r="N231" s="36">
        <f>SUMIFS(СВЦЭМ!$G$40:$G$783,СВЦЭМ!$A$40:$A$783,$A231,СВЦЭМ!$B$39:$B$782,N$225)+'СЕТ СН'!$F$15</f>
        <v>0</v>
      </c>
      <c r="O231" s="36">
        <f>SUMIFS(СВЦЭМ!$G$40:$G$783,СВЦЭМ!$A$40:$A$783,$A231,СВЦЭМ!$B$39:$B$782,O$225)+'СЕТ СН'!$F$15</f>
        <v>0</v>
      </c>
      <c r="P231" s="36">
        <f>SUMIFS(СВЦЭМ!$G$40:$G$783,СВЦЭМ!$A$40:$A$783,$A231,СВЦЭМ!$B$39:$B$782,P$225)+'СЕТ СН'!$F$15</f>
        <v>0</v>
      </c>
      <c r="Q231" s="36">
        <f>SUMIFS(СВЦЭМ!$G$40:$G$783,СВЦЭМ!$A$40:$A$783,$A231,СВЦЭМ!$B$39:$B$782,Q$225)+'СЕТ СН'!$F$15</f>
        <v>0</v>
      </c>
      <c r="R231" s="36">
        <f>SUMIFS(СВЦЭМ!$G$40:$G$783,СВЦЭМ!$A$40:$A$783,$A231,СВЦЭМ!$B$39:$B$782,R$225)+'СЕТ СН'!$F$15</f>
        <v>0</v>
      </c>
      <c r="S231" s="36">
        <f>SUMIFS(СВЦЭМ!$G$40:$G$783,СВЦЭМ!$A$40:$A$783,$A231,СВЦЭМ!$B$39:$B$782,S$225)+'СЕТ СН'!$F$15</f>
        <v>0</v>
      </c>
      <c r="T231" s="36">
        <f>SUMIFS(СВЦЭМ!$G$40:$G$783,СВЦЭМ!$A$40:$A$783,$A231,СВЦЭМ!$B$39:$B$782,T$225)+'СЕТ СН'!$F$15</f>
        <v>0</v>
      </c>
      <c r="U231" s="36">
        <f>SUMIFS(СВЦЭМ!$G$40:$G$783,СВЦЭМ!$A$40:$A$783,$A231,СВЦЭМ!$B$39:$B$782,U$225)+'СЕТ СН'!$F$15</f>
        <v>0</v>
      </c>
      <c r="V231" s="36">
        <f>SUMIFS(СВЦЭМ!$G$40:$G$783,СВЦЭМ!$A$40:$A$783,$A231,СВЦЭМ!$B$39:$B$782,V$225)+'СЕТ СН'!$F$15</f>
        <v>0</v>
      </c>
      <c r="W231" s="36">
        <f>SUMIFS(СВЦЭМ!$G$40:$G$783,СВЦЭМ!$A$40:$A$783,$A231,СВЦЭМ!$B$39:$B$782,W$225)+'СЕТ СН'!$F$15</f>
        <v>0</v>
      </c>
      <c r="X231" s="36">
        <f>SUMIFS(СВЦЭМ!$G$40:$G$783,СВЦЭМ!$A$40:$A$783,$A231,СВЦЭМ!$B$39:$B$782,X$225)+'СЕТ СН'!$F$15</f>
        <v>0</v>
      </c>
      <c r="Y231" s="36">
        <f>SUMIFS(СВЦЭМ!$G$40:$G$783,СВЦЭМ!$A$40:$A$783,$A231,СВЦЭМ!$B$39:$B$782,Y$225)+'СЕТ СН'!$F$15</f>
        <v>0</v>
      </c>
    </row>
    <row r="232" spans="1:27" ht="15.75" hidden="1" x14ac:dyDescent="0.2">
      <c r="A232" s="35">
        <f t="shared" si="6"/>
        <v>44384</v>
      </c>
      <c r="B232" s="36">
        <f>SUMIFS(СВЦЭМ!$G$40:$G$783,СВЦЭМ!$A$40:$A$783,$A232,СВЦЭМ!$B$39:$B$782,B$225)+'СЕТ СН'!$F$15</f>
        <v>0</v>
      </c>
      <c r="C232" s="36">
        <f>SUMIFS(СВЦЭМ!$G$40:$G$783,СВЦЭМ!$A$40:$A$783,$A232,СВЦЭМ!$B$39:$B$782,C$225)+'СЕТ СН'!$F$15</f>
        <v>0</v>
      </c>
      <c r="D232" s="36">
        <f>SUMIFS(СВЦЭМ!$G$40:$G$783,СВЦЭМ!$A$40:$A$783,$A232,СВЦЭМ!$B$39:$B$782,D$225)+'СЕТ СН'!$F$15</f>
        <v>0</v>
      </c>
      <c r="E232" s="36">
        <f>SUMIFS(СВЦЭМ!$G$40:$G$783,СВЦЭМ!$A$40:$A$783,$A232,СВЦЭМ!$B$39:$B$782,E$225)+'СЕТ СН'!$F$15</f>
        <v>0</v>
      </c>
      <c r="F232" s="36">
        <f>SUMIFS(СВЦЭМ!$G$40:$G$783,СВЦЭМ!$A$40:$A$783,$A232,СВЦЭМ!$B$39:$B$782,F$225)+'СЕТ СН'!$F$15</f>
        <v>0</v>
      </c>
      <c r="G232" s="36">
        <f>SUMIFS(СВЦЭМ!$G$40:$G$783,СВЦЭМ!$A$40:$A$783,$A232,СВЦЭМ!$B$39:$B$782,G$225)+'СЕТ СН'!$F$15</f>
        <v>0</v>
      </c>
      <c r="H232" s="36">
        <f>SUMIFS(СВЦЭМ!$G$40:$G$783,СВЦЭМ!$A$40:$A$783,$A232,СВЦЭМ!$B$39:$B$782,H$225)+'СЕТ СН'!$F$15</f>
        <v>0</v>
      </c>
      <c r="I232" s="36">
        <f>SUMIFS(СВЦЭМ!$G$40:$G$783,СВЦЭМ!$A$40:$A$783,$A232,СВЦЭМ!$B$39:$B$782,I$225)+'СЕТ СН'!$F$15</f>
        <v>0</v>
      </c>
      <c r="J232" s="36">
        <f>SUMIFS(СВЦЭМ!$G$40:$G$783,СВЦЭМ!$A$40:$A$783,$A232,СВЦЭМ!$B$39:$B$782,J$225)+'СЕТ СН'!$F$15</f>
        <v>0</v>
      </c>
      <c r="K232" s="36">
        <f>SUMIFS(СВЦЭМ!$G$40:$G$783,СВЦЭМ!$A$40:$A$783,$A232,СВЦЭМ!$B$39:$B$782,K$225)+'СЕТ СН'!$F$15</f>
        <v>0</v>
      </c>
      <c r="L232" s="36">
        <f>SUMIFS(СВЦЭМ!$G$40:$G$783,СВЦЭМ!$A$40:$A$783,$A232,СВЦЭМ!$B$39:$B$782,L$225)+'СЕТ СН'!$F$15</f>
        <v>0</v>
      </c>
      <c r="M232" s="36">
        <f>SUMIFS(СВЦЭМ!$G$40:$G$783,СВЦЭМ!$A$40:$A$783,$A232,СВЦЭМ!$B$39:$B$782,M$225)+'СЕТ СН'!$F$15</f>
        <v>0</v>
      </c>
      <c r="N232" s="36">
        <f>SUMIFS(СВЦЭМ!$G$40:$G$783,СВЦЭМ!$A$40:$A$783,$A232,СВЦЭМ!$B$39:$B$782,N$225)+'СЕТ СН'!$F$15</f>
        <v>0</v>
      </c>
      <c r="O232" s="36">
        <f>SUMIFS(СВЦЭМ!$G$40:$G$783,СВЦЭМ!$A$40:$A$783,$A232,СВЦЭМ!$B$39:$B$782,O$225)+'СЕТ СН'!$F$15</f>
        <v>0</v>
      </c>
      <c r="P232" s="36">
        <f>SUMIFS(СВЦЭМ!$G$40:$G$783,СВЦЭМ!$A$40:$A$783,$A232,СВЦЭМ!$B$39:$B$782,P$225)+'СЕТ СН'!$F$15</f>
        <v>0</v>
      </c>
      <c r="Q232" s="36">
        <f>SUMIFS(СВЦЭМ!$G$40:$G$783,СВЦЭМ!$A$40:$A$783,$A232,СВЦЭМ!$B$39:$B$782,Q$225)+'СЕТ СН'!$F$15</f>
        <v>0</v>
      </c>
      <c r="R232" s="36">
        <f>SUMIFS(СВЦЭМ!$G$40:$G$783,СВЦЭМ!$A$40:$A$783,$A232,СВЦЭМ!$B$39:$B$782,R$225)+'СЕТ СН'!$F$15</f>
        <v>0</v>
      </c>
      <c r="S232" s="36">
        <f>SUMIFS(СВЦЭМ!$G$40:$G$783,СВЦЭМ!$A$40:$A$783,$A232,СВЦЭМ!$B$39:$B$782,S$225)+'СЕТ СН'!$F$15</f>
        <v>0</v>
      </c>
      <c r="T232" s="36">
        <f>SUMIFS(СВЦЭМ!$G$40:$G$783,СВЦЭМ!$A$40:$A$783,$A232,СВЦЭМ!$B$39:$B$782,T$225)+'СЕТ СН'!$F$15</f>
        <v>0</v>
      </c>
      <c r="U232" s="36">
        <f>SUMIFS(СВЦЭМ!$G$40:$G$783,СВЦЭМ!$A$40:$A$783,$A232,СВЦЭМ!$B$39:$B$782,U$225)+'СЕТ СН'!$F$15</f>
        <v>0</v>
      </c>
      <c r="V232" s="36">
        <f>SUMIFS(СВЦЭМ!$G$40:$G$783,СВЦЭМ!$A$40:$A$783,$A232,СВЦЭМ!$B$39:$B$782,V$225)+'СЕТ СН'!$F$15</f>
        <v>0</v>
      </c>
      <c r="W232" s="36">
        <f>SUMIFS(СВЦЭМ!$G$40:$G$783,СВЦЭМ!$A$40:$A$783,$A232,СВЦЭМ!$B$39:$B$782,W$225)+'СЕТ СН'!$F$15</f>
        <v>0</v>
      </c>
      <c r="X232" s="36">
        <f>SUMIFS(СВЦЭМ!$G$40:$G$783,СВЦЭМ!$A$40:$A$783,$A232,СВЦЭМ!$B$39:$B$782,X$225)+'СЕТ СН'!$F$15</f>
        <v>0</v>
      </c>
      <c r="Y232" s="36">
        <f>SUMIFS(СВЦЭМ!$G$40:$G$783,СВЦЭМ!$A$40:$A$783,$A232,СВЦЭМ!$B$39:$B$782,Y$225)+'СЕТ СН'!$F$15</f>
        <v>0</v>
      </c>
    </row>
    <row r="233" spans="1:27" ht="15.75" hidden="1" x14ac:dyDescent="0.2">
      <c r="A233" s="35">
        <f t="shared" si="6"/>
        <v>44385</v>
      </c>
      <c r="B233" s="36">
        <f>SUMIFS(СВЦЭМ!$G$40:$G$783,СВЦЭМ!$A$40:$A$783,$A233,СВЦЭМ!$B$39:$B$782,B$225)+'СЕТ СН'!$F$15</f>
        <v>0</v>
      </c>
      <c r="C233" s="36">
        <f>SUMIFS(СВЦЭМ!$G$40:$G$783,СВЦЭМ!$A$40:$A$783,$A233,СВЦЭМ!$B$39:$B$782,C$225)+'СЕТ СН'!$F$15</f>
        <v>0</v>
      </c>
      <c r="D233" s="36">
        <f>SUMIFS(СВЦЭМ!$G$40:$G$783,СВЦЭМ!$A$40:$A$783,$A233,СВЦЭМ!$B$39:$B$782,D$225)+'СЕТ СН'!$F$15</f>
        <v>0</v>
      </c>
      <c r="E233" s="36">
        <f>SUMIFS(СВЦЭМ!$G$40:$G$783,СВЦЭМ!$A$40:$A$783,$A233,СВЦЭМ!$B$39:$B$782,E$225)+'СЕТ СН'!$F$15</f>
        <v>0</v>
      </c>
      <c r="F233" s="36">
        <f>SUMIFS(СВЦЭМ!$G$40:$G$783,СВЦЭМ!$A$40:$A$783,$A233,СВЦЭМ!$B$39:$B$782,F$225)+'СЕТ СН'!$F$15</f>
        <v>0</v>
      </c>
      <c r="G233" s="36">
        <f>SUMIFS(СВЦЭМ!$G$40:$G$783,СВЦЭМ!$A$40:$A$783,$A233,СВЦЭМ!$B$39:$B$782,G$225)+'СЕТ СН'!$F$15</f>
        <v>0</v>
      </c>
      <c r="H233" s="36">
        <f>SUMIFS(СВЦЭМ!$G$40:$G$783,СВЦЭМ!$A$40:$A$783,$A233,СВЦЭМ!$B$39:$B$782,H$225)+'СЕТ СН'!$F$15</f>
        <v>0</v>
      </c>
      <c r="I233" s="36">
        <f>SUMIFS(СВЦЭМ!$G$40:$G$783,СВЦЭМ!$A$40:$A$783,$A233,СВЦЭМ!$B$39:$B$782,I$225)+'СЕТ СН'!$F$15</f>
        <v>0</v>
      </c>
      <c r="J233" s="36">
        <f>SUMIFS(СВЦЭМ!$G$40:$G$783,СВЦЭМ!$A$40:$A$783,$A233,СВЦЭМ!$B$39:$B$782,J$225)+'СЕТ СН'!$F$15</f>
        <v>0</v>
      </c>
      <c r="K233" s="36">
        <f>SUMIFS(СВЦЭМ!$G$40:$G$783,СВЦЭМ!$A$40:$A$783,$A233,СВЦЭМ!$B$39:$B$782,K$225)+'СЕТ СН'!$F$15</f>
        <v>0</v>
      </c>
      <c r="L233" s="36">
        <f>SUMIFS(СВЦЭМ!$G$40:$G$783,СВЦЭМ!$A$40:$A$783,$A233,СВЦЭМ!$B$39:$B$782,L$225)+'СЕТ СН'!$F$15</f>
        <v>0</v>
      </c>
      <c r="M233" s="36">
        <f>SUMIFS(СВЦЭМ!$G$40:$G$783,СВЦЭМ!$A$40:$A$783,$A233,СВЦЭМ!$B$39:$B$782,M$225)+'СЕТ СН'!$F$15</f>
        <v>0</v>
      </c>
      <c r="N233" s="36">
        <f>SUMIFS(СВЦЭМ!$G$40:$G$783,СВЦЭМ!$A$40:$A$783,$A233,СВЦЭМ!$B$39:$B$782,N$225)+'СЕТ СН'!$F$15</f>
        <v>0</v>
      </c>
      <c r="O233" s="36">
        <f>SUMIFS(СВЦЭМ!$G$40:$G$783,СВЦЭМ!$A$40:$A$783,$A233,СВЦЭМ!$B$39:$B$782,O$225)+'СЕТ СН'!$F$15</f>
        <v>0</v>
      </c>
      <c r="P233" s="36">
        <f>SUMIFS(СВЦЭМ!$G$40:$G$783,СВЦЭМ!$A$40:$A$783,$A233,СВЦЭМ!$B$39:$B$782,P$225)+'СЕТ СН'!$F$15</f>
        <v>0</v>
      </c>
      <c r="Q233" s="36">
        <f>SUMIFS(СВЦЭМ!$G$40:$G$783,СВЦЭМ!$A$40:$A$783,$A233,СВЦЭМ!$B$39:$B$782,Q$225)+'СЕТ СН'!$F$15</f>
        <v>0</v>
      </c>
      <c r="R233" s="36">
        <f>SUMIFS(СВЦЭМ!$G$40:$G$783,СВЦЭМ!$A$40:$A$783,$A233,СВЦЭМ!$B$39:$B$782,R$225)+'СЕТ СН'!$F$15</f>
        <v>0</v>
      </c>
      <c r="S233" s="36">
        <f>SUMIFS(СВЦЭМ!$G$40:$G$783,СВЦЭМ!$A$40:$A$783,$A233,СВЦЭМ!$B$39:$B$782,S$225)+'СЕТ СН'!$F$15</f>
        <v>0</v>
      </c>
      <c r="T233" s="36">
        <f>SUMIFS(СВЦЭМ!$G$40:$G$783,СВЦЭМ!$A$40:$A$783,$A233,СВЦЭМ!$B$39:$B$782,T$225)+'СЕТ СН'!$F$15</f>
        <v>0</v>
      </c>
      <c r="U233" s="36">
        <f>SUMIFS(СВЦЭМ!$G$40:$G$783,СВЦЭМ!$A$40:$A$783,$A233,СВЦЭМ!$B$39:$B$782,U$225)+'СЕТ СН'!$F$15</f>
        <v>0</v>
      </c>
      <c r="V233" s="36">
        <f>SUMIFS(СВЦЭМ!$G$40:$G$783,СВЦЭМ!$A$40:$A$783,$A233,СВЦЭМ!$B$39:$B$782,V$225)+'СЕТ СН'!$F$15</f>
        <v>0</v>
      </c>
      <c r="W233" s="36">
        <f>SUMIFS(СВЦЭМ!$G$40:$G$783,СВЦЭМ!$A$40:$A$783,$A233,СВЦЭМ!$B$39:$B$782,W$225)+'СЕТ СН'!$F$15</f>
        <v>0</v>
      </c>
      <c r="X233" s="36">
        <f>SUMIFS(СВЦЭМ!$G$40:$G$783,СВЦЭМ!$A$40:$A$783,$A233,СВЦЭМ!$B$39:$B$782,X$225)+'СЕТ СН'!$F$15</f>
        <v>0</v>
      </c>
      <c r="Y233" s="36">
        <f>SUMIFS(СВЦЭМ!$G$40:$G$783,СВЦЭМ!$A$40:$A$783,$A233,СВЦЭМ!$B$39:$B$782,Y$225)+'СЕТ СН'!$F$15</f>
        <v>0</v>
      </c>
    </row>
    <row r="234" spans="1:27" ht="15.75" hidden="1" x14ac:dyDescent="0.2">
      <c r="A234" s="35">
        <f t="shared" si="6"/>
        <v>44386</v>
      </c>
      <c r="B234" s="36">
        <f>SUMIFS(СВЦЭМ!$G$40:$G$783,СВЦЭМ!$A$40:$A$783,$A234,СВЦЭМ!$B$39:$B$782,B$225)+'СЕТ СН'!$F$15</f>
        <v>0</v>
      </c>
      <c r="C234" s="36">
        <f>SUMIFS(СВЦЭМ!$G$40:$G$783,СВЦЭМ!$A$40:$A$783,$A234,СВЦЭМ!$B$39:$B$782,C$225)+'СЕТ СН'!$F$15</f>
        <v>0</v>
      </c>
      <c r="D234" s="36">
        <f>SUMIFS(СВЦЭМ!$G$40:$G$783,СВЦЭМ!$A$40:$A$783,$A234,СВЦЭМ!$B$39:$B$782,D$225)+'СЕТ СН'!$F$15</f>
        <v>0</v>
      </c>
      <c r="E234" s="36">
        <f>SUMIFS(СВЦЭМ!$G$40:$G$783,СВЦЭМ!$A$40:$A$783,$A234,СВЦЭМ!$B$39:$B$782,E$225)+'СЕТ СН'!$F$15</f>
        <v>0</v>
      </c>
      <c r="F234" s="36">
        <f>SUMIFS(СВЦЭМ!$G$40:$G$783,СВЦЭМ!$A$40:$A$783,$A234,СВЦЭМ!$B$39:$B$782,F$225)+'СЕТ СН'!$F$15</f>
        <v>0</v>
      </c>
      <c r="G234" s="36">
        <f>SUMIFS(СВЦЭМ!$G$40:$G$783,СВЦЭМ!$A$40:$A$783,$A234,СВЦЭМ!$B$39:$B$782,G$225)+'СЕТ СН'!$F$15</f>
        <v>0</v>
      </c>
      <c r="H234" s="36">
        <f>SUMIFS(СВЦЭМ!$G$40:$G$783,СВЦЭМ!$A$40:$A$783,$A234,СВЦЭМ!$B$39:$B$782,H$225)+'СЕТ СН'!$F$15</f>
        <v>0</v>
      </c>
      <c r="I234" s="36">
        <f>SUMIFS(СВЦЭМ!$G$40:$G$783,СВЦЭМ!$A$40:$A$783,$A234,СВЦЭМ!$B$39:$B$782,I$225)+'СЕТ СН'!$F$15</f>
        <v>0</v>
      </c>
      <c r="J234" s="36">
        <f>SUMIFS(СВЦЭМ!$G$40:$G$783,СВЦЭМ!$A$40:$A$783,$A234,СВЦЭМ!$B$39:$B$782,J$225)+'СЕТ СН'!$F$15</f>
        <v>0</v>
      </c>
      <c r="K234" s="36">
        <f>SUMIFS(СВЦЭМ!$G$40:$G$783,СВЦЭМ!$A$40:$A$783,$A234,СВЦЭМ!$B$39:$B$782,K$225)+'СЕТ СН'!$F$15</f>
        <v>0</v>
      </c>
      <c r="L234" s="36">
        <f>SUMIFS(СВЦЭМ!$G$40:$G$783,СВЦЭМ!$A$40:$A$783,$A234,СВЦЭМ!$B$39:$B$782,L$225)+'СЕТ СН'!$F$15</f>
        <v>0</v>
      </c>
      <c r="M234" s="36">
        <f>SUMIFS(СВЦЭМ!$G$40:$G$783,СВЦЭМ!$A$40:$A$783,$A234,СВЦЭМ!$B$39:$B$782,M$225)+'СЕТ СН'!$F$15</f>
        <v>0</v>
      </c>
      <c r="N234" s="36">
        <f>SUMIFS(СВЦЭМ!$G$40:$G$783,СВЦЭМ!$A$40:$A$783,$A234,СВЦЭМ!$B$39:$B$782,N$225)+'СЕТ СН'!$F$15</f>
        <v>0</v>
      </c>
      <c r="O234" s="36">
        <f>SUMIFS(СВЦЭМ!$G$40:$G$783,СВЦЭМ!$A$40:$A$783,$A234,СВЦЭМ!$B$39:$B$782,O$225)+'СЕТ СН'!$F$15</f>
        <v>0</v>
      </c>
      <c r="P234" s="36">
        <f>SUMIFS(СВЦЭМ!$G$40:$G$783,СВЦЭМ!$A$40:$A$783,$A234,СВЦЭМ!$B$39:$B$782,P$225)+'СЕТ СН'!$F$15</f>
        <v>0</v>
      </c>
      <c r="Q234" s="36">
        <f>SUMIFS(СВЦЭМ!$G$40:$G$783,СВЦЭМ!$A$40:$A$783,$A234,СВЦЭМ!$B$39:$B$782,Q$225)+'СЕТ СН'!$F$15</f>
        <v>0</v>
      </c>
      <c r="R234" s="36">
        <f>SUMIFS(СВЦЭМ!$G$40:$G$783,СВЦЭМ!$A$40:$A$783,$A234,СВЦЭМ!$B$39:$B$782,R$225)+'СЕТ СН'!$F$15</f>
        <v>0</v>
      </c>
      <c r="S234" s="36">
        <f>SUMIFS(СВЦЭМ!$G$40:$G$783,СВЦЭМ!$A$40:$A$783,$A234,СВЦЭМ!$B$39:$B$782,S$225)+'СЕТ СН'!$F$15</f>
        <v>0</v>
      </c>
      <c r="T234" s="36">
        <f>SUMIFS(СВЦЭМ!$G$40:$G$783,СВЦЭМ!$A$40:$A$783,$A234,СВЦЭМ!$B$39:$B$782,T$225)+'СЕТ СН'!$F$15</f>
        <v>0</v>
      </c>
      <c r="U234" s="36">
        <f>SUMIFS(СВЦЭМ!$G$40:$G$783,СВЦЭМ!$A$40:$A$783,$A234,СВЦЭМ!$B$39:$B$782,U$225)+'СЕТ СН'!$F$15</f>
        <v>0</v>
      </c>
      <c r="V234" s="36">
        <f>SUMIFS(СВЦЭМ!$G$40:$G$783,СВЦЭМ!$A$40:$A$783,$A234,СВЦЭМ!$B$39:$B$782,V$225)+'СЕТ СН'!$F$15</f>
        <v>0</v>
      </c>
      <c r="W234" s="36">
        <f>SUMIFS(СВЦЭМ!$G$40:$G$783,СВЦЭМ!$A$40:$A$783,$A234,СВЦЭМ!$B$39:$B$782,W$225)+'СЕТ СН'!$F$15</f>
        <v>0</v>
      </c>
      <c r="X234" s="36">
        <f>SUMIFS(СВЦЭМ!$G$40:$G$783,СВЦЭМ!$A$40:$A$783,$A234,СВЦЭМ!$B$39:$B$782,X$225)+'СЕТ СН'!$F$15</f>
        <v>0</v>
      </c>
      <c r="Y234" s="36">
        <f>SUMIFS(СВЦЭМ!$G$40:$G$783,СВЦЭМ!$A$40:$A$783,$A234,СВЦЭМ!$B$39:$B$782,Y$225)+'СЕТ СН'!$F$15</f>
        <v>0</v>
      </c>
    </row>
    <row r="235" spans="1:27" ht="15.75" hidden="1" x14ac:dyDescent="0.2">
      <c r="A235" s="35">
        <f t="shared" si="6"/>
        <v>44387</v>
      </c>
      <c r="B235" s="36">
        <f>SUMIFS(СВЦЭМ!$G$40:$G$783,СВЦЭМ!$A$40:$A$783,$A235,СВЦЭМ!$B$39:$B$782,B$225)+'СЕТ СН'!$F$15</f>
        <v>0</v>
      </c>
      <c r="C235" s="36">
        <f>SUMIFS(СВЦЭМ!$G$40:$G$783,СВЦЭМ!$A$40:$A$783,$A235,СВЦЭМ!$B$39:$B$782,C$225)+'СЕТ СН'!$F$15</f>
        <v>0</v>
      </c>
      <c r="D235" s="36">
        <f>SUMIFS(СВЦЭМ!$G$40:$G$783,СВЦЭМ!$A$40:$A$783,$A235,СВЦЭМ!$B$39:$B$782,D$225)+'СЕТ СН'!$F$15</f>
        <v>0</v>
      </c>
      <c r="E235" s="36">
        <f>SUMIFS(СВЦЭМ!$G$40:$G$783,СВЦЭМ!$A$40:$A$783,$A235,СВЦЭМ!$B$39:$B$782,E$225)+'СЕТ СН'!$F$15</f>
        <v>0</v>
      </c>
      <c r="F235" s="36">
        <f>SUMIFS(СВЦЭМ!$G$40:$G$783,СВЦЭМ!$A$40:$A$783,$A235,СВЦЭМ!$B$39:$B$782,F$225)+'СЕТ СН'!$F$15</f>
        <v>0</v>
      </c>
      <c r="G235" s="36">
        <f>SUMIFS(СВЦЭМ!$G$40:$G$783,СВЦЭМ!$A$40:$A$783,$A235,СВЦЭМ!$B$39:$B$782,G$225)+'СЕТ СН'!$F$15</f>
        <v>0</v>
      </c>
      <c r="H235" s="36">
        <f>SUMIFS(СВЦЭМ!$G$40:$G$783,СВЦЭМ!$A$40:$A$783,$A235,СВЦЭМ!$B$39:$B$782,H$225)+'СЕТ СН'!$F$15</f>
        <v>0</v>
      </c>
      <c r="I235" s="36">
        <f>SUMIFS(СВЦЭМ!$G$40:$G$783,СВЦЭМ!$A$40:$A$783,$A235,СВЦЭМ!$B$39:$B$782,I$225)+'СЕТ СН'!$F$15</f>
        <v>0</v>
      </c>
      <c r="J235" s="36">
        <f>SUMIFS(СВЦЭМ!$G$40:$G$783,СВЦЭМ!$A$40:$A$783,$A235,СВЦЭМ!$B$39:$B$782,J$225)+'СЕТ СН'!$F$15</f>
        <v>0</v>
      </c>
      <c r="K235" s="36">
        <f>SUMIFS(СВЦЭМ!$G$40:$G$783,СВЦЭМ!$A$40:$A$783,$A235,СВЦЭМ!$B$39:$B$782,K$225)+'СЕТ СН'!$F$15</f>
        <v>0</v>
      </c>
      <c r="L235" s="36">
        <f>SUMIFS(СВЦЭМ!$G$40:$G$783,СВЦЭМ!$A$40:$A$783,$A235,СВЦЭМ!$B$39:$B$782,L$225)+'СЕТ СН'!$F$15</f>
        <v>0</v>
      </c>
      <c r="M235" s="36">
        <f>SUMIFS(СВЦЭМ!$G$40:$G$783,СВЦЭМ!$A$40:$A$783,$A235,СВЦЭМ!$B$39:$B$782,M$225)+'СЕТ СН'!$F$15</f>
        <v>0</v>
      </c>
      <c r="N235" s="36">
        <f>SUMIFS(СВЦЭМ!$G$40:$G$783,СВЦЭМ!$A$40:$A$783,$A235,СВЦЭМ!$B$39:$B$782,N$225)+'СЕТ СН'!$F$15</f>
        <v>0</v>
      </c>
      <c r="O235" s="36">
        <f>SUMIFS(СВЦЭМ!$G$40:$G$783,СВЦЭМ!$A$40:$A$783,$A235,СВЦЭМ!$B$39:$B$782,O$225)+'СЕТ СН'!$F$15</f>
        <v>0</v>
      </c>
      <c r="P235" s="36">
        <f>SUMIFS(СВЦЭМ!$G$40:$G$783,СВЦЭМ!$A$40:$A$783,$A235,СВЦЭМ!$B$39:$B$782,P$225)+'СЕТ СН'!$F$15</f>
        <v>0</v>
      </c>
      <c r="Q235" s="36">
        <f>SUMIFS(СВЦЭМ!$G$40:$G$783,СВЦЭМ!$A$40:$A$783,$A235,СВЦЭМ!$B$39:$B$782,Q$225)+'СЕТ СН'!$F$15</f>
        <v>0</v>
      </c>
      <c r="R235" s="36">
        <f>SUMIFS(СВЦЭМ!$G$40:$G$783,СВЦЭМ!$A$40:$A$783,$A235,СВЦЭМ!$B$39:$B$782,R$225)+'СЕТ СН'!$F$15</f>
        <v>0</v>
      </c>
      <c r="S235" s="36">
        <f>SUMIFS(СВЦЭМ!$G$40:$G$783,СВЦЭМ!$A$40:$A$783,$A235,СВЦЭМ!$B$39:$B$782,S$225)+'СЕТ СН'!$F$15</f>
        <v>0</v>
      </c>
      <c r="T235" s="36">
        <f>SUMIFS(СВЦЭМ!$G$40:$G$783,СВЦЭМ!$A$40:$A$783,$A235,СВЦЭМ!$B$39:$B$782,T$225)+'СЕТ СН'!$F$15</f>
        <v>0</v>
      </c>
      <c r="U235" s="36">
        <f>SUMIFS(СВЦЭМ!$G$40:$G$783,СВЦЭМ!$A$40:$A$783,$A235,СВЦЭМ!$B$39:$B$782,U$225)+'СЕТ СН'!$F$15</f>
        <v>0</v>
      </c>
      <c r="V235" s="36">
        <f>SUMIFS(СВЦЭМ!$G$40:$G$783,СВЦЭМ!$A$40:$A$783,$A235,СВЦЭМ!$B$39:$B$782,V$225)+'СЕТ СН'!$F$15</f>
        <v>0</v>
      </c>
      <c r="W235" s="36">
        <f>SUMIFS(СВЦЭМ!$G$40:$G$783,СВЦЭМ!$A$40:$A$783,$A235,СВЦЭМ!$B$39:$B$782,W$225)+'СЕТ СН'!$F$15</f>
        <v>0</v>
      </c>
      <c r="X235" s="36">
        <f>SUMIFS(СВЦЭМ!$G$40:$G$783,СВЦЭМ!$A$40:$A$783,$A235,СВЦЭМ!$B$39:$B$782,X$225)+'СЕТ СН'!$F$15</f>
        <v>0</v>
      </c>
      <c r="Y235" s="36">
        <f>SUMIFS(СВЦЭМ!$G$40:$G$783,СВЦЭМ!$A$40:$A$783,$A235,СВЦЭМ!$B$39:$B$782,Y$225)+'СЕТ СН'!$F$15</f>
        <v>0</v>
      </c>
    </row>
    <row r="236" spans="1:27" ht="15.75" hidden="1" x14ac:dyDescent="0.2">
      <c r="A236" s="35">
        <f t="shared" si="6"/>
        <v>44388</v>
      </c>
      <c r="B236" s="36">
        <f>SUMIFS(СВЦЭМ!$G$40:$G$783,СВЦЭМ!$A$40:$A$783,$A236,СВЦЭМ!$B$39:$B$782,B$225)+'СЕТ СН'!$F$15</f>
        <v>0</v>
      </c>
      <c r="C236" s="36">
        <f>SUMIFS(СВЦЭМ!$G$40:$G$783,СВЦЭМ!$A$40:$A$783,$A236,СВЦЭМ!$B$39:$B$782,C$225)+'СЕТ СН'!$F$15</f>
        <v>0</v>
      </c>
      <c r="D236" s="36">
        <f>SUMIFS(СВЦЭМ!$G$40:$G$783,СВЦЭМ!$A$40:$A$783,$A236,СВЦЭМ!$B$39:$B$782,D$225)+'СЕТ СН'!$F$15</f>
        <v>0</v>
      </c>
      <c r="E236" s="36">
        <f>SUMIFS(СВЦЭМ!$G$40:$G$783,СВЦЭМ!$A$40:$A$783,$A236,СВЦЭМ!$B$39:$B$782,E$225)+'СЕТ СН'!$F$15</f>
        <v>0</v>
      </c>
      <c r="F236" s="36">
        <f>SUMIFS(СВЦЭМ!$G$40:$G$783,СВЦЭМ!$A$40:$A$783,$A236,СВЦЭМ!$B$39:$B$782,F$225)+'СЕТ СН'!$F$15</f>
        <v>0</v>
      </c>
      <c r="G236" s="36">
        <f>SUMIFS(СВЦЭМ!$G$40:$G$783,СВЦЭМ!$A$40:$A$783,$A236,СВЦЭМ!$B$39:$B$782,G$225)+'СЕТ СН'!$F$15</f>
        <v>0</v>
      </c>
      <c r="H236" s="36">
        <f>SUMIFS(СВЦЭМ!$G$40:$G$783,СВЦЭМ!$A$40:$A$783,$A236,СВЦЭМ!$B$39:$B$782,H$225)+'СЕТ СН'!$F$15</f>
        <v>0</v>
      </c>
      <c r="I236" s="36">
        <f>SUMIFS(СВЦЭМ!$G$40:$G$783,СВЦЭМ!$A$40:$A$783,$A236,СВЦЭМ!$B$39:$B$782,I$225)+'СЕТ СН'!$F$15</f>
        <v>0</v>
      </c>
      <c r="J236" s="36">
        <f>SUMIFS(СВЦЭМ!$G$40:$G$783,СВЦЭМ!$A$40:$A$783,$A236,СВЦЭМ!$B$39:$B$782,J$225)+'СЕТ СН'!$F$15</f>
        <v>0</v>
      </c>
      <c r="K236" s="36">
        <f>SUMIFS(СВЦЭМ!$G$40:$G$783,СВЦЭМ!$A$40:$A$783,$A236,СВЦЭМ!$B$39:$B$782,K$225)+'СЕТ СН'!$F$15</f>
        <v>0</v>
      </c>
      <c r="L236" s="36">
        <f>SUMIFS(СВЦЭМ!$G$40:$G$783,СВЦЭМ!$A$40:$A$783,$A236,СВЦЭМ!$B$39:$B$782,L$225)+'СЕТ СН'!$F$15</f>
        <v>0</v>
      </c>
      <c r="M236" s="36">
        <f>SUMIFS(СВЦЭМ!$G$40:$G$783,СВЦЭМ!$A$40:$A$783,$A236,СВЦЭМ!$B$39:$B$782,M$225)+'СЕТ СН'!$F$15</f>
        <v>0</v>
      </c>
      <c r="N236" s="36">
        <f>SUMIFS(СВЦЭМ!$G$40:$G$783,СВЦЭМ!$A$40:$A$783,$A236,СВЦЭМ!$B$39:$B$782,N$225)+'СЕТ СН'!$F$15</f>
        <v>0</v>
      </c>
      <c r="O236" s="36">
        <f>SUMIFS(СВЦЭМ!$G$40:$G$783,СВЦЭМ!$A$40:$A$783,$A236,СВЦЭМ!$B$39:$B$782,O$225)+'СЕТ СН'!$F$15</f>
        <v>0</v>
      </c>
      <c r="P236" s="36">
        <f>SUMIFS(СВЦЭМ!$G$40:$G$783,СВЦЭМ!$A$40:$A$783,$A236,СВЦЭМ!$B$39:$B$782,P$225)+'СЕТ СН'!$F$15</f>
        <v>0</v>
      </c>
      <c r="Q236" s="36">
        <f>SUMIFS(СВЦЭМ!$G$40:$G$783,СВЦЭМ!$A$40:$A$783,$A236,СВЦЭМ!$B$39:$B$782,Q$225)+'СЕТ СН'!$F$15</f>
        <v>0</v>
      </c>
      <c r="R236" s="36">
        <f>SUMIFS(СВЦЭМ!$G$40:$G$783,СВЦЭМ!$A$40:$A$783,$A236,СВЦЭМ!$B$39:$B$782,R$225)+'СЕТ СН'!$F$15</f>
        <v>0</v>
      </c>
      <c r="S236" s="36">
        <f>SUMIFS(СВЦЭМ!$G$40:$G$783,СВЦЭМ!$A$40:$A$783,$A236,СВЦЭМ!$B$39:$B$782,S$225)+'СЕТ СН'!$F$15</f>
        <v>0</v>
      </c>
      <c r="T236" s="36">
        <f>SUMIFS(СВЦЭМ!$G$40:$G$783,СВЦЭМ!$A$40:$A$783,$A236,СВЦЭМ!$B$39:$B$782,T$225)+'СЕТ СН'!$F$15</f>
        <v>0</v>
      </c>
      <c r="U236" s="36">
        <f>SUMIFS(СВЦЭМ!$G$40:$G$783,СВЦЭМ!$A$40:$A$783,$A236,СВЦЭМ!$B$39:$B$782,U$225)+'СЕТ СН'!$F$15</f>
        <v>0</v>
      </c>
      <c r="V236" s="36">
        <f>SUMIFS(СВЦЭМ!$G$40:$G$783,СВЦЭМ!$A$40:$A$783,$A236,СВЦЭМ!$B$39:$B$782,V$225)+'СЕТ СН'!$F$15</f>
        <v>0</v>
      </c>
      <c r="W236" s="36">
        <f>SUMIFS(СВЦЭМ!$G$40:$G$783,СВЦЭМ!$A$40:$A$783,$A236,СВЦЭМ!$B$39:$B$782,W$225)+'СЕТ СН'!$F$15</f>
        <v>0</v>
      </c>
      <c r="X236" s="36">
        <f>SUMIFS(СВЦЭМ!$G$40:$G$783,СВЦЭМ!$A$40:$A$783,$A236,СВЦЭМ!$B$39:$B$782,X$225)+'СЕТ СН'!$F$15</f>
        <v>0</v>
      </c>
      <c r="Y236" s="36">
        <f>SUMIFS(СВЦЭМ!$G$40:$G$783,СВЦЭМ!$A$40:$A$783,$A236,СВЦЭМ!$B$39:$B$782,Y$225)+'СЕТ СН'!$F$15</f>
        <v>0</v>
      </c>
    </row>
    <row r="237" spans="1:27" ht="15.75" hidden="1" x14ac:dyDescent="0.2">
      <c r="A237" s="35">
        <f t="shared" si="6"/>
        <v>44389</v>
      </c>
      <c r="B237" s="36">
        <f>SUMIFS(СВЦЭМ!$G$40:$G$783,СВЦЭМ!$A$40:$A$783,$A237,СВЦЭМ!$B$39:$B$782,B$225)+'СЕТ СН'!$F$15</f>
        <v>0</v>
      </c>
      <c r="C237" s="36">
        <f>SUMIFS(СВЦЭМ!$G$40:$G$783,СВЦЭМ!$A$40:$A$783,$A237,СВЦЭМ!$B$39:$B$782,C$225)+'СЕТ СН'!$F$15</f>
        <v>0</v>
      </c>
      <c r="D237" s="36">
        <f>SUMIFS(СВЦЭМ!$G$40:$G$783,СВЦЭМ!$A$40:$A$783,$A237,СВЦЭМ!$B$39:$B$782,D$225)+'СЕТ СН'!$F$15</f>
        <v>0</v>
      </c>
      <c r="E237" s="36">
        <f>SUMIFS(СВЦЭМ!$G$40:$G$783,СВЦЭМ!$A$40:$A$783,$A237,СВЦЭМ!$B$39:$B$782,E$225)+'СЕТ СН'!$F$15</f>
        <v>0</v>
      </c>
      <c r="F237" s="36">
        <f>SUMIFS(СВЦЭМ!$G$40:$G$783,СВЦЭМ!$A$40:$A$783,$A237,СВЦЭМ!$B$39:$B$782,F$225)+'СЕТ СН'!$F$15</f>
        <v>0</v>
      </c>
      <c r="G237" s="36">
        <f>SUMIFS(СВЦЭМ!$G$40:$G$783,СВЦЭМ!$A$40:$A$783,$A237,СВЦЭМ!$B$39:$B$782,G$225)+'СЕТ СН'!$F$15</f>
        <v>0</v>
      </c>
      <c r="H237" s="36">
        <f>SUMIFS(СВЦЭМ!$G$40:$G$783,СВЦЭМ!$A$40:$A$783,$A237,СВЦЭМ!$B$39:$B$782,H$225)+'СЕТ СН'!$F$15</f>
        <v>0</v>
      </c>
      <c r="I237" s="36">
        <f>SUMIFS(СВЦЭМ!$G$40:$G$783,СВЦЭМ!$A$40:$A$783,$A237,СВЦЭМ!$B$39:$B$782,I$225)+'СЕТ СН'!$F$15</f>
        <v>0</v>
      </c>
      <c r="J237" s="36">
        <f>SUMIFS(СВЦЭМ!$G$40:$G$783,СВЦЭМ!$A$40:$A$783,$A237,СВЦЭМ!$B$39:$B$782,J$225)+'СЕТ СН'!$F$15</f>
        <v>0</v>
      </c>
      <c r="K237" s="36">
        <f>SUMIFS(СВЦЭМ!$G$40:$G$783,СВЦЭМ!$A$40:$A$783,$A237,СВЦЭМ!$B$39:$B$782,K$225)+'СЕТ СН'!$F$15</f>
        <v>0</v>
      </c>
      <c r="L237" s="36">
        <f>SUMIFS(СВЦЭМ!$G$40:$G$783,СВЦЭМ!$A$40:$A$783,$A237,СВЦЭМ!$B$39:$B$782,L$225)+'СЕТ СН'!$F$15</f>
        <v>0</v>
      </c>
      <c r="M237" s="36">
        <f>SUMIFS(СВЦЭМ!$G$40:$G$783,СВЦЭМ!$A$40:$A$783,$A237,СВЦЭМ!$B$39:$B$782,M$225)+'СЕТ СН'!$F$15</f>
        <v>0</v>
      </c>
      <c r="N237" s="36">
        <f>SUMIFS(СВЦЭМ!$G$40:$G$783,СВЦЭМ!$A$40:$A$783,$A237,СВЦЭМ!$B$39:$B$782,N$225)+'СЕТ СН'!$F$15</f>
        <v>0</v>
      </c>
      <c r="O237" s="36">
        <f>SUMIFS(СВЦЭМ!$G$40:$G$783,СВЦЭМ!$A$40:$A$783,$A237,СВЦЭМ!$B$39:$B$782,O$225)+'СЕТ СН'!$F$15</f>
        <v>0</v>
      </c>
      <c r="P237" s="36">
        <f>SUMIFS(СВЦЭМ!$G$40:$G$783,СВЦЭМ!$A$40:$A$783,$A237,СВЦЭМ!$B$39:$B$782,P$225)+'СЕТ СН'!$F$15</f>
        <v>0</v>
      </c>
      <c r="Q237" s="36">
        <f>SUMIFS(СВЦЭМ!$G$40:$G$783,СВЦЭМ!$A$40:$A$783,$A237,СВЦЭМ!$B$39:$B$782,Q$225)+'СЕТ СН'!$F$15</f>
        <v>0</v>
      </c>
      <c r="R237" s="36">
        <f>SUMIFS(СВЦЭМ!$G$40:$G$783,СВЦЭМ!$A$40:$A$783,$A237,СВЦЭМ!$B$39:$B$782,R$225)+'СЕТ СН'!$F$15</f>
        <v>0</v>
      </c>
      <c r="S237" s="36">
        <f>SUMIFS(СВЦЭМ!$G$40:$G$783,СВЦЭМ!$A$40:$A$783,$A237,СВЦЭМ!$B$39:$B$782,S$225)+'СЕТ СН'!$F$15</f>
        <v>0</v>
      </c>
      <c r="T237" s="36">
        <f>SUMIFS(СВЦЭМ!$G$40:$G$783,СВЦЭМ!$A$40:$A$783,$A237,СВЦЭМ!$B$39:$B$782,T$225)+'СЕТ СН'!$F$15</f>
        <v>0</v>
      </c>
      <c r="U237" s="36">
        <f>SUMIFS(СВЦЭМ!$G$40:$G$783,СВЦЭМ!$A$40:$A$783,$A237,СВЦЭМ!$B$39:$B$782,U$225)+'СЕТ СН'!$F$15</f>
        <v>0</v>
      </c>
      <c r="V237" s="36">
        <f>SUMIFS(СВЦЭМ!$G$40:$G$783,СВЦЭМ!$A$40:$A$783,$A237,СВЦЭМ!$B$39:$B$782,V$225)+'СЕТ СН'!$F$15</f>
        <v>0</v>
      </c>
      <c r="W237" s="36">
        <f>SUMIFS(СВЦЭМ!$G$40:$G$783,СВЦЭМ!$A$40:$A$783,$A237,СВЦЭМ!$B$39:$B$782,W$225)+'СЕТ СН'!$F$15</f>
        <v>0</v>
      </c>
      <c r="X237" s="36">
        <f>SUMIFS(СВЦЭМ!$G$40:$G$783,СВЦЭМ!$A$40:$A$783,$A237,СВЦЭМ!$B$39:$B$782,X$225)+'СЕТ СН'!$F$15</f>
        <v>0</v>
      </c>
      <c r="Y237" s="36">
        <f>SUMIFS(СВЦЭМ!$G$40:$G$783,СВЦЭМ!$A$40:$A$783,$A237,СВЦЭМ!$B$39:$B$782,Y$225)+'СЕТ СН'!$F$15</f>
        <v>0</v>
      </c>
    </row>
    <row r="238" spans="1:27" ht="15.75" hidden="1" x14ac:dyDescent="0.2">
      <c r="A238" s="35">
        <f t="shared" si="6"/>
        <v>44390</v>
      </c>
      <c r="B238" s="36">
        <f>SUMIFS(СВЦЭМ!$G$40:$G$783,СВЦЭМ!$A$40:$A$783,$A238,СВЦЭМ!$B$39:$B$782,B$225)+'СЕТ СН'!$F$15</f>
        <v>0</v>
      </c>
      <c r="C238" s="36">
        <f>SUMIFS(СВЦЭМ!$G$40:$G$783,СВЦЭМ!$A$40:$A$783,$A238,СВЦЭМ!$B$39:$B$782,C$225)+'СЕТ СН'!$F$15</f>
        <v>0</v>
      </c>
      <c r="D238" s="36">
        <f>SUMIFS(СВЦЭМ!$G$40:$G$783,СВЦЭМ!$A$40:$A$783,$A238,СВЦЭМ!$B$39:$B$782,D$225)+'СЕТ СН'!$F$15</f>
        <v>0</v>
      </c>
      <c r="E238" s="36">
        <f>SUMIFS(СВЦЭМ!$G$40:$G$783,СВЦЭМ!$A$40:$A$783,$A238,СВЦЭМ!$B$39:$B$782,E$225)+'СЕТ СН'!$F$15</f>
        <v>0</v>
      </c>
      <c r="F238" s="36">
        <f>SUMIFS(СВЦЭМ!$G$40:$G$783,СВЦЭМ!$A$40:$A$783,$A238,СВЦЭМ!$B$39:$B$782,F$225)+'СЕТ СН'!$F$15</f>
        <v>0</v>
      </c>
      <c r="G238" s="36">
        <f>SUMIFS(СВЦЭМ!$G$40:$G$783,СВЦЭМ!$A$40:$A$783,$A238,СВЦЭМ!$B$39:$B$782,G$225)+'СЕТ СН'!$F$15</f>
        <v>0</v>
      </c>
      <c r="H238" s="36">
        <f>SUMIFS(СВЦЭМ!$G$40:$G$783,СВЦЭМ!$A$40:$A$783,$A238,СВЦЭМ!$B$39:$B$782,H$225)+'СЕТ СН'!$F$15</f>
        <v>0</v>
      </c>
      <c r="I238" s="36">
        <f>SUMIFS(СВЦЭМ!$G$40:$G$783,СВЦЭМ!$A$40:$A$783,$A238,СВЦЭМ!$B$39:$B$782,I$225)+'СЕТ СН'!$F$15</f>
        <v>0</v>
      </c>
      <c r="J238" s="36">
        <f>SUMIFS(СВЦЭМ!$G$40:$G$783,СВЦЭМ!$A$40:$A$783,$A238,СВЦЭМ!$B$39:$B$782,J$225)+'СЕТ СН'!$F$15</f>
        <v>0</v>
      </c>
      <c r="K238" s="36">
        <f>SUMIFS(СВЦЭМ!$G$40:$G$783,СВЦЭМ!$A$40:$A$783,$A238,СВЦЭМ!$B$39:$B$782,K$225)+'СЕТ СН'!$F$15</f>
        <v>0</v>
      </c>
      <c r="L238" s="36">
        <f>SUMIFS(СВЦЭМ!$G$40:$G$783,СВЦЭМ!$A$40:$A$783,$A238,СВЦЭМ!$B$39:$B$782,L$225)+'СЕТ СН'!$F$15</f>
        <v>0</v>
      </c>
      <c r="M238" s="36">
        <f>SUMIFS(СВЦЭМ!$G$40:$G$783,СВЦЭМ!$A$40:$A$783,$A238,СВЦЭМ!$B$39:$B$782,M$225)+'СЕТ СН'!$F$15</f>
        <v>0</v>
      </c>
      <c r="N238" s="36">
        <f>SUMIFS(СВЦЭМ!$G$40:$G$783,СВЦЭМ!$A$40:$A$783,$A238,СВЦЭМ!$B$39:$B$782,N$225)+'СЕТ СН'!$F$15</f>
        <v>0</v>
      </c>
      <c r="O238" s="36">
        <f>SUMIFS(СВЦЭМ!$G$40:$G$783,СВЦЭМ!$A$40:$A$783,$A238,СВЦЭМ!$B$39:$B$782,O$225)+'СЕТ СН'!$F$15</f>
        <v>0</v>
      </c>
      <c r="P238" s="36">
        <f>SUMIFS(СВЦЭМ!$G$40:$G$783,СВЦЭМ!$A$40:$A$783,$A238,СВЦЭМ!$B$39:$B$782,P$225)+'СЕТ СН'!$F$15</f>
        <v>0</v>
      </c>
      <c r="Q238" s="36">
        <f>SUMIFS(СВЦЭМ!$G$40:$G$783,СВЦЭМ!$A$40:$A$783,$A238,СВЦЭМ!$B$39:$B$782,Q$225)+'СЕТ СН'!$F$15</f>
        <v>0</v>
      </c>
      <c r="R238" s="36">
        <f>SUMIFS(СВЦЭМ!$G$40:$G$783,СВЦЭМ!$A$40:$A$783,$A238,СВЦЭМ!$B$39:$B$782,R$225)+'СЕТ СН'!$F$15</f>
        <v>0</v>
      </c>
      <c r="S238" s="36">
        <f>SUMIFS(СВЦЭМ!$G$40:$G$783,СВЦЭМ!$A$40:$A$783,$A238,СВЦЭМ!$B$39:$B$782,S$225)+'СЕТ СН'!$F$15</f>
        <v>0</v>
      </c>
      <c r="T238" s="36">
        <f>SUMIFS(СВЦЭМ!$G$40:$G$783,СВЦЭМ!$A$40:$A$783,$A238,СВЦЭМ!$B$39:$B$782,T$225)+'СЕТ СН'!$F$15</f>
        <v>0</v>
      </c>
      <c r="U238" s="36">
        <f>SUMIFS(СВЦЭМ!$G$40:$G$783,СВЦЭМ!$A$40:$A$783,$A238,СВЦЭМ!$B$39:$B$782,U$225)+'СЕТ СН'!$F$15</f>
        <v>0</v>
      </c>
      <c r="V238" s="36">
        <f>SUMIFS(СВЦЭМ!$G$40:$G$783,СВЦЭМ!$A$40:$A$783,$A238,СВЦЭМ!$B$39:$B$782,V$225)+'СЕТ СН'!$F$15</f>
        <v>0</v>
      </c>
      <c r="W238" s="36">
        <f>SUMIFS(СВЦЭМ!$G$40:$G$783,СВЦЭМ!$A$40:$A$783,$A238,СВЦЭМ!$B$39:$B$782,W$225)+'СЕТ СН'!$F$15</f>
        <v>0</v>
      </c>
      <c r="X238" s="36">
        <f>SUMIFS(СВЦЭМ!$G$40:$G$783,СВЦЭМ!$A$40:$A$783,$A238,СВЦЭМ!$B$39:$B$782,X$225)+'СЕТ СН'!$F$15</f>
        <v>0</v>
      </c>
      <c r="Y238" s="36">
        <f>SUMIFS(СВЦЭМ!$G$40:$G$783,СВЦЭМ!$A$40:$A$783,$A238,СВЦЭМ!$B$39:$B$782,Y$225)+'СЕТ СН'!$F$15</f>
        <v>0</v>
      </c>
    </row>
    <row r="239" spans="1:27" ht="15.75" hidden="1" x14ac:dyDescent="0.2">
      <c r="A239" s="35">
        <f t="shared" si="6"/>
        <v>44391</v>
      </c>
      <c r="B239" s="36">
        <f>SUMIFS(СВЦЭМ!$G$40:$G$783,СВЦЭМ!$A$40:$A$783,$A239,СВЦЭМ!$B$39:$B$782,B$225)+'СЕТ СН'!$F$15</f>
        <v>0</v>
      </c>
      <c r="C239" s="36">
        <f>SUMIFS(СВЦЭМ!$G$40:$G$783,СВЦЭМ!$A$40:$A$783,$A239,СВЦЭМ!$B$39:$B$782,C$225)+'СЕТ СН'!$F$15</f>
        <v>0</v>
      </c>
      <c r="D239" s="36">
        <f>SUMIFS(СВЦЭМ!$G$40:$G$783,СВЦЭМ!$A$40:$A$783,$A239,СВЦЭМ!$B$39:$B$782,D$225)+'СЕТ СН'!$F$15</f>
        <v>0</v>
      </c>
      <c r="E239" s="36">
        <f>SUMIFS(СВЦЭМ!$G$40:$G$783,СВЦЭМ!$A$40:$A$783,$A239,СВЦЭМ!$B$39:$B$782,E$225)+'СЕТ СН'!$F$15</f>
        <v>0</v>
      </c>
      <c r="F239" s="36">
        <f>SUMIFS(СВЦЭМ!$G$40:$G$783,СВЦЭМ!$A$40:$A$783,$A239,СВЦЭМ!$B$39:$B$782,F$225)+'СЕТ СН'!$F$15</f>
        <v>0</v>
      </c>
      <c r="G239" s="36">
        <f>SUMIFS(СВЦЭМ!$G$40:$G$783,СВЦЭМ!$A$40:$A$783,$A239,СВЦЭМ!$B$39:$B$782,G$225)+'СЕТ СН'!$F$15</f>
        <v>0</v>
      </c>
      <c r="H239" s="36">
        <f>SUMIFS(СВЦЭМ!$G$40:$G$783,СВЦЭМ!$A$40:$A$783,$A239,СВЦЭМ!$B$39:$B$782,H$225)+'СЕТ СН'!$F$15</f>
        <v>0</v>
      </c>
      <c r="I239" s="36">
        <f>SUMIFS(СВЦЭМ!$G$40:$G$783,СВЦЭМ!$A$40:$A$783,$A239,СВЦЭМ!$B$39:$B$782,I$225)+'СЕТ СН'!$F$15</f>
        <v>0</v>
      </c>
      <c r="J239" s="36">
        <f>SUMIFS(СВЦЭМ!$G$40:$G$783,СВЦЭМ!$A$40:$A$783,$A239,СВЦЭМ!$B$39:$B$782,J$225)+'СЕТ СН'!$F$15</f>
        <v>0</v>
      </c>
      <c r="K239" s="36">
        <f>SUMIFS(СВЦЭМ!$G$40:$G$783,СВЦЭМ!$A$40:$A$783,$A239,СВЦЭМ!$B$39:$B$782,K$225)+'СЕТ СН'!$F$15</f>
        <v>0</v>
      </c>
      <c r="L239" s="36">
        <f>SUMIFS(СВЦЭМ!$G$40:$G$783,СВЦЭМ!$A$40:$A$783,$A239,СВЦЭМ!$B$39:$B$782,L$225)+'СЕТ СН'!$F$15</f>
        <v>0</v>
      </c>
      <c r="M239" s="36">
        <f>SUMIFS(СВЦЭМ!$G$40:$G$783,СВЦЭМ!$A$40:$A$783,$A239,СВЦЭМ!$B$39:$B$782,M$225)+'СЕТ СН'!$F$15</f>
        <v>0</v>
      </c>
      <c r="N239" s="36">
        <f>SUMIFS(СВЦЭМ!$G$40:$G$783,СВЦЭМ!$A$40:$A$783,$A239,СВЦЭМ!$B$39:$B$782,N$225)+'СЕТ СН'!$F$15</f>
        <v>0</v>
      </c>
      <c r="O239" s="36">
        <f>SUMIFS(СВЦЭМ!$G$40:$G$783,СВЦЭМ!$A$40:$A$783,$A239,СВЦЭМ!$B$39:$B$782,O$225)+'СЕТ СН'!$F$15</f>
        <v>0</v>
      </c>
      <c r="P239" s="36">
        <f>SUMIFS(СВЦЭМ!$G$40:$G$783,СВЦЭМ!$A$40:$A$783,$A239,СВЦЭМ!$B$39:$B$782,P$225)+'СЕТ СН'!$F$15</f>
        <v>0</v>
      </c>
      <c r="Q239" s="36">
        <f>SUMIFS(СВЦЭМ!$G$40:$G$783,СВЦЭМ!$A$40:$A$783,$A239,СВЦЭМ!$B$39:$B$782,Q$225)+'СЕТ СН'!$F$15</f>
        <v>0</v>
      </c>
      <c r="R239" s="36">
        <f>SUMIFS(СВЦЭМ!$G$40:$G$783,СВЦЭМ!$A$40:$A$783,$A239,СВЦЭМ!$B$39:$B$782,R$225)+'СЕТ СН'!$F$15</f>
        <v>0</v>
      </c>
      <c r="S239" s="36">
        <f>SUMIFS(СВЦЭМ!$G$40:$G$783,СВЦЭМ!$A$40:$A$783,$A239,СВЦЭМ!$B$39:$B$782,S$225)+'СЕТ СН'!$F$15</f>
        <v>0</v>
      </c>
      <c r="T239" s="36">
        <f>SUMIFS(СВЦЭМ!$G$40:$G$783,СВЦЭМ!$A$40:$A$783,$A239,СВЦЭМ!$B$39:$B$782,T$225)+'СЕТ СН'!$F$15</f>
        <v>0</v>
      </c>
      <c r="U239" s="36">
        <f>SUMIFS(СВЦЭМ!$G$40:$G$783,СВЦЭМ!$A$40:$A$783,$A239,СВЦЭМ!$B$39:$B$782,U$225)+'СЕТ СН'!$F$15</f>
        <v>0</v>
      </c>
      <c r="V239" s="36">
        <f>SUMIFS(СВЦЭМ!$G$40:$G$783,СВЦЭМ!$A$40:$A$783,$A239,СВЦЭМ!$B$39:$B$782,V$225)+'СЕТ СН'!$F$15</f>
        <v>0</v>
      </c>
      <c r="W239" s="36">
        <f>SUMIFS(СВЦЭМ!$G$40:$G$783,СВЦЭМ!$A$40:$A$783,$A239,СВЦЭМ!$B$39:$B$782,W$225)+'СЕТ СН'!$F$15</f>
        <v>0</v>
      </c>
      <c r="X239" s="36">
        <f>SUMIFS(СВЦЭМ!$G$40:$G$783,СВЦЭМ!$A$40:$A$783,$A239,СВЦЭМ!$B$39:$B$782,X$225)+'СЕТ СН'!$F$15</f>
        <v>0</v>
      </c>
      <c r="Y239" s="36">
        <f>SUMIFS(СВЦЭМ!$G$40:$G$783,СВЦЭМ!$A$40:$A$783,$A239,СВЦЭМ!$B$39:$B$782,Y$225)+'СЕТ СН'!$F$15</f>
        <v>0</v>
      </c>
    </row>
    <row r="240" spans="1:27" ht="15.75" hidden="1" x14ac:dyDescent="0.2">
      <c r="A240" s="35">
        <f t="shared" si="6"/>
        <v>44392</v>
      </c>
      <c r="B240" s="36">
        <f>SUMIFS(СВЦЭМ!$G$40:$G$783,СВЦЭМ!$A$40:$A$783,$A240,СВЦЭМ!$B$39:$B$782,B$225)+'СЕТ СН'!$F$15</f>
        <v>0</v>
      </c>
      <c r="C240" s="36">
        <f>SUMIFS(СВЦЭМ!$G$40:$G$783,СВЦЭМ!$A$40:$A$783,$A240,СВЦЭМ!$B$39:$B$782,C$225)+'СЕТ СН'!$F$15</f>
        <v>0</v>
      </c>
      <c r="D240" s="36">
        <f>SUMIFS(СВЦЭМ!$G$40:$G$783,СВЦЭМ!$A$40:$A$783,$A240,СВЦЭМ!$B$39:$B$782,D$225)+'СЕТ СН'!$F$15</f>
        <v>0</v>
      </c>
      <c r="E240" s="36">
        <f>SUMIFS(СВЦЭМ!$G$40:$G$783,СВЦЭМ!$A$40:$A$783,$A240,СВЦЭМ!$B$39:$B$782,E$225)+'СЕТ СН'!$F$15</f>
        <v>0</v>
      </c>
      <c r="F240" s="36">
        <f>SUMIFS(СВЦЭМ!$G$40:$G$783,СВЦЭМ!$A$40:$A$783,$A240,СВЦЭМ!$B$39:$B$782,F$225)+'СЕТ СН'!$F$15</f>
        <v>0</v>
      </c>
      <c r="G240" s="36">
        <f>SUMIFS(СВЦЭМ!$G$40:$G$783,СВЦЭМ!$A$40:$A$783,$A240,СВЦЭМ!$B$39:$B$782,G$225)+'СЕТ СН'!$F$15</f>
        <v>0</v>
      </c>
      <c r="H240" s="36">
        <f>SUMIFS(СВЦЭМ!$G$40:$G$783,СВЦЭМ!$A$40:$A$783,$A240,СВЦЭМ!$B$39:$B$782,H$225)+'СЕТ СН'!$F$15</f>
        <v>0</v>
      </c>
      <c r="I240" s="36">
        <f>SUMIFS(СВЦЭМ!$G$40:$G$783,СВЦЭМ!$A$40:$A$783,$A240,СВЦЭМ!$B$39:$B$782,I$225)+'СЕТ СН'!$F$15</f>
        <v>0</v>
      </c>
      <c r="J240" s="36">
        <f>SUMIFS(СВЦЭМ!$G$40:$G$783,СВЦЭМ!$A$40:$A$783,$A240,СВЦЭМ!$B$39:$B$782,J$225)+'СЕТ СН'!$F$15</f>
        <v>0</v>
      </c>
      <c r="K240" s="36">
        <f>SUMIFS(СВЦЭМ!$G$40:$G$783,СВЦЭМ!$A$40:$A$783,$A240,СВЦЭМ!$B$39:$B$782,K$225)+'СЕТ СН'!$F$15</f>
        <v>0</v>
      </c>
      <c r="L240" s="36">
        <f>SUMIFS(СВЦЭМ!$G$40:$G$783,СВЦЭМ!$A$40:$A$783,$A240,СВЦЭМ!$B$39:$B$782,L$225)+'СЕТ СН'!$F$15</f>
        <v>0</v>
      </c>
      <c r="M240" s="36">
        <f>SUMIFS(СВЦЭМ!$G$40:$G$783,СВЦЭМ!$A$40:$A$783,$A240,СВЦЭМ!$B$39:$B$782,M$225)+'СЕТ СН'!$F$15</f>
        <v>0</v>
      </c>
      <c r="N240" s="36">
        <f>SUMIFS(СВЦЭМ!$G$40:$G$783,СВЦЭМ!$A$40:$A$783,$A240,СВЦЭМ!$B$39:$B$782,N$225)+'СЕТ СН'!$F$15</f>
        <v>0</v>
      </c>
      <c r="O240" s="36">
        <f>SUMIFS(СВЦЭМ!$G$40:$G$783,СВЦЭМ!$A$40:$A$783,$A240,СВЦЭМ!$B$39:$B$782,O$225)+'СЕТ СН'!$F$15</f>
        <v>0</v>
      </c>
      <c r="P240" s="36">
        <f>SUMIFS(СВЦЭМ!$G$40:$G$783,СВЦЭМ!$A$40:$A$783,$A240,СВЦЭМ!$B$39:$B$782,P$225)+'СЕТ СН'!$F$15</f>
        <v>0</v>
      </c>
      <c r="Q240" s="36">
        <f>SUMIFS(СВЦЭМ!$G$40:$G$783,СВЦЭМ!$A$40:$A$783,$A240,СВЦЭМ!$B$39:$B$782,Q$225)+'СЕТ СН'!$F$15</f>
        <v>0</v>
      </c>
      <c r="R240" s="36">
        <f>SUMIFS(СВЦЭМ!$G$40:$G$783,СВЦЭМ!$A$40:$A$783,$A240,СВЦЭМ!$B$39:$B$782,R$225)+'СЕТ СН'!$F$15</f>
        <v>0</v>
      </c>
      <c r="S240" s="36">
        <f>SUMIFS(СВЦЭМ!$G$40:$G$783,СВЦЭМ!$A$40:$A$783,$A240,СВЦЭМ!$B$39:$B$782,S$225)+'СЕТ СН'!$F$15</f>
        <v>0</v>
      </c>
      <c r="T240" s="36">
        <f>SUMIFS(СВЦЭМ!$G$40:$G$783,СВЦЭМ!$A$40:$A$783,$A240,СВЦЭМ!$B$39:$B$782,T$225)+'СЕТ СН'!$F$15</f>
        <v>0</v>
      </c>
      <c r="U240" s="36">
        <f>SUMIFS(СВЦЭМ!$G$40:$G$783,СВЦЭМ!$A$40:$A$783,$A240,СВЦЭМ!$B$39:$B$782,U$225)+'СЕТ СН'!$F$15</f>
        <v>0</v>
      </c>
      <c r="V240" s="36">
        <f>SUMIFS(СВЦЭМ!$G$40:$G$783,СВЦЭМ!$A$40:$A$783,$A240,СВЦЭМ!$B$39:$B$782,V$225)+'СЕТ СН'!$F$15</f>
        <v>0</v>
      </c>
      <c r="W240" s="36">
        <f>SUMIFS(СВЦЭМ!$G$40:$G$783,СВЦЭМ!$A$40:$A$783,$A240,СВЦЭМ!$B$39:$B$782,W$225)+'СЕТ СН'!$F$15</f>
        <v>0</v>
      </c>
      <c r="X240" s="36">
        <f>SUMIFS(СВЦЭМ!$G$40:$G$783,СВЦЭМ!$A$40:$A$783,$A240,СВЦЭМ!$B$39:$B$782,X$225)+'СЕТ СН'!$F$15</f>
        <v>0</v>
      </c>
      <c r="Y240" s="36">
        <f>SUMIFS(СВЦЭМ!$G$40:$G$783,СВЦЭМ!$A$40:$A$783,$A240,СВЦЭМ!$B$39:$B$782,Y$225)+'СЕТ СН'!$F$15</f>
        <v>0</v>
      </c>
    </row>
    <row r="241" spans="1:25" ht="15.75" hidden="1" x14ac:dyDescent="0.2">
      <c r="A241" s="35">
        <f t="shared" si="6"/>
        <v>44393</v>
      </c>
      <c r="B241" s="36">
        <f>SUMIFS(СВЦЭМ!$G$40:$G$783,СВЦЭМ!$A$40:$A$783,$A241,СВЦЭМ!$B$39:$B$782,B$225)+'СЕТ СН'!$F$15</f>
        <v>0</v>
      </c>
      <c r="C241" s="36">
        <f>SUMIFS(СВЦЭМ!$G$40:$G$783,СВЦЭМ!$A$40:$A$783,$A241,СВЦЭМ!$B$39:$B$782,C$225)+'СЕТ СН'!$F$15</f>
        <v>0</v>
      </c>
      <c r="D241" s="36">
        <f>SUMIFS(СВЦЭМ!$G$40:$G$783,СВЦЭМ!$A$40:$A$783,$A241,СВЦЭМ!$B$39:$B$782,D$225)+'СЕТ СН'!$F$15</f>
        <v>0</v>
      </c>
      <c r="E241" s="36">
        <f>SUMIFS(СВЦЭМ!$G$40:$G$783,СВЦЭМ!$A$40:$A$783,$A241,СВЦЭМ!$B$39:$B$782,E$225)+'СЕТ СН'!$F$15</f>
        <v>0</v>
      </c>
      <c r="F241" s="36">
        <f>SUMIFS(СВЦЭМ!$G$40:$G$783,СВЦЭМ!$A$40:$A$783,$A241,СВЦЭМ!$B$39:$B$782,F$225)+'СЕТ СН'!$F$15</f>
        <v>0</v>
      </c>
      <c r="G241" s="36">
        <f>SUMIFS(СВЦЭМ!$G$40:$G$783,СВЦЭМ!$A$40:$A$783,$A241,СВЦЭМ!$B$39:$B$782,G$225)+'СЕТ СН'!$F$15</f>
        <v>0</v>
      </c>
      <c r="H241" s="36">
        <f>SUMIFS(СВЦЭМ!$G$40:$G$783,СВЦЭМ!$A$40:$A$783,$A241,СВЦЭМ!$B$39:$B$782,H$225)+'СЕТ СН'!$F$15</f>
        <v>0</v>
      </c>
      <c r="I241" s="36">
        <f>SUMIFS(СВЦЭМ!$G$40:$G$783,СВЦЭМ!$A$40:$A$783,$A241,СВЦЭМ!$B$39:$B$782,I$225)+'СЕТ СН'!$F$15</f>
        <v>0</v>
      </c>
      <c r="J241" s="36">
        <f>SUMIFS(СВЦЭМ!$G$40:$G$783,СВЦЭМ!$A$40:$A$783,$A241,СВЦЭМ!$B$39:$B$782,J$225)+'СЕТ СН'!$F$15</f>
        <v>0</v>
      </c>
      <c r="K241" s="36">
        <f>SUMIFS(СВЦЭМ!$G$40:$G$783,СВЦЭМ!$A$40:$A$783,$A241,СВЦЭМ!$B$39:$B$782,K$225)+'СЕТ СН'!$F$15</f>
        <v>0</v>
      </c>
      <c r="L241" s="36">
        <f>SUMIFS(СВЦЭМ!$G$40:$G$783,СВЦЭМ!$A$40:$A$783,$A241,СВЦЭМ!$B$39:$B$782,L$225)+'СЕТ СН'!$F$15</f>
        <v>0</v>
      </c>
      <c r="M241" s="36">
        <f>SUMIFS(СВЦЭМ!$G$40:$G$783,СВЦЭМ!$A$40:$A$783,$A241,СВЦЭМ!$B$39:$B$782,M$225)+'СЕТ СН'!$F$15</f>
        <v>0</v>
      </c>
      <c r="N241" s="36">
        <f>SUMIFS(СВЦЭМ!$G$40:$G$783,СВЦЭМ!$A$40:$A$783,$A241,СВЦЭМ!$B$39:$B$782,N$225)+'СЕТ СН'!$F$15</f>
        <v>0</v>
      </c>
      <c r="O241" s="36">
        <f>SUMIFS(СВЦЭМ!$G$40:$G$783,СВЦЭМ!$A$40:$A$783,$A241,СВЦЭМ!$B$39:$B$782,O$225)+'СЕТ СН'!$F$15</f>
        <v>0</v>
      </c>
      <c r="P241" s="36">
        <f>SUMIFS(СВЦЭМ!$G$40:$G$783,СВЦЭМ!$A$40:$A$783,$A241,СВЦЭМ!$B$39:$B$782,P$225)+'СЕТ СН'!$F$15</f>
        <v>0</v>
      </c>
      <c r="Q241" s="36">
        <f>SUMIFS(СВЦЭМ!$G$40:$G$783,СВЦЭМ!$A$40:$A$783,$A241,СВЦЭМ!$B$39:$B$782,Q$225)+'СЕТ СН'!$F$15</f>
        <v>0</v>
      </c>
      <c r="R241" s="36">
        <f>SUMIFS(СВЦЭМ!$G$40:$G$783,СВЦЭМ!$A$40:$A$783,$A241,СВЦЭМ!$B$39:$B$782,R$225)+'СЕТ СН'!$F$15</f>
        <v>0</v>
      </c>
      <c r="S241" s="36">
        <f>SUMIFS(СВЦЭМ!$G$40:$G$783,СВЦЭМ!$A$40:$A$783,$A241,СВЦЭМ!$B$39:$B$782,S$225)+'СЕТ СН'!$F$15</f>
        <v>0</v>
      </c>
      <c r="T241" s="36">
        <f>SUMIFS(СВЦЭМ!$G$40:$G$783,СВЦЭМ!$A$40:$A$783,$A241,СВЦЭМ!$B$39:$B$782,T$225)+'СЕТ СН'!$F$15</f>
        <v>0</v>
      </c>
      <c r="U241" s="36">
        <f>SUMIFS(СВЦЭМ!$G$40:$G$783,СВЦЭМ!$A$40:$A$783,$A241,СВЦЭМ!$B$39:$B$782,U$225)+'СЕТ СН'!$F$15</f>
        <v>0</v>
      </c>
      <c r="V241" s="36">
        <f>SUMIFS(СВЦЭМ!$G$40:$G$783,СВЦЭМ!$A$40:$A$783,$A241,СВЦЭМ!$B$39:$B$782,V$225)+'СЕТ СН'!$F$15</f>
        <v>0</v>
      </c>
      <c r="W241" s="36">
        <f>SUMIFS(СВЦЭМ!$G$40:$G$783,СВЦЭМ!$A$40:$A$783,$A241,СВЦЭМ!$B$39:$B$782,W$225)+'СЕТ СН'!$F$15</f>
        <v>0</v>
      </c>
      <c r="X241" s="36">
        <f>SUMIFS(СВЦЭМ!$G$40:$G$783,СВЦЭМ!$A$40:$A$783,$A241,СВЦЭМ!$B$39:$B$782,X$225)+'СЕТ СН'!$F$15</f>
        <v>0</v>
      </c>
      <c r="Y241" s="36">
        <f>SUMIFS(СВЦЭМ!$G$40:$G$783,СВЦЭМ!$A$40:$A$783,$A241,СВЦЭМ!$B$39:$B$782,Y$225)+'СЕТ СН'!$F$15</f>
        <v>0</v>
      </c>
    </row>
    <row r="242" spans="1:25" ht="15.75" hidden="1" x14ac:dyDescent="0.2">
      <c r="A242" s="35">
        <f t="shared" si="6"/>
        <v>44394</v>
      </c>
      <c r="B242" s="36">
        <f>SUMIFS(СВЦЭМ!$G$40:$G$783,СВЦЭМ!$A$40:$A$783,$A242,СВЦЭМ!$B$39:$B$782,B$225)+'СЕТ СН'!$F$15</f>
        <v>0</v>
      </c>
      <c r="C242" s="36">
        <f>SUMIFS(СВЦЭМ!$G$40:$G$783,СВЦЭМ!$A$40:$A$783,$A242,СВЦЭМ!$B$39:$B$782,C$225)+'СЕТ СН'!$F$15</f>
        <v>0</v>
      </c>
      <c r="D242" s="36">
        <f>SUMIFS(СВЦЭМ!$G$40:$G$783,СВЦЭМ!$A$40:$A$783,$A242,СВЦЭМ!$B$39:$B$782,D$225)+'СЕТ СН'!$F$15</f>
        <v>0</v>
      </c>
      <c r="E242" s="36">
        <f>SUMIFS(СВЦЭМ!$G$40:$G$783,СВЦЭМ!$A$40:$A$783,$A242,СВЦЭМ!$B$39:$B$782,E$225)+'СЕТ СН'!$F$15</f>
        <v>0</v>
      </c>
      <c r="F242" s="36">
        <f>SUMIFS(СВЦЭМ!$G$40:$G$783,СВЦЭМ!$A$40:$A$783,$A242,СВЦЭМ!$B$39:$B$782,F$225)+'СЕТ СН'!$F$15</f>
        <v>0</v>
      </c>
      <c r="G242" s="36">
        <f>SUMIFS(СВЦЭМ!$G$40:$G$783,СВЦЭМ!$A$40:$A$783,$A242,СВЦЭМ!$B$39:$B$782,G$225)+'СЕТ СН'!$F$15</f>
        <v>0</v>
      </c>
      <c r="H242" s="36">
        <f>SUMIFS(СВЦЭМ!$G$40:$G$783,СВЦЭМ!$A$40:$A$783,$A242,СВЦЭМ!$B$39:$B$782,H$225)+'СЕТ СН'!$F$15</f>
        <v>0</v>
      </c>
      <c r="I242" s="36">
        <f>SUMIFS(СВЦЭМ!$G$40:$G$783,СВЦЭМ!$A$40:$A$783,$A242,СВЦЭМ!$B$39:$B$782,I$225)+'СЕТ СН'!$F$15</f>
        <v>0</v>
      </c>
      <c r="J242" s="36">
        <f>SUMIFS(СВЦЭМ!$G$40:$G$783,СВЦЭМ!$A$40:$A$783,$A242,СВЦЭМ!$B$39:$B$782,J$225)+'СЕТ СН'!$F$15</f>
        <v>0</v>
      </c>
      <c r="K242" s="36">
        <f>SUMIFS(СВЦЭМ!$G$40:$G$783,СВЦЭМ!$A$40:$A$783,$A242,СВЦЭМ!$B$39:$B$782,K$225)+'СЕТ СН'!$F$15</f>
        <v>0</v>
      </c>
      <c r="L242" s="36">
        <f>SUMIFS(СВЦЭМ!$G$40:$G$783,СВЦЭМ!$A$40:$A$783,$A242,СВЦЭМ!$B$39:$B$782,L$225)+'СЕТ СН'!$F$15</f>
        <v>0</v>
      </c>
      <c r="M242" s="36">
        <f>SUMIFS(СВЦЭМ!$G$40:$G$783,СВЦЭМ!$A$40:$A$783,$A242,СВЦЭМ!$B$39:$B$782,M$225)+'СЕТ СН'!$F$15</f>
        <v>0</v>
      </c>
      <c r="N242" s="36">
        <f>SUMIFS(СВЦЭМ!$G$40:$G$783,СВЦЭМ!$A$40:$A$783,$A242,СВЦЭМ!$B$39:$B$782,N$225)+'СЕТ СН'!$F$15</f>
        <v>0</v>
      </c>
      <c r="O242" s="36">
        <f>SUMIFS(СВЦЭМ!$G$40:$G$783,СВЦЭМ!$A$40:$A$783,$A242,СВЦЭМ!$B$39:$B$782,O$225)+'СЕТ СН'!$F$15</f>
        <v>0</v>
      </c>
      <c r="P242" s="36">
        <f>SUMIFS(СВЦЭМ!$G$40:$G$783,СВЦЭМ!$A$40:$A$783,$A242,СВЦЭМ!$B$39:$B$782,P$225)+'СЕТ СН'!$F$15</f>
        <v>0</v>
      </c>
      <c r="Q242" s="36">
        <f>SUMIFS(СВЦЭМ!$G$40:$G$783,СВЦЭМ!$A$40:$A$783,$A242,СВЦЭМ!$B$39:$B$782,Q$225)+'СЕТ СН'!$F$15</f>
        <v>0</v>
      </c>
      <c r="R242" s="36">
        <f>SUMIFS(СВЦЭМ!$G$40:$G$783,СВЦЭМ!$A$40:$A$783,$A242,СВЦЭМ!$B$39:$B$782,R$225)+'СЕТ СН'!$F$15</f>
        <v>0</v>
      </c>
      <c r="S242" s="36">
        <f>SUMIFS(СВЦЭМ!$G$40:$G$783,СВЦЭМ!$A$40:$A$783,$A242,СВЦЭМ!$B$39:$B$782,S$225)+'СЕТ СН'!$F$15</f>
        <v>0</v>
      </c>
      <c r="T242" s="36">
        <f>SUMIFS(СВЦЭМ!$G$40:$G$783,СВЦЭМ!$A$40:$A$783,$A242,СВЦЭМ!$B$39:$B$782,T$225)+'СЕТ СН'!$F$15</f>
        <v>0</v>
      </c>
      <c r="U242" s="36">
        <f>SUMIFS(СВЦЭМ!$G$40:$G$783,СВЦЭМ!$A$40:$A$783,$A242,СВЦЭМ!$B$39:$B$782,U$225)+'СЕТ СН'!$F$15</f>
        <v>0</v>
      </c>
      <c r="V242" s="36">
        <f>SUMIFS(СВЦЭМ!$G$40:$G$783,СВЦЭМ!$A$40:$A$783,$A242,СВЦЭМ!$B$39:$B$782,V$225)+'СЕТ СН'!$F$15</f>
        <v>0</v>
      </c>
      <c r="W242" s="36">
        <f>SUMIFS(СВЦЭМ!$G$40:$G$783,СВЦЭМ!$A$40:$A$783,$A242,СВЦЭМ!$B$39:$B$782,W$225)+'СЕТ СН'!$F$15</f>
        <v>0</v>
      </c>
      <c r="X242" s="36">
        <f>SUMIFS(СВЦЭМ!$G$40:$G$783,СВЦЭМ!$A$40:$A$783,$A242,СВЦЭМ!$B$39:$B$782,X$225)+'СЕТ СН'!$F$15</f>
        <v>0</v>
      </c>
      <c r="Y242" s="36">
        <f>SUMIFS(СВЦЭМ!$G$40:$G$783,СВЦЭМ!$A$40:$A$783,$A242,СВЦЭМ!$B$39:$B$782,Y$225)+'СЕТ СН'!$F$15</f>
        <v>0</v>
      </c>
    </row>
    <row r="243" spans="1:25" ht="15.75" hidden="1" x14ac:dyDescent="0.2">
      <c r="A243" s="35">
        <f t="shared" si="6"/>
        <v>44395</v>
      </c>
      <c r="B243" s="36">
        <f>SUMIFS(СВЦЭМ!$G$40:$G$783,СВЦЭМ!$A$40:$A$783,$A243,СВЦЭМ!$B$39:$B$782,B$225)+'СЕТ СН'!$F$15</f>
        <v>0</v>
      </c>
      <c r="C243" s="36">
        <f>SUMIFS(СВЦЭМ!$G$40:$G$783,СВЦЭМ!$A$40:$A$783,$A243,СВЦЭМ!$B$39:$B$782,C$225)+'СЕТ СН'!$F$15</f>
        <v>0</v>
      </c>
      <c r="D243" s="36">
        <f>SUMIFS(СВЦЭМ!$G$40:$G$783,СВЦЭМ!$A$40:$A$783,$A243,СВЦЭМ!$B$39:$B$782,D$225)+'СЕТ СН'!$F$15</f>
        <v>0</v>
      </c>
      <c r="E243" s="36">
        <f>SUMIFS(СВЦЭМ!$G$40:$G$783,СВЦЭМ!$A$40:$A$783,$A243,СВЦЭМ!$B$39:$B$782,E$225)+'СЕТ СН'!$F$15</f>
        <v>0</v>
      </c>
      <c r="F243" s="36">
        <f>SUMIFS(СВЦЭМ!$G$40:$G$783,СВЦЭМ!$A$40:$A$783,$A243,СВЦЭМ!$B$39:$B$782,F$225)+'СЕТ СН'!$F$15</f>
        <v>0</v>
      </c>
      <c r="G243" s="36">
        <f>SUMIFS(СВЦЭМ!$G$40:$G$783,СВЦЭМ!$A$40:$A$783,$A243,СВЦЭМ!$B$39:$B$782,G$225)+'СЕТ СН'!$F$15</f>
        <v>0</v>
      </c>
      <c r="H243" s="36">
        <f>SUMIFS(СВЦЭМ!$G$40:$G$783,СВЦЭМ!$A$40:$A$783,$A243,СВЦЭМ!$B$39:$B$782,H$225)+'СЕТ СН'!$F$15</f>
        <v>0</v>
      </c>
      <c r="I243" s="36">
        <f>SUMIFS(СВЦЭМ!$G$40:$G$783,СВЦЭМ!$A$40:$A$783,$A243,СВЦЭМ!$B$39:$B$782,I$225)+'СЕТ СН'!$F$15</f>
        <v>0</v>
      </c>
      <c r="J243" s="36">
        <f>SUMIFS(СВЦЭМ!$G$40:$G$783,СВЦЭМ!$A$40:$A$783,$A243,СВЦЭМ!$B$39:$B$782,J$225)+'СЕТ СН'!$F$15</f>
        <v>0</v>
      </c>
      <c r="K243" s="36">
        <f>SUMIFS(СВЦЭМ!$G$40:$G$783,СВЦЭМ!$A$40:$A$783,$A243,СВЦЭМ!$B$39:$B$782,K$225)+'СЕТ СН'!$F$15</f>
        <v>0</v>
      </c>
      <c r="L243" s="36">
        <f>SUMIFS(СВЦЭМ!$G$40:$G$783,СВЦЭМ!$A$40:$A$783,$A243,СВЦЭМ!$B$39:$B$782,L$225)+'СЕТ СН'!$F$15</f>
        <v>0</v>
      </c>
      <c r="M243" s="36">
        <f>SUMIFS(СВЦЭМ!$G$40:$G$783,СВЦЭМ!$A$40:$A$783,$A243,СВЦЭМ!$B$39:$B$782,M$225)+'СЕТ СН'!$F$15</f>
        <v>0</v>
      </c>
      <c r="N243" s="36">
        <f>SUMIFS(СВЦЭМ!$G$40:$G$783,СВЦЭМ!$A$40:$A$783,$A243,СВЦЭМ!$B$39:$B$782,N$225)+'СЕТ СН'!$F$15</f>
        <v>0</v>
      </c>
      <c r="O243" s="36">
        <f>SUMIFS(СВЦЭМ!$G$40:$G$783,СВЦЭМ!$A$40:$A$783,$A243,СВЦЭМ!$B$39:$B$782,O$225)+'СЕТ СН'!$F$15</f>
        <v>0</v>
      </c>
      <c r="P243" s="36">
        <f>SUMIFS(СВЦЭМ!$G$40:$G$783,СВЦЭМ!$A$40:$A$783,$A243,СВЦЭМ!$B$39:$B$782,P$225)+'СЕТ СН'!$F$15</f>
        <v>0</v>
      </c>
      <c r="Q243" s="36">
        <f>SUMIFS(СВЦЭМ!$G$40:$G$783,СВЦЭМ!$A$40:$A$783,$A243,СВЦЭМ!$B$39:$B$782,Q$225)+'СЕТ СН'!$F$15</f>
        <v>0</v>
      </c>
      <c r="R243" s="36">
        <f>SUMIFS(СВЦЭМ!$G$40:$G$783,СВЦЭМ!$A$40:$A$783,$A243,СВЦЭМ!$B$39:$B$782,R$225)+'СЕТ СН'!$F$15</f>
        <v>0</v>
      </c>
      <c r="S243" s="36">
        <f>SUMIFS(СВЦЭМ!$G$40:$G$783,СВЦЭМ!$A$40:$A$783,$A243,СВЦЭМ!$B$39:$B$782,S$225)+'СЕТ СН'!$F$15</f>
        <v>0</v>
      </c>
      <c r="T243" s="36">
        <f>SUMIFS(СВЦЭМ!$G$40:$G$783,СВЦЭМ!$A$40:$A$783,$A243,СВЦЭМ!$B$39:$B$782,T$225)+'СЕТ СН'!$F$15</f>
        <v>0</v>
      </c>
      <c r="U243" s="36">
        <f>SUMIFS(СВЦЭМ!$G$40:$G$783,СВЦЭМ!$A$40:$A$783,$A243,СВЦЭМ!$B$39:$B$782,U$225)+'СЕТ СН'!$F$15</f>
        <v>0</v>
      </c>
      <c r="V243" s="36">
        <f>SUMIFS(СВЦЭМ!$G$40:$G$783,СВЦЭМ!$A$40:$A$783,$A243,СВЦЭМ!$B$39:$B$782,V$225)+'СЕТ СН'!$F$15</f>
        <v>0</v>
      </c>
      <c r="W243" s="36">
        <f>SUMIFS(СВЦЭМ!$G$40:$G$783,СВЦЭМ!$A$40:$A$783,$A243,СВЦЭМ!$B$39:$B$782,W$225)+'СЕТ СН'!$F$15</f>
        <v>0</v>
      </c>
      <c r="X243" s="36">
        <f>SUMIFS(СВЦЭМ!$G$40:$G$783,СВЦЭМ!$A$40:$A$783,$A243,СВЦЭМ!$B$39:$B$782,X$225)+'СЕТ СН'!$F$15</f>
        <v>0</v>
      </c>
      <c r="Y243" s="36">
        <f>SUMIFS(СВЦЭМ!$G$40:$G$783,СВЦЭМ!$A$40:$A$783,$A243,СВЦЭМ!$B$39:$B$782,Y$225)+'СЕТ СН'!$F$15</f>
        <v>0</v>
      </c>
    </row>
    <row r="244" spans="1:25" ht="15.75" hidden="1" x14ac:dyDescent="0.2">
      <c r="A244" s="35">
        <f t="shared" si="6"/>
        <v>44396</v>
      </c>
      <c r="B244" s="36">
        <f>SUMIFS(СВЦЭМ!$G$40:$G$783,СВЦЭМ!$A$40:$A$783,$A244,СВЦЭМ!$B$39:$B$782,B$225)+'СЕТ СН'!$F$15</f>
        <v>0</v>
      </c>
      <c r="C244" s="36">
        <f>SUMIFS(СВЦЭМ!$G$40:$G$783,СВЦЭМ!$A$40:$A$783,$A244,СВЦЭМ!$B$39:$B$782,C$225)+'СЕТ СН'!$F$15</f>
        <v>0</v>
      </c>
      <c r="D244" s="36">
        <f>SUMIFS(СВЦЭМ!$G$40:$G$783,СВЦЭМ!$A$40:$A$783,$A244,СВЦЭМ!$B$39:$B$782,D$225)+'СЕТ СН'!$F$15</f>
        <v>0</v>
      </c>
      <c r="E244" s="36">
        <f>SUMIFS(СВЦЭМ!$G$40:$G$783,СВЦЭМ!$A$40:$A$783,$A244,СВЦЭМ!$B$39:$B$782,E$225)+'СЕТ СН'!$F$15</f>
        <v>0</v>
      </c>
      <c r="F244" s="36">
        <f>SUMIFS(СВЦЭМ!$G$40:$G$783,СВЦЭМ!$A$40:$A$783,$A244,СВЦЭМ!$B$39:$B$782,F$225)+'СЕТ СН'!$F$15</f>
        <v>0</v>
      </c>
      <c r="G244" s="36">
        <f>SUMIFS(СВЦЭМ!$G$40:$G$783,СВЦЭМ!$A$40:$A$783,$A244,СВЦЭМ!$B$39:$B$782,G$225)+'СЕТ СН'!$F$15</f>
        <v>0</v>
      </c>
      <c r="H244" s="36">
        <f>SUMIFS(СВЦЭМ!$G$40:$G$783,СВЦЭМ!$A$40:$A$783,$A244,СВЦЭМ!$B$39:$B$782,H$225)+'СЕТ СН'!$F$15</f>
        <v>0</v>
      </c>
      <c r="I244" s="36">
        <f>SUMIFS(СВЦЭМ!$G$40:$G$783,СВЦЭМ!$A$40:$A$783,$A244,СВЦЭМ!$B$39:$B$782,I$225)+'СЕТ СН'!$F$15</f>
        <v>0</v>
      </c>
      <c r="J244" s="36">
        <f>SUMIFS(СВЦЭМ!$G$40:$G$783,СВЦЭМ!$A$40:$A$783,$A244,СВЦЭМ!$B$39:$B$782,J$225)+'СЕТ СН'!$F$15</f>
        <v>0</v>
      </c>
      <c r="K244" s="36">
        <f>SUMIFS(СВЦЭМ!$G$40:$G$783,СВЦЭМ!$A$40:$A$783,$A244,СВЦЭМ!$B$39:$B$782,K$225)+'СЕТ СН'!$F$15</f>
        <v>0</v>
      </c>
      <c r="L244" s="36">
        <f>SUMIFS(СВЦЭМ!$G$40:$G$783,СВЦЭМ!$A$40:$A$783,$A244,СВЦЭМ!$B$39:$B$782,L$225)+'СЕТ СН'!$F$15</f>
        <v>0</v>
      </c>
      <c r="M244" s="36">
        <f>SUMIFS(СВЦЭМ!$G$40:$G$783,СВЦЭМ!$A$40:$A$783,$A244,СВЦЭМ!$B$39:$B$782,M$225)+'СЕТ СН'!$F$15</f>
        <v>0</v>
      </c>
      <c r="N244" s="36">
        <f>SUMIFS(СВЦЭМ!$G$40:$G$783,СВЦЭМ!$A$40:$A$783,$A244,СВЦЭМ!$B$39:$B$782,N$225)+'СЕТ СН'!$F$15</f>
        <v>0</v>
      </c>
      <c r="O244" s="36">
        <f>SUMIFS(СВЦЭМ!$G$40:$G$783,СВЦЭМ!$A$40:$A$783,$A244,СВЦЭМ!$B$39:$B$782,O$225)+'СЕТ СН'!$F$15</f>
        <v>0</v>
      </c>
      <c r="P244" s="36">
        <f>SUMIFS(СВЦЭМ!$G$40:$G$783,СВЦЭМ!$A$40:$A$783,$A244,СВЦЭМ!$B$39:$B$782,P$225)+'СЕТ СН'!$F$15</f>
        <v>0</v>
      </c>
      <c r="Q244" s="36">
        <f>SUMIFS(СВЦЭМ!$G$40:$G$783,СВЦЭМ!$A$40:$A$783,$A244,СВЦЭМ!$B$39:$B$782,Q$225)+'СЕТ СН'!$F$15</f>
        <v>0</v>
      </c>
      <c r="R244" s="36">
        <f>SUMIFS(СВЦЭМ!$G$40:$G$783,СВЦЭМ!$A$40:$A$783,$A244,СВЦЭМ!$B$39:$B$782,R$225)+'СЕТ СН'!$F$15</f>
        <v>0</v>
      </c>
      <c r="S244" s="36">
        <f>SUMIFS(СВЦЭМ!$G$40:$G$783,СВЦЭМ!$A$40:$A$783,$A244,СВЦЭМ!$B$39:$B$782,S$225)+'СЕТ СН'!$F$15</f>
        <v>0</v>
      </c>
      <c r="T244" s="36">
        <f>SUMIFS(СВЦЭМ!$G$40:$G$783,СВЦЭМ!$A$40:$A$783,$A244,СВЦЭМ!$B$39:$B$782,T$225)+'СЕТ СН'!$F$15</f>
        <v>0</v>
      </c>
      <c r="U244" s="36">
        <f>SUMIFS(СВЦЭМ!$G$40:$G$783,СВЦЭМ!$A$40:$A$783,$A244,СВЦЭМ!$B$39:$B$782,U$225)+'СЕТ СН'!$F$15</f>
        <v>0</v>
      </c>
      <c r="V244" s="36">
        <f>SUMIFS(СВЦЭМ!$G$40:$G$783,СВЦЭМ!$A$40:$A$783,$A244,СВЦЭМ!$B$39:$B$782,V$225)+'СЕТ СН'!$F$15</f>
        <v>0</v>
      </c>
      <c r="W244" s="36">
        <f>SUMIFS(СВЦЭМ!$G$40:$G$783,СВЦЭМ!$A$40:$A$783,$A244,СВЦЭМ!$B$39:$B$782,W$225)+'СЕТ СН'!$F$15</f>
        <v>0</v>
      </c>
      <c r="X244" s="36">
        <f>SUMIFS(СВЦЭМ!$G$40:$G$783,СВЦЭМ!$A$40:$A$783,$A244,СВЦЭМ!$B$39:$B$782,X$225)+'СЕТ СН'!$F$15</f>
        <v>0</v>
      </c>
      <c r="Y244" s="36">
        <f>SUMIFS(СВЦЭМ!$G$40:$G$783,СВЦЭМ!$A$40:$A$783,$A244,СВЦЭМ!$B$39:$B$782,Y$225)+'СЕТ СН'!$F$15</f>
        <v>0</v>
      </c>
    </row>
    <row r="245" spans="1:25" ht="15.75" hidden="1" x14ac:dyDescent="0.2">
      <c r="A245" s="35">
        <f t="shared" si="6"/>
        <v>44397</v>
      </c>
      <c r="B245" s="36">
        <f>SUMIFS(СВЦЭМ!$G$40:$G$783,СВЦЭМ!$A$40:$A$783,$A245,СВЦЭМ!$B$39:$B$782,B$225)+'СЕТ СН'!$F$15</f>
        <v>0</v>
      </c>
      <c r="C245" s="36">
        <f>SUMIFS(СВЦЭМ!$G$40:$G$783,СВЦЭМ!$A$40:$A$783,$A245,СВЦЭМ!$B$39:$B$782,C$225)+'СЕТ СН'!$F$15</f>
        <v>0</v>
      </c>
      <c r="D245" s="36">
        <f>SUMIFS(СВЦЭМ!$G$40:$G$783,СВЦЭМ!$A$40:$A$783,$A245,СВЦЭМ!$B$39:$B$782,D$225)+'СЕТ СН'!$F$15</f>
        <v>0</v>
      </c>
      <c r="E245" s="36">
        <f>SUMIFS(СВЦЭМ!$G$40:$G$783,СВЦЭМ!$A$40:$A$783,$A245,СВЦЭМ!$B$39:$B$782,E$225)+'СЕТ СН'!$F$15</f>
        <v>0</v>
      </c>
      <c r="F245" s="36">
        <f>SUMIFS(СВЦЭМ!$G$40:$G$783,СВЦЭМ!$A$40:$A$783,$A245,СВЦЭМ!$B$39:$B$782,F$225)+'СЕТ СН'!$F$15</f>
        <v>0</v>
      </c>
      <c r="G245" s="36">
        <f>SUMIFS(СВЦЭМ!$G$40:$G$783,СВЦЭМ!$A$40:$A$783,$A245,СВЦЭМ!$B$39:$B$782,G$225)+'СЕТ СН'!$F$15</f>
        <v>0</v>
      </c>
      <c r="H245" s="36">
        <f>SUMIFS(СВЦЭМ!$G$40:$G$783,СВЦЭМ!$A$40:$A$783,$A245,СВЦЭМ!$B$39:$B$782,H$225)+'СЕТ СН'!$F$15</f>
        <v>0</v>
      </c>
      <c r="I245" s="36">
        <f>SUMIFS(СВЦЭМ!$G$40:$G$783,СВЦЭМ!$A$40:$A$783,$A245,СВЦЭМ!$B$39:$B$782,I$225)+'СЕТ СН'!$F$15</f>
        <v>0</v>
      </c>
      <c r="J245" s="36">
        <f>SUMIFS(СВЦЭМ!$G$40:$G$783,СВЦЭМ!$A$40:$A$783,$A245,СВЦЭМ!$B$39:$B$782,J$225)+'СЕТ СН'!$F$15</f>
        <v>0</v>
      </c>
      <c r="K245" s="36">
        <f>SUMIFS(СВЦЭМ!$G$40:$G$783,СВЦЭМ!$A$40:$A$783,$A245,СВЦЭМ!$B$39:$B$782,K$225)+'СЕТ СН'!$F$15</f>
        <v>0</v>
      </c>
      <c r="L245" s="36">
        <f>SUMIFS(СВЦЭМ!$G$40:$G$783,СВЦЭМ!$A$40:$A$783,$A245,СВЦЭМ!$B$39:$B$782,L$225)+'СЕТ СН'!$F$15</f>
        <v>0</v>
      </c>
      <c r="M245" s="36">
        <f>SUMIFS(СВЦЭМ!$G$40:$G$783,СВЦЭМ!$A$40:$A$783,$A245,СВЦЭМ!$B$39:$B$782,M$225)+'СЕТ СН'!$F$15</f>
        <v>0</v>
      </c>
      <c r="N245" s="36">
        <f>SUMIFS(СВЦЭМ!$G$40:$G$783,СВЦЭМ!$A$40:$A$783,$A245,СВЦЭМ!$B$39:$B$782,N$225)+'СЕТ СН'!$F$15</f>
        <v>0</v>
      </c>
      <c r="O245" s="36">
        <f>SUMIFS(СВЦЭМ!$G$40:$G$783,СВЦЭМ!$A$40:$A$783,$A245,СВЦЭМ!$B$39:$B$782,O$225)+'СЕТ СН'!$F$15</f>
        <v>0</v>
      </c>
      <c r="P245" s="36">
        <f>SUMIFS(СВЦЭМ!$G$40:$G$783,СВЦЭМ!$A$40:$A$783,$A245,СВЦЭМ!$B$39:$B$782,P$225)+'СЕТ СН'!$F$15</f>
        <v>0</v>
      </c>
      <c r="Q245" s="36">
        <f>SUMIFS(СВЦЭМ!$G$40:$G$783,СВЦЭМ!$A$40:$A$783,$A245,СВЦЭМ!$B$39:$B$782,Q$225)+'СЕТ СН'!$F$15</f>
        <v>0</v>
      </c>
      <c r="R245" s="36">
        <f>SUMIFS(СВЦЭМ!$G$40:$G$783,СВЦЭМ!$A$40:$A$783,$A245,СВЦЭМ!$B$39:$B$782,R$225)+'СЕТ СН'!$F$15</f>
        <v>0</v>
      </c>
      <c r="S245" s="36">
        <f>SUMIFS(СВЦЭМ!$G$40:$G$783,СВЦЭМ!$A$40:$A$783,$A245,СВЦЭМ!$B$39:$B$782,S$225)+'СЕТ СН'!$F$15</f>
        <v>0</v>
      </c>
      <c r="T245" s="36">
        <f>SUMIFS(СВЦЭМ!$G$40:$G$783,СВЦЭМ!$A$40:$A$783,$A245,СВЦЭМ!$B$39:$B$782,T$225)+'СЕТ СН'!$F$15</f>
        <v>0</v>
      </c>
      <c r="U245" s="36">
        <f>SUMIFS(СВЦЭМ!$G$40:$G$783,СВЦЭМ!$A$40:$A$783,$A245,СВЦЭМ!$B$39:$B$782,U$225)+'СЕТ СН'!$F$15</f>
        <v>0</v>
      </c>
      <c r="V245" s="36">
        <f>SUMIFS(СВЦЭМ!$G$40:$G$783,СВЦЭМ!$A$40:$A$783,$A245,СВЦЭМ!$B$39:$B$782,V$225)+'СЕТ СН'!$F$15</f>
        <v>0</v>
      </c>
      <c r="W245" s="36">
        <f>SUMIFS(СВЦЭМ!$G$40:$G$783,СВЦЭМ!$A$40:$A$783,$A245,СВЦЭМ!$B$39:$B$782,W$225)+'СЕТ СН'!$F$15</f>
        <v>0</v>
      </c>
      <c r="X245" s="36">
        <f>SUMIFS(СВЦЭМ!$G$40:$G$783,СВЦЭМ!$A$40:$A$783,$A245,СВЦЭМ!$B$39:$B$782,X$225)+'СЕТ СН'!$F$15</f>
        <v>0</v>
      </c>
      <c r="Y245" s="36">
        <f>SUMIFS(СВЦЭМ!$G$40:$G$783,СВЦЭМ!$A$40:$A$783,$A245,СВЦЭМ!$B$39:$B$782,Y$225)+'СЕТ СН'!$F$15</f>
        <v>0</v>
      </c>
    </row>
    <row r="246" spans="1:25" ht="15.75" hidden="1" x14ac:dyDescent="0.2">
      <c r="A246" s="35">
        <f t="shared" si="6"/>
        <v>44398</v>
      </c>
      <c r="B246" s="36">
        <f>SUMIFS(СВЦЭМ!$G$40:$G$783,СВЦЭМ!$A$40:$A$783,$A246,СВЦЭМ!$B$39:$B$782,B$225)+'СЕТ СН'!$F$15</f>
        <v>0</v>
      </c>
      <c r="C246" s="36">
        <f>SUMIFS(СВЦЭМ!$G$40:$G$783,СВЦЭМ!$A$40:$A$783,$A246,СВЦЭМ!$B$39:$B$782,C$225)+'СЕТ СН'!$F$15</f>
        <v>0</v>
      </c>
      <c r="D246" s="36">
        <f>SUMIFS(СВЦЭМ!$G$40:$G$783,СВЦЭМ!$A$40:$A$783,$A246,СВЦЭМ!$B$39:$B$782,D$225)+'СЕТ СН'!$F$15</f>
        <v>0</v>
      </c>
      <c r="E246" s="36">
        <f>SUMIFS(СВЦЭМ!$G$40:$G$783,СВЦЭМ!$A$40:$A$783,$A246,СВЦЭМ!$B$39:$B$782,E$225)+'СЕТ СН'!$F$15</f>
        <v>0</v>
      </c>
      <c r="F246" s="36">
        <f>SUMIFS(СВЦЭМ!$G$40:$G$783,СВЦЭМ!$A$40:$A$783,$A246,СВЦЭМ!$B$39:$B$782,F$225)+'СЕТ СН'!$F$15</f>
        <v>0</v>
      </c>
      <c r="G246" s="36">
        <f>SUMIFS(СВЦЭМ!$G$40:$G$783,СВЦЭМ!$A$40:$A$783,$A246,СВЦЭМ!$B$39:$B$782,G$225)+'СЕТ СН'!$F$15</f>
        <v>0</v>
      </c>
      <c r="H246" s="36">
        <f>SUMIFS(СВЦЭМ!$G$40:$G$783,СВЦЭМ!$A$40:$A$783,$A246,СВЦЭМ!$B$39:$B$782,H$225)+'СЕТ СН'!$F$15</f>
        <v>0</v>
      </c>
      <c r="I246" s="36">
        <f>SUMIFS(СВЦЭМ!$G$40:$G$783,СВЦЭМ!$A$40:$A$783,$A246,СВЦЭМ!$B$39:$B$782,I$225)+'СЕТ СН'!$F$15</f>
        <v>0</v>
      </c>
      <c r="J246" s="36">
        <f>SUMIFS(СВЦЭМ!$G$40:$G$783,СВЦЭМ!$A$40:$A$783,$A246,СВЦЭМ!$B$39:$B$782,J$225)+'СЕТ СН'!$F$15</f>
        <v>0</v>
      </c>
      <c r="K246" s="36">
        <f>SUMIFS(СВЦЭМ!$G$40:$G$783,СВЦЭМ!$A$40:$A$783,$A246,СВЦЭМ!$B$39:$B$782,K$225)+'СЕТ СН'!$F$15</f>
        <v>0</v>
      </c>
      <c r="L246" s="36">
        <f>SUMIFS(СВЦЭМ!$G$40:$G$783,СВЦЭМ!$A$40:$A$783,$A246,СВЦЭМ!$B$39:$B$782,L$225)+'СЕТ СН'!$F$15</f>
        <v>0</v>
      </c>
      <c r="M246" s="36">
        <f>SUMIFS(СВЦЭМ!$G$40:$G$783,СВЦЭМ!$A$40:$A$783,$A246,СВЦЭМ!$B$39:$B$782,M$225)+'СЕТ СН'!$F$15</f>
        <v>0</v>
      </c>
      <c r="N246" s="36">
        <f>SUMIFS(СВЦЭМ!$G$40:$G$783,СВЦЭМ!$A$40:$A$783,$A246,СВЦЭМ!$B$39:$B$782,N$225)+'СЕТ СН'!$F$15</f>
        <v>0</v>
      </c>
      <c r="O246" s="36">
        <f>SUMIFS(СВЦЭМ!$G$40:$G$783,СВЦЭМ!$A$40:$A$783,$A246,СВЦЭМ!$B$39:$B$782,O$225)+'СЕТ СН'!$F$15</f>
        <v>0</v>
      </c>
      <c r="P246" s="36">
        <f>SUMIFS(СВЦЭМ!$G$40:$G$783,СВЦЭМ!$A$40:$A$783,$A246,СВЦЭМ!$B$39:$B$782,P$225)+'СЕТ СН'!$F$15</f>
        <v>0</v>
      </c>
      <c r="Q246" s="36">
        <f>SUMIFS(СВЦЭМ!$G$40:$G$783,СВЦЭМ!$A$40:$A$783,$A246,СВЦЭМ!$B$39:$B$782,Q$225)+'СЕТ СН'!$F$15</f>
        <v>0</v>
      </c>
      <c r="R246" s="36">
        <f>SUMIFS(СВЦЭМ!$G$40:$G$783,СВЦЭМ!$A$40:$A$783,$A246,СВЦЭМ!$B$39:$B$782,R$225)+'СЕТ СН'!$F$15</f>
        <v>0</v>
      </c>
      <c r="S246" s="36">
        <f>SUMIFS(СВЦЭМ!$G$40:$G$783,СВЦЭМ!$A$40:$A$783,$A246,СВЦЭМ!$B$39:$B$782,S$225)+'СЕТ СН'!$F$15</f>
        <v>0</v>
      </c>
      <c r="T246" s="36">
        <f>SUMIFS(СВЦЭМ!$G$40:$G$783,СВЦЭМ!$A$40:$A$783,$A246,СВЦЭМ!$B$39:$B$782,T$225)+'СЕТ СН'!$F$15</f>
        <v>0</v>
      </c>
      <c r="U246" s="36">
        <f>SUMIFS(СВЦЭМ!$G$40:$G$783,СВЦЭМ!$A$40:$A$783,$A246,СВЦЭМ!$B$39:$B$782,U$225)+'СЕТ СН'!$F$15</f>
        <v>0</v>
      </c>
      <c r="V246" s="36">
        <f>SUMIFS(СВЦЭМ!$G$40:$G$783,СВЦЭМ!$A$40:$A$783,$A246,СВЦЭМ!$B$39:$B$782,V$225)+'СЕТ СН'!$F$15</f>
        <v>0</v>
      </c>
      <c r="W246" s="36">
        <f>SUMIFS(СВЦЭМ!$G$40:$G$783,СВЦЭМ!$A$40:$A$783,$A246,СВЦЭМ!$B$39:$B$782,W$225)+'СЕТ СН'!$F$15</f>
        <v>0</v>
      </c>
      <c r="X246" s="36">
        <f>SUMIFS(СВЦЭМ!$G$40:$G$783,СВЦЭМ!$A$40:$A$783,$A246,СВЦЭМ!$B$39:$B$782,X$225)+'СЕТ СН'!$F$15</f>
        <v>0</v>
      </c>
      <c r="Y246" s="36">
        <f>SUMIFS(СВЦЭМ!$G$40:$G$783,СВЦЭМ!$A$40:$A$783,$A246,СВЦЭМ!$B$39:$B$782,Y$225)+'СЕТ СН'!$F$15</f>
        <v>0</v>
      </c>
    </row>
    <row r="247" spans="1:25" ht="15.75" hidden="1" x14ac:dyDescent="0.2">
      <c r="A247" s="35">
        <f t="shared" si="6"/>
        <v>44399</v>
      </c>
      <c r="B247" s="36">
        <f>SUMIFS(СВЦЭМ!$G$40:$G$783,СВЦЭМ!$A$40:$A$783,$A247,СВЦЭМ!$B$39:$B$782,B$225)+'СЕТ СН'!$F$15</f>
        <v>0</v>
      </c>
      <c r="C247" s="36">
        <f>SUMIFS(СВЦЭМ!$G$40:$G$783,СВЦЭМ!$A$40:$A$783,$A247,СВЦЭМ!$B$39:$B$782,C$225)+'СЕТ СН'!$F$15</f>
        <v>0</v>
      </c>
      <c r="D247" s="36">
        <f>SUMIFS(СВЦЭМ!$G$40:$G$783,СВЦЭМ!$A$40:$A$783,$A247,СВЦЭМ!$B$39:$B$782,D$225)+'СЕТ СН'!$F$15</f>
        <v>0</v>
      </c>
      <c r="E247" s="36">
        <f>SUMIFS(СВЦЭМ!$G$40:$G$783,СВЦЭМ!$A$40:$A$783,$A247,СВЦЭМ!$B$39:$B$782,E$225)+'СЕТ СН'!$F$15</f>
        <v>0</v>
      </c>
      <c r="F247" s="36">
        <f>SUMIFS(СВЦЭМ!$G$40:$G$783,СВЦЭМ!$A$40:$A$783,$A247,СВЦЭМ!$B$39:$B$782,F$225)+'СЕТ СН'!$F$15</f>
        <v>0</v>
      </c>
      <c r="G247" s="36">
        <f>SUMIFS(СВЦЭМ!$G$40:$G$783,СВЦЭМ!$A$40:$A$783,$A247,СВЦЭМ!$B$39:$B$782,G$225)+'СЕТ СН'!$F$15</f>
        <v>0</v>
      </c>
      <c r="H247" s="36">
        <f>SUMIFS(СВЦЭМ!$G$40:$G$783,СВЦЭМ!$A$40:$A$783,$A247,СВЦЭМ!$B$39:$B$782,H$225)+'СЕТ СН'!$F$15</f>
        <v>0</v>
      </c>
      <c r="I247" s="36">
        <f>SUMIFS(СВЦЭМ!$G$40:$G$783,СВЦЭМ!$A$40:$A$783,$A247,СВЦЭМ!$B$39:$B$782,I$225)+'СЕТ СН'!$F$15</f>
        <v>0</v>
      </c>
      <c r="J247" s="36">
        <f>SUMIFS(СВЦЭМ!$G$40:$G$783,СВЦЭМ!$A$40:$A$783,$A247,СВЦЭМ!$B$39:$B$782,J$225)+'СЕТ СН'!$F$15</f>
        <v>0</v>
      </c>
      <c r="K247" s="36">
        <f>SUMIFS(СВЦЭМ!$G$40:$G$783,СВЦЭМ!$A$40:$A$783,$A247,СВЦЭМ!$B$39:$B$782,K$225)+'СЕТ СН'!$F$15</f>
        <v>0</v>
      </c>
      <c r="L247" s="36">
        <f>SUMIFS(СВЦЭМ!$G$40:$G$783,СВЦЭМ!$A$40:$A$783,$A247,СВЦЭМ!$B$39:$B$782,L$225)+'СЕТ СН'!$F$15</f>
        <v>0</v>
      </c>
      <c r="M247" s="36">
        <f>SUMIFS(СВЦЭМ!$G$40:$G$783,СВЦЭМ!$A$40:$A$783,$A247,СВЦЭМ!$B$39:$B$782,M$225)+'СЕТ СН'!$F$15</f>
        <v>0</v>
      </c>
      <c r="N247" s="36">
        <f>SUMIFS(СВЦЭМ!$G$40:$G$783,СВЦЭМ!$A$40:$A$783,$A247,СВЦЭМ!$B$39:$B$782,N$225)+'СЕТ СН'!$F$15</f>
        <v>0</v>
      </c>
      <c r="O247" s="36">
        <f>SUMIFS(СВЦЭМ!$G$40:$G$783,СВЦЭМ!$A$40:$A$783,$A247,СВЦЭМ!$B$39:$B$782,O$225)+'СЕТ СН'!$F$15</f>
        <v>0</v>
      </c>
      <c r="P247" s="36">
        <f>SUMIFS(СВЦЭМ!$G$40:$G$783,СВЦЭМ!$A$40:$A$783,$A247,СВЦЭМ!$B$39:$B$782,P$225)+'СЕТ СН'!$F$15</f>
        <v>0</v>
      </c>
      <c r="Q247" s="36">
        <f>SUMIFS(СВЦЭМ!$G$40:$G$783,СВЦЭМ!$A$40:$A$783,$A247,СВЦЭМ!$B$39:$B$782,Q$225)+'СЕТ СН'!$F$15</f>
        <v>0</v>
      </c>
      <c r="R247" s="36">
        <f>SUMIFS(СВЦЭМ!$G$40:$G$783,СВЦЭМ!$A$40:$A$783,$A247,СВЦЭМ!$B$39:$B$782,R$225)+'СЕТ СН'!$F$15</f>
        <v>0</v>
      </c>
      <c r="S247" s="36">
        <f>SUMIFS(СВЦЭМ!$G$40:$G$783,СВЦЭМ!$A$40:$A$783,$A247,СВЦЭМ!$B$39:$B$782,S$225)+'СЕТ СН'!$F$15</f>
        <v>0</v>
      </c>
      <c r="T247" s="36">
        <f>SUMIFS(СВЦЭМ!$G$40:$G$783,СВЦЭМ!$A$40:$A$783,$A247,СВЦЭМ!$B$39:$B$782,T$225)+'СЕТ СН'!$F$15</f>
        <v>0</v>
      </c>
      <c r="U247" s="36">
        <f>SUMIFS(СВЦЭМ!$G$40:$G$783,СВЦЭМ!$A$40:$A$783,$A247,СВЦЭМ!$B$39:$B$782,U$225)+'СЕТ СН'!$F$15</f>
        <v>0</v>
      </c>
      <c r="V247" s="36">
        <f>SUMIFS(СВЦЭМ!$G$40:$G$783,СВЦЭМ!$A$40:$A$783,$A247,СВЦЭМ!$B$39:$B$782,V$225)+'СЕТ СН'!$F$15</f>
        <v>0</v>
      </c>
      <c r="W247" s="36">
        <f>SUMIFS(СВЦЭМ!$G$40:$G$783,СВЦЭМ!$A$40:$A$783,$A247,СВЦЭМ!$B$39:$B$782,W$225)+'СЕТ СН'!$F$15</f>
        <v>0</v>
      </c>
      <c r="X247" s="36">
        <f>SUMIFS(СВЦЭМ!$G$40:$G$783,СВЦЭМ!$A$40:$A$783,$A247,СВЦЭМ!$B$39:$B$782,X$225)+'СЕТ СН'!$F$15</f>
        <v>0</v>
      </c>
      <c r="Y247" s="36">
        <f>SUMIFS(СВЦЭМ!$G$40:$G$783,СВЦЭМ!$A$40:$A$783,$A247,СВЦЭМ!$B$39:$B$782,Y$225)+'СЕТ СН'!$F$15</f>
        <v>0</v>
      </c>
    </row>
    <row r="248" spans="1:25" ht="15.75" hidden="1" x14ac:dyDescent="0.2">
      <c r="A248" s="35">
        <f t="shared" si="6"/>
        <v>44400</v>
      </c>
      <c r="B248" s="36">
        <f>SUMIFS(СВЦЭМ!$G$40:$G$783,СВЦЭМ!$A$40:$A$783,$A248,СВЦЭМ!$B$39:$B$782,B$225)+'СЕТ СН'!$F$15</f>
        <v>0</v>
      </c>
      <c r="C248" s="36">
        <f>SUMIFS(СВЦЭМ!$G$40:$G$783,СВЦЭМ!$A$40:$A$783,$A248,СВЦЭМ!$B$39:$B$782,C$225)+'СЕТ СН'!$F$15</f>
        <v>0</v>
      </c>
      <c r="D248" s="36">
        <f>SUMIFS(СВЦЭМ!$G$40:$G$783,СВЦЭМ!$A$40:$A$783,$A248,СВЦЭМ!$B$39:$B$782,D$225)+'СЕТ СН'!$F$15</f>
        <v>0</v>
      </c>
      <c r="E248" s="36">
        <f>SUMIFS(СВЦЭМ!$G$40:$G$783,СВЦЭМ!$A$40:$A$783,$A248,СВЦЭМ!$B$39:$B$782,E$225)+'СЕТ СН'!$F$15</f>
        <v>0</v>
      </c>
      <c r="F248" s="36">
        <f>SUMIFS(СВЦЭМ!$G$40:$G$783,СВЦЭМ!$A$40:$A$783,$A248,СВЦЭМ!$B$39:$B$782,F$225)+'СЕТ СН'!$F$15</f>
        <v>0</v>
      </c>
      <c r="G248" s="36">
        <f>SUMIFS(СВЦЭМ!$G$40:$G$783,СВЦЭМ!$A$40:$A$783,$A248,СВЦЭМ!$B$39:$B$782,G$225)+'СЕТ СН'!$F$15</f>
        <v>0</v>
      </c>
      <c r="H248" s="36">
        <f>SUMIFS(СВЦЭМ!$G$40:$G$783,СВЦЭМ!$A$40:$A$783,$A248,СВЦЭМ!$B$39:$B$782,H$225)+'СЕТ СН'!$F$15</f>
        <v>0</v>
      </c>
      <c r="I248" s="36">
        <f>SUMIFS(СВЦЭМ!$G$40:$G$783,СВЦЭМ!$A$40:$A$783,$A248,СВЦЭМ!$B$39:$B$782,I$225)+'СЕТ СН'!$F$15</f>
        <v>0</v>
      </c>
      <c r="J248" s="36">
        <f>SUMIFS(СВЦЭМ!$G$40:$G$783,СВЦЭМ!$A$40:$A$783,$A248,СВЦЭМ!$B$39:$B$782,J$225)+'СЕТ СН'!$F$15</f>
        <v>0</v>
      </c>
      <c r="K248" s="36">
        <f>SUMIFS(СВЦЭМ!$G$40:$G$783,СВЦЭМ!$A$40:$A$783,$A248,СВЦЭМ!$B$39:$B$782,K$225)+'СЕТ СН'!$F$15</f>
        <v>0</v>
      </c>
      <c r="L248" s="36">
        <f>SUMIFS(СВЦЭМ!$G$40:$G$783,СВЦЭМ!$A$40:$A$783,$A248,СВЦЭМ!$B$39:$B$782,L$225)+'СЕТ СН'!$F$15</f>
        <v>0</v>
      </c>
      <c r="M248" s="36">
        <f>SUMIFS(СВЦЭМ!$G$40:$G$783,СВЦЭМ!$A$40:$A$783,$A248,СВЦЭМ!$B$39:$B$782,M$225)+'СЕТ СН'!$F$15</f>
        <v>0</v>
      </c>
      <c r="N248" s="36">
        <f>SUMIFS(СВЦЭМ!$G$40:$G$783,СВЦЭМ!$A$40:$A$783,$A248,СВЦЭМ!$B$39:$B$782,N$225)+'СЕТ СН'!$F$15</f>
        <v>0</v>
      </c>
      <c r="O248" s="36">
        <f>SUMIFS(СВЦЭМ!$G$40:$G$783,СВЦЭМ!$A$40:$A$783,$A248,СВЦЭМ!$B$39:$B$782,O$225)+'СЕТ СН'!$F$15</f>
        <v>0</v>
      </c>
      <c r="P248" s="36">
        <f>SUMIFS(СВЦЭМ!$G$40:$G$783,СВЦЭМ!$A$40:$A$783,$A248,СВЦЭМ!$B$39:$B$782,P$225)+'СЕТ СН'!$F$15</f>
        <v>0</v>
      </c>
      <c r="Q248" s="36">
        <f>SUMIFS(СВЦЭМ!$G$40:$G$783,СВЦЭМ!$A$40:$A$783,$A248,СВЦЭМ!$B$39:$B$782,Q$225)+'СЕТ СН'!$F$15</f>
        <v>0</v>
      </c>
      <c r="R248" s="36">
        <f>SUMIFS(СВЦЭМ!$G$40:$G$783,СВЦЭМ!$A$40:$A$783,$A248,СВЦЭМ!$B$39:$B$782,R$225)+'СЕТ СН'!$F$15</f>
        <v>0</v>
      </c>
      <c r="S248" s="36">
        <f>SUMIFS(СВЦЭМ!$G$40:$G$783,СВЦЭМ!$A$40:$A$783,$A248,СВЦЭМ!$B$39:$B$782,S$225)+'СЕТ СН'!$F$15</f>
        <v>0</v>
      </c>
      <c r="T248" s="36">
        <f>SUMIFS(СВЦЭМ!$G$40:$G$783,СВЦЭМ!$A$40:$A$783,$A248,СВЦЭМ!$B$39:$B$782,T$225)+'СЕТ СН'!$F$15</f>
        <v>0</v>
      </c>
      <c r="U248" s="36">
        <f>SUMIFS(СВЦЭМ!$G$40:$G$783,СВЦЭМ!$A$40:$A$783,$A248,СВЦЭМ!$B$39:$B$782,U$225)+'СЕТ СН'!$F$15</f>
        <v>0</v>
      </c>
      <c r="V248" s="36">
        <f>SUMIFS(СВЦЭМ!$G$40:$G$783,СВЦЭМ!$A$40:$A$783,$A248,СВЦЭМ!$B$39:$B$782,V$225)+'СЕТ СН'!$F$15</f>
        <v>0</v>
      </c>
      <c r="W248" s="36">
        <f>SUMIFS(СВЦЭМ!$G$40:$G$783,СВЦЭМ!$A$40:$A$783,$A248,СВЦЭМ!$B$39:$B$782,W$225)+'СЕТ СН'!$F$15</f>
        <v>0</v>
      </c>
      <c r="X248" s="36">
        <f>SUMIFS(СВЦЭМ!$G$40:$G$783,СВЦЭМ!$A$40:$A$783,$A248,СВЦЭМ!$B$39:$B$782,X$225)+'СЕТ СН'!$F$15</f>
        <v>0</v>
      </c>
      <c r="Y248" s="36">
        <f>SUMIFS(СВЦЭМ!$G$40:$G$783,СВЦЭМ!$A$40:$A$783,$A248,СВЦЭМ!$B$39:$B$782,Y$225)+'СЕТ СН'!$F$15</f>
        <v>0</v>
      </c>
    </row>
    <row r="249" spans="1:25" ht="15.75" hidden="1" x14ac:dyDescent="0.2">
      <c r="A249" s="35">
        <f t="shared" si="6"/>
        <v>44401</v>
      </c>
      <c r="B249" s="36">
        <f>SUMIFS(СВЦЭМ!$G$40:$G$783,СВЦЭМ!$A$40:$A$783,$A249,СВЦЭМ!$B$39:$B$782,B$225)+'СЕТ СН'!$F$15</f>
        <v>0</v>
      </c>
      <c r="C249" s="36">
        <f>SUMIFS(СВЦЭМ!$G$40:$G$783,СВЦЭМ!$A$40:$A$783,$A249,СВЦЭМ!$B$39:$B$782,C$225)+'СЕТ СН'!$F$15</f>
        <v>0</v>
      </c>
      <c r="D249" s="36">
        <f>SUMIFS(СВЦЭМ!$G$40:$G$783,СВЦЭМ!$A$40:$A$783,$A249,СВЦЭМ!$B$39:$B$782,D$225)+'СЕТ СН'!$F$15</f>
        <v>0</v>
      </c>
      <c r="E249" s="36">
        <f>SUMIFS(СВЦЭМ!$G$40:$G$783,СВЦЭМ!$A$40:$A$783,$A249,СВЦЭМ!$B$39:$B$782,E$225)+'СЕТ СН'!$F$15</f>
        <v>0</v>
      </c>
      <c r="F249" s="36">
        <f>SUMIFS(СВЦЭМ!$G$40:$G$783,СВЦЭМ!$A$40:$A$783,$A249,СВЦЭМ!$B$39:$B$782,F$225)+'СЕТ СН'!$F$15</f>
        <v>0</v>
      </c>
      <c r="G249" s="36">
        <f>SUMIFS(СВЦЭМ!$G$40:$G$783,СВЦЭМ!$A$40:$A$783,$A249,СВЦЭМ!$B$39:$B$782,G$225)+'СЕТ СН'!$F$15</f>
        <v>0</v>
      </c>
      <c r="H249" s="36">
        <f>SUMIFS(СВЦЭМ!$G$40:$G$783,СВЦЭМ!$A$40:$A$783,$A249,СВЦЭМ!$B$39:$B$782,H$225)+'СЕТ СН'!$F$15</f>
        <v>0</v>
      </c>
      <c r="I249" s="36">
        <f>SUMIFS(СВЦЭМ!$G$40:$G$783,СВЦЭМ!$A$40:$A$783,$A249,СВЦЭМ!$B$39:$B$782,I$225)+'СЕТ СН'!$F$15</f>
        <v>0</v>
      </c>
      <c r="J249" s="36">
        <f>SUMIFS(СВЦЭМ!$G$40:$G$783,СВЦЭМ!$A$40:$A$783,$A249,СВЦЭМ!$B$39:$B$782,J$225)+'СЕТ СН'!$F$15</f>
        <v>0</v>
      </c>
      <c r="K249" s="36">
        <f>SUMIFS(СВЦЭМ!$G$40:$G$783,СВЦЭМ!$A$40:$A$783,$A249,СВЦЭМ!$B$39:$B$782,K$225)+'СЕТ СН'!$F$15</f>
        <v>0</v>
      </c>
      <c r="L249" s="36">
        <f>SUMIFS(СВЦЭМ!$G$40:$G$783,СВЦЭМ!$A$40:$A$783,$A249,СВЦЭМ!$B$39:$B$782,L$225)+'СЕТ СН'!$F$15</f>
        <v>0</v>
      </c>
      <c r="M249" s="36">
        <f>SUMIFS(СВЦЭМ!$G$40:$G$783,СВЦЭМ!$A$40:$A$783,$A249,СВЦЭМ!$B$39:$B$782,M$225)+'СЕТ СН'!$F$15</f>
        <v>0</v>
      </c>
      <c r="N249" s="36">
        <f>SUMIFS(СВЦЭМ!$G$40:$G$783,СВЦЭМ!$A$40:$A$783,$A249,СВЦЭМ!$B$39:$B$782,N$225)+'СЕТ СН'!$F$15</f>
        <v>0</v>
      </c>
      <c r="O249" s="36">
        <f>SUMIFS(СВЦЭМ!$G$40:$G$783,СВЦЭМ!$A$40:$A$783,$A249,СВЦЭМ!$B$39:$B$782,O$225)+'СЕТ СН'!$F$15</f>
        <v>0</v>
      </c>
      <c r="P249" s="36">
        <f>SUMIFS(СВЦЭМ!$G$40:$G$783,СВЦЭМ!$A$40:$A$783,$A249,СВЦЭМ!$B$39:$B$782,P$225)+'СЕТ СН'!$F$15</f>
        <v>0</v>
      </c>
      <c r="Q249" s="36">
        <f>SUMIFS(СВЦЭМ!$G$40:$G$783,СВЦЭМ!$A$40:$A$783,$A249,СВЦЭМ!$B$39:$B$782,Q$225)+'СЕТ СН'!$F$15</f>
        <v>0</v>
      </c>
      <c r="R249" s="36">
        <f>SUMIFS(СВЦЭМ!$G$40:$G$783,СВЦЭМ!$A$40:$A$783,$A249,СВЦЭМ!$B$39:$B$782,R$225)+'СЕТ СН'!$F$15</f>
        <v>0</v>
      </c>
      <c r="S249" s="36">
        <f>SUMIFS(СВЦЭМ!$G$40:$G$783,СВЦЭМ!$A$40:$A$783,$A249,СВЦЭМ!$B$39:$B$782,S$225)+'СЕТ СН'!$F$15</f>
        <v>0</v>
      </c>
      <c r="T249" s="36">
        <f>SUMIFS(СВЦЭМ!$G$40:$G$783,СВЦЭМ!$A$40:$A$783,$A249,СВЦЭМ!$B$39:$B$782,T$225)+'СЕТ СН'!$F$15</f>
        <v>0</v>
      </c>
      <c r="U249" s="36">
        <f>SUMIFS(СВЦЭМ!$G$40:$G$783,СВЦЭМ!$A$40:$A$783,$A249,СВЦЭМ!$B$39:$B$782,U$225)+'СЕТ СН'!$F$15</f>
        <v>0</v>
      </c>
      <c r="V249" s="36">
        <f>SUMIFS(СВЦЭМ!$G$40:$G$783,СВЦЭМ!$A$40:$A$783,$A249,СВЦЭМ!$B$39:$B$782,V$225)+'СЕТ СН'!$F$15</f>
        <v>0</v>
      </c>
      <c r="W249" s="36">
        <f>SUMIFS(СВЦЭМ!$G$40:$G$783,СВЦЭМ!$A$40:$A$783,$A249,СВЦЭМ!$B$39:$B$782,W$225)+'СЕТ СН'!$F$15</f>
        <v>0</v>
      </c>
      <c r="X249" s="36">
        <f>SUMIFS(СВЦЭМ!$G$40:$G$783,СВЦЭМ!$A$40:$A$783,$A249,СВЦЭМ!$B$39:$B$782,X$225)+'СЕТ СН'!$F$15</f>
        <v>0</v>
      </c>
      <c r="Y249" s="36">
        <f>SUMIFS(СВЦЭМ!$G$40:$G$783,СВЦЭМ!$A$40:$A$783,$A249,СВЦЭМ!$B$39:$B$782,Y$225)+'СЕТ СН'!$F$15</f>
        <v>0</v>
      </c>
    </row>
    <row r="250" spans="1:25" ht="15.75" hidden="1" x14ac:dyDescent="0.2">
      <c r="A250" s="35">
        <f t="shared" si="6"/>
        <v>44402</v>
      </c>
      <c r="B250" s="36">
        <f>SUMIFS(СВЦЭМ!$G$40:$G$783,СВЦЭМ!$A$40:$A$783,$A250,СВЦЭМ!$B$39:$B$782,B$225)+'СЕТ СН'!$F$15</f>
        <v>0</v>
      </c>
      <c r="C250" s="36">
        <f>SUMIFS(СВЦЭМ!$G$40:$G$783,СВЦЭМ!$A$40:$A$783,$A250,СВЦЭМ!$B$39:$B$782,C$225)+'СЕТ СН'!$F$15</f>
        <v>0</v>
      </c>
      <c r="D250" s="36">
        <f>SUMIFS(СВЦЭМ!$G$40:$G$783,СВЦЭМ!$A$40:$A$783,$A250,СВЦЭМ!$B$39:$B$782,D$225)+'СЕТ СН'!$F$15</f>
        <v>0</v>
      </c>
      <c r="E250" s="36">
        <f>SUMIFS(СВЦЭМ!$G$40:$G$783,СВЦЭМ!$A$40:$A$783,$A250,СВЦЭМ!$B$39:$B$782,E$225)+'СЕТ СН'!$F$15</f>
        <v>0</v>
      </c>
      <c r="F250" s="36">
        <f>SUMIFS(СВЦЭМ!$G$40:$G$783,СВЦЭМ!$A$40:$A$783,$A250,СВЦЭМ!$B$39:$B$782,F$225)+'СЕТ СН'!$F$15</f>
        <v>0</v>
      </c>
      <c r="G250" s="36">
        <f>SUMIFS(СВЦЭМ!$G$40:$G$783,СВЦЭМ!$A$40:$A$783,$A250,СВЦЭМ!$B$39:$B$782,G$225)+'СЕТ СН'!$F$15</f>
        <v>0</v>
      </c>
      <c r="H250" s="36">
        <f>SUMIFS(СВЦЭМ!$G$40:$G$783,СВЦЭМ!$A$40:$A$783,$A250,СВЦЭМ!$B$39:$B$782,H$225)+'СЕТ СН'!$F$15</f>
        <v>0</v>
      </c>
      <c r="I250" s="36">
        <f>SUMIFS(СВЦЭМ!$G$40:$G$783,СВЦЭМ!$A$40:$A$783,$A250,СВЦЭМ!$B$39:$B$782,I$225)+'СЕТ СН'!$F$15</f>
        <v>0</v>
      </c>
      <c r="J250" s="36">
        <f>SUMIFS(СВЦЭМ!$G$40:$G$783,СВЦЭМ!$A$40:$A$783,$A250,СВЦЭМ!$B$39:$B$782,J$225)+'СЕТ СН'!$F$15</f>
        <v>0</v>
      </c>
      <c r="K250" s="36">
        <f>SUMIFS(СВЦЭМ!$G$40:$G$783,СВЦЭМ!$A$40:$A$783,$A250,СВЦЭМ!$B$39:$B$782,K$225)+'СЕТ СН'!$F$15</f>
        <v>0</v>
      </c>
      <c r="L250" s="36">
        <f>SUMIFS(СВЦЭМ!$G$40:$G$783,СВЦЭМ!$A$40:$A$783,$A250,СВЦЭМ!$B$39:$B$782,L$225)+'СЕТ СН'!$F$15</f>
        <v>0</v>
      </c>
      <c r="M250" s="36">
        <f>SUMIFS(СВЦЭМ!$G$40:$G$783,СВЦЭМ!$A$40:$A$783,$A250,СВЦЭМ!$B$39:$B$782,M$225)+'СЕТ СН'!$F$15</f>
        <v>0</v>
      </c>
      <c r="N250" s="36">
        <f>SUMIFS(СВЦЭМ!$G$40:$G$783,СВЦЭМ!$A$40:$A$783,$A250,СВЦЭМ!$B$39:$B$782,N$225)+'СЕТ СН'!$F$15</f>
        <v>0</v>
      </c>
      <c r="O250" s="36">
        <f>SUMIFS(СВЦЭМ!$G$40:$G$783,СВЦЭМ!$A$40:$A$783,$A250,СВЦЭМ!$B$39:$B$782,O$225)+'СЕТ СН'!$F$15</f>
        <v>0</v>
      </c>
      <c r="P250" s="36">
        <f>SUMIFS(СВЦЭМ!$G$40:$G$783,СВЦЭМ!$A$40:$A$783,$A250,СВЦЭМ!$B$39:$B$782,P$225)+'СЕТ СН'!$F$15</f>
        <v>0</v>
      </c>
      <c r="Q250" s="36">
        <f>SUMIFS(СВЦЭМ!$G$40:$G$783,СВЦЭМ!$A$40:$A$783,$A250,СВЦЭМ!$B$39:$B$782,Q$225)+'СЕТ СН'!$F$15</f>
        <v>0</v>
      </c>
      <c r="R250" s="36">
        <f>SUMIFS(СВЦЭМ!$G$40:$G$783,СВЦЭМ!$A$40:$A$783,$A250,СВЦЭМ!$B$39:$B$782,R$225)+'СЕТ СН'!$F$15</f>
        <v>0</v>
      </c>
      <c r="S250" s="36">
        <f>SUMIFS(СВЦЭМ!$G$40:$G$783,СВЦЭМ!$A$40:$A$783,$A250,СВЦЭМ!$B$39:$B$782,S$225)+'СЕТ СН'!$F$15</f>
        <v>0</v>
      </c>
      <c r="T250" s="36">
        <f>SUMIFS(СВЦЭМ!$G$40:$G$783,СВЦЭМ!$A$40:$A$783,$A250,СВЦЭМ!$B$39:$B$782,T$225)+'СЕТ СН'!$F$15</f>
        <v>0</v>
      </c>
      <c r="U250" s="36">
        <f>SUMIFS(СВЦЭМ!$G$40:$G$783,СВЦЭМ!$A$40:$A$783,$A250,СВЦЭМ!$B$39:$B$782,U$225)+'СЕТ СН'!$F$15</f>
        <v>0</v>
      </c>
      <c r="V250" s="36">
        <f>SUMIFS(СВЦЭМ!$G$40:$G$783,СВЦЭМ!$A$40:$A$783,$A250,СВЦЭМ!$B$39:$B$782,V$225)+'СЕТ СН'!$F$15</f>
        <v>0</v>
      </c>
      <c r="W250" s="36">
        <f>SUMIFS(СВЦЭМ!$G$40:$G$783,СВЦЭМ!$A$40:$A$783,$A250,СВЦЭМ!$B$39:$B$782,W$225)+'СЕТ СН'!$F$15</f>
        <v>0</v>
      </c>
      <c r="X250" s="36">
        <f>SUMIFS(СВЦЭМ!$G$40:$G$783,СВЦЭМ!$A$40:$A$783,$A250,СВЦЭМ!$B$39:$B$782,X$225)+'СЕТ СН'!$F$15</f>
        <v>0</v>
      </c>
      <c r="Y250" s="36">
        <f>SUMIFS(СВЦЭМ!$G$40:$G$783,СВЦЭМ!$A$40:$A$783,$A250,СВЦЭМ!$B$39:$B$782,Y$225)+'СЕТ СН'!$F$15</f>
        <v>0</v>
      </c>
    </row>
    <row r="251" spans="1:25" ht="15.75" hidden="1" x14ac:dyDescent="0.2">
      <c r="A251" s="35">
        <f t="shared" si="6"/>
        <v>44403</v>
      </c>
      <c r="B251" s="36">
        <f>SUMIFS(СВЦЭМ!$G$40:$G$783,СВЦЭМ!$A$40:$A$783,$A251,СВЦЭМ!$B$39:$B$782,B$225)+'СЕТ СН'!$F$15</f>
        <v>0</v>
      </c>
      <c r="C251" s="36">
        <f>SUMIFS(СВЦЭМ!$G$40:$G$783,СВЦЭМ!$A$40:$A$783,$A251,СВЦЭМ!$B$39:$B$782,C$225)+'СЕТ СН'!$F$15</f>
        <v>0</v>
      </c>
      <c r="D251" s="36">
        <f>SUMIFS(СВЦЭМ!$G$40:$G$783,СВЦЭМ!$A$40:$A$783,$A251,СВЦЭМ!$B$39:$B$782,D$225)+'СЕТ СН'!$F$15</f>
        <v>0</v>
      </c>
      <c r="E251" s="36">
        <f>SUMIFS(СВЦЭМ!$G$40:$G$783,СВЦЭМ!$A$40:$A$783,$A251,СВЦЭМ!$B$39:$B$782,E$225)+'СЕТ СН'!$F$15</f>
        <v>0</v>
      </c>
      <c r="F251" s="36">
        <f>SUMIFS(СВЦЭМ!$G$40:$G$783,СВЦЭМ!$A$40:$A$783,$A251,СВЦЭМ!$B$39:$B$782,F$225)+'СЕТ СН'!$F$15</f>
        <v>0</v>
      </c>
      <c r="G251" s="36">
        <f>SUMIFS(СВЦЭМ!$G$40:$G$783,СВЦЭМ!$A$40:$A$783,$A251,СВЦЭМ!$B$39:$B$782,G$225)+'СЕТ СН'!$F$15</f>
        <v>0</v>
      </c>
      <c r="H251" s="36">
        <f>SUMIFS(СВЦЭМ!$G$40:$G$783,СВЦЭМ!$A$40:$A$783,$A251,СВЦЭМ!$B$39:$B$782,H$225)+'СЕТ СН'!$F$15</f>
        <v>0</v>
      </c>
      <c r="I251" s="36">
        <f>SUMIFS(СВЦЭМ!$G$40:$G$783,СВЦЭМ!$A$40:$A$783,$A251,СВЦЭМ!$B$39:$B$782,I$225)+'СЕТ СН'!$F$15</f>
        <v>0</v>
      </c>
      <c r="J251" s="36">
        <f>SUMIFS(СВЦЭМ!$G$40:$G$783,СВЦЭМ!$A$40:$A$783,$A251,СВЦЭМ!$B$39:$B$782,J$225)+'СЕТ СН'!$F$15</f>
        <v>0</v>
      </c>
      <c r="K251" s="36">
        <f>SUMIFS(СВЦЭМ!$G$40:$G$783,СВЦЭМ!$A$40:$A$783,$A251,СВЦЭМ!$B$39:$B$782,K$225)+'СЕТ СН'!$F$15</f>
        <v>0</v>
      </c>
      <c r="L251" s="36">
        <f>SUMIFS(СВЦЭМ!$G$40:$G$783,СВЦЭМ!$A$40:$A$783,$A251,СВЦЭМ!$B$39:$B$782,L$225)+'СЕТ СН'!$F$15</f>
        <v>0</v>
      </c>
      <c r="M251" s="36">
        <f>SUMIFS(СВЦЭМ!$G$40:$G$783,СВЦЭМ!$A$40:$A$783,$A251,СВЦЭМ!$B$39:$B$782,M$225)+'СЕТ СН'!$F$15</f>
        <v>0</v>
      </c>
      <c r="N251" s="36">
        <f>SUMIFS(СВЦЭМ!$G$40:$G$783,СВЦЭМ!$A$40:$A$783,$A251,СВЦЭМ!$B$39:$B$782,N$225)+'СЕТ СН'!$F$15</f>
        <v>0</v>
      </c>
      <c r="O251" s="36">
        <f>SUMIFS(СВЦЭМ!$G$40:$G$783,СВЦЭМ!$A$40:$A$783,$A251,СВЦЭМ!$B$39:$B$782,O$225)+'СЕТ СН'!$F$15</f>
        <v>0</v>
      </c>
      <c r="P251" s="36">
        <f>SUMIFS(СВЦЭМ!$G$40:$G$783,СВЦЭМ!$A$40:$A$783,$A251,СВЦЭМ!$B$39:$B$782,P$225)+'СЕТ СН'!$F$15</f>
        <v>0</v>
      </c>
      <c r="Q251" s="36">
        <f>SUMIFS(СВЦЭМ!$G$40:$G$783,СВЦЭМ!$A$40:$A$783,$A251,СВЦЭМ!$B$39:$B$782,Q$225)+'СЕТ СН'!$F$15</f>
        <v>0</v>
      </c>
      <c r="R251" s="36">
        <f>SUMIFS(СВЦЭМ!$G$40:$G$783,СВЦЭМ!$A$40:$A$783,$A251,СВЦЭМ!$B$39:$B$782,R$225)+'СЕТ СН'!$F$15</f>
        <v>0</v>
      </c>
      <c r="S251" s="36">
        <f>SUMIFS(СВЦЭМ!$G$40:$G$783,СВЦЭМ!$A$40:$A$783,$A251,СВЦЭМ!$B$39:$B$782,S$225)+'СЕТ СН'!$F$15</f>
        <v>0</v>
      </c>
      <c r="T251" s="36">
        <f>SUMIFS(СВЦЭМ!$G$40:$G$783,СВЦЭМ!$A$40:$A$783,$A251,СВЦЭМ!$B$39:$B$782,T$225)+'СЕТ СН'!$F$15</f>
        <v>0</v>
      </c>
      <c r="U251" s="36">
        <f>SUMIFS(СВЦЭМ!$G$40:$G$783,СВЦЭМ!$A$40:$A$783,$A251,СВЦЭМ!$B$39:$B$782,U$225)+'СЕТ СН'!$F$15</f>
        <v>0</v>
      </c>
      <c r="V251" s="36">
        <f>SUMIFS(СВЦЭМ!$G$40:$G$783,СВЦЭМ!$A$40:$A$783,$A251,СВЦЭМ!$B$39:$B$782,V$225)+'СЕТ СН'!$F$15</f>
        <v>0</v>
      </c>
      <c r="W251" s="36">
        <f>SUMIFS(СВЦЭМ!$G$40:$G$783,СВЦЭМ!$A$40:$A$783,$A251,СВЦЭМ!$B$39:$B$782,W$225)+'СЕТ СН'!$F$15</f>
        <v>0</v>
      </c>
      <c r="X251" s="36">
        <f>SUMIFS(СВЦЭМ!$G$40:$G$783,СВЦЭМ!$A$40:$A$783,$A251,СВЦЭМ!$B$39:$B$782,X$225)+'СЕТ СН'!$F$15</f>
        <v>0</v>
      </c>
      <c r="Y251" s="36">
        <f>SUMIFS(СВЦЭМ!$G$40:$G$783,СВЦЭМ!$A$40:$A$783,$A251,СВЦЭМ!$B$39:$B$782,Y$225)+'СЕТ СН'!$F$15</f>
        <v>0</v>
      </c>
    </row>
    <row r="252" spans="1:25" ht="15.75" hidden="1" x14ac:dyDescent="0.2">
      <c r="A252" s="35">
        <f t="shared" si="6"/>
        <v>44404</v>
      </c>
      <c r="B252" s="36">
        <f>SUMIFS(СВЦЭМ!$G$40:$G$783,СВЦЭМ!$A$40:$A$783,$A252,СВЦЭМ!$B$39:$B$782,B$225)+'СЕТ СН'!$F$15</f>
        <v>0</v>
      </c>
      <c r="C252" s="36">
        <f>SUMIFS(СВЦЭМ!$G$40:$G$783,СВЦЭМ!$A$40:$A$783,$A252,СВЦЭМ!$B$39:$B$782,C$225)+'СЕТ СН'!$F$15</f>
        <v>0</v>
      </c>
      <c r="D252" s="36">
        <f>SUMIFS(СВЦЭМ!$G$40:$G$783,СВЦЭМ!$A$40:$A$783,$A252,СВЦЭМ!$B$39:$B$782,D$225)+'СЕТ СН'!$F$15</f>
        <v>0</v>
      </c>
      <c r="E252" s="36">
        <f>SUMIFS(СВЦЭМ!$G$40:$G$783,СВЦЭМ!$A$40:$A$783,$A252,СВЦЭМ!$B$39:$B$782,E$225)+'СЕТ СН'!$F$15</f>
        <v>0</v>
      </c>
      <c r="F252" s="36">
        <f>SUMIFS(СВЦЭМ!$G$40:$G$783,СВЦЭМ!$A$40:$A$783,$A252,СВЦЭМ!$B$39:$B$782,F$225)+'СЕТ СН'!$F$15</f>
        <v>0</v>
      </c>
      <c r="G252" s="36">
        <f>SUMIFS(СВЦЭМ!$G$40:$G$783,СВЦЭМ!$A$40:$A$783,$A252,СВЦЭМ!$B$39:$B$782,G$225)+'СЕТ СН'!$F$15</f>
        <v>0</v>
      </c>
      <c r="H252" s="36">
        <f>SUMIFS(СВЦЭМ!$G$40:$G$783,СВЦЭМ!$A$40:$A$783,$A252,СВЦЭМ!$B$39:$B$782,H$225)+'СЕТ СН'!$F$15</f>
        <v>0</v>
      </c>
      <c r="I252" s="36">
        <f>SUMIFS(СВЦЭМ!$G$40:$G$783,СВЦЭМ!$A$40:$A$783,$A252,СВЦЭМ!$B$39:$B$782,I$225)+'СЕТ СН'!$F$15</f>
        <v>0</v>
      </c>
      <c r="J252" s="36">
        <f>SUMIFS(СВЦЭМ!$G$40:$G$783,СВЦЭМ!$A$40:$A$783,$A252,СВЦЭМ!$B$39:$B$782,J$225)+'СЕТ СН'!$F$15</f>
        <v>0</v>
      </c>
      <c r="K252" s="36">
        <f>SUMIFS(СВЦЭМ!$G$40:$G$783,СВЦЭМ!$A$40:$A$783,$A252,СВЦЭМ!$B$39:$B$782,K$225)+'СЕТ СН'!$F$15</f>
        <v>0</v>
      </c>
      <c r="L252" s="36">
        <f>SUMIFS(СВЦЭМ!$G$40:$G$783,СВЦЭМ!$A$40:$A$783,$A252,СВЦЭМ!$B$39:$B$782,L$225)+'СЕТ СН'!$F$15</f>
        <v>0</v>
      </c>
      <c r="M252" s="36">
        <f>SUMIFS(СВЦЭМ!$G$40:$G$783,СВЦЭМ!$A$40:$A$783,$A252,СВЦЭМ!$B$39:$B$782,M$225)+'СЕТ СН'!$F$15</f>
        <v>0</v>
      </c>
      <c r="N252" s="36">
        <f>SUMIFS(СВЦЭМ!$G$40:$G$783,СВЦЭМ!$A$40:$A$783,$A252,СВЦЭМ!$B$39:$B$782,N$225)+'СЕТ СН'!$F$15</f>
        <v>0</v>
      </c>
      <c r="O252" s="36">
        <f>SUMIFS(СВЦЭМ!$G$40:$G$783,СВЦЭМ!$A$40:$A$783,$A252,СВЦЭМ!$B$39:$B$782,O$225)+'СЕТ СН'!$F$15</f>
        <v>0</v>
      </c>
      <c r="P252" s="36">
        <f>SUMIFS(СВЦЭМ!$G$40:$G$783,СВЦЭМ!$A$40:$A$783,$A252,СВЦЭМ!$B$39:$B$782,P$225)+'СЕТ СН'!$F$15</f>
        <v>0</v>
      </c>
      <c r="Q252" s="36">
        <f>SUMIFS(СВЦЭМ!$G$40:$G$783,СВЦЭМ!$A$40:$A$783,$A252,СВЦЭМ!$B$39:$B$782,Q$225)+'СЕТ СН'!$F$15</f>
        <v>0</v>
      </c>
      <c r="R252" s="36">
        <f>SUMIFS(СВЦЭМ!$G$40:$G$783,СВЦЭМ!$A$40:$A$783,$A252,СВЦЭМ!$B$39:$B$782,R$225)+'СЕТ СН'!$F$15</f>
        <v>0</v>
      </c>
      <c r="S252" s="36">
        <f>SUMIFS(СВЦЭМ!$G$40:$G$783,СВЦЭМ!$A$40:$A$783,$A252,СВЦЭМ!$B$39:$B$782,S$225)+'СЕТ СН'!$F$15</f>
        <v>0</v>
      </c>
      <c r="T252" s="36">
        <f>SUMIFS(СВЦЭМ!$G$40:$G$783,СВЦЭМ!$A$40:$A$783,$A252,СВЦЭМ!$B$39:$B$782,T$225)+'СЕТ СН'!$F$15</f>
        <v>0</v>
      </c>
      <c r="U252" s="36">
        <f>SUMIFS(СВЦЭМ!$G$40:$G$783,СВЦЭМ!$A$40:$A$783,$A252,СВЦЭМ!$B$39:$B$782,U$225)+'СЕТ СН'!$F$15</f>
        <v>0</v>
      </c>
      <c r="V252" s="36">
        <f>SUMIFS(СВЦЭМ!$G$40:$G$783,СВЦЭМ!$A$40:$A$783,$A252,СВЦЭМ!$B$39:$B$782,V$225)+'СЕТ СН'!$F$15</f>
        <v>0</v>
      </c>
      <c r="W252" s="36">
        <f>SUMIFS(СВЦЭМ!$G$40:$G$783,СВЦЭМ!$A$40:$A$783,$A252,СВЦЭМ!$B$39:$B$782,W$225)+'СЕТ СН'!$F$15</f>
        <v>0</v>
      </c>
      <c r="X252" s="36">
        <f>SUMIFS(СВЦЭМ!$G$40:$G$783,СВЦЭМ!$A$40:$A$783,$A252,СВЦЭМ!$B$39:$B$782,X$225)+'СЕТ СН'!$F$15</f>
        <v>0</v>
      </c>
      <c r="Y252" s="36">
        <f>SUMIFS(СВЦЭМ!$G$40:$G$783,СВЦЭМ!$A$40:$A$783,$A252,СВЦЭМ!$B$39:$B$782,Y$225)+'СЕТ СН'!$F$15</f>
        <v>0</v>
      </c>
    </row>
    <row r="253" spans="1:25" ht="15.75" hidden="1" x14ac:dyDescent="0.2">
      <c r="A253" s="35">
        <f t="shared" si="6"/>
        <v>44405</v>
      </c>
      <c r="B253" s="36">
        <f>SUMIFS(СВЦЭМ!$G$40:$G$783,СВЦЭМ!$A$40:$A$783,$A253,СВЦЭМ!$B$39:$B$782,B$225)+'СЕТ СН'!$F$15</f>
        <v>0</v>
      </c>
      <c r="C253" s="36">
        <f>SUMIFS(СВЦЭМ!$G$40:$G$783,СВЦЭМ!$A$40:$A$783,$A253,СВЦЭМ!$B$39:$B$782,C$225)+'СЕТ СН'!$F$15</f>
        <v>0</v>
      </c>
      <c r="D253" s="36">
        <f>SUMIFS(СВЦЭМ!$G$40:$G$783,СВЦЭМ!$A$40:$A$783,$A253,СВЦЭМ!$B$39:$B$782,D$225)+'СЕТ СН'!$F$15</f>
        <v>0</v>
      </c>
      <c r="E253" s="36">
        <f>SUMIFS(СВЦЭМ!$G$40:$G$783,СВЦЭМ!$A$40:$A$783,$A253,СВЦЭМ!$B$39:$B$782,E$225)+'СЕТ СН'!$F$15</f>
        <v>0</v>
      </c>
      <c r="F253" s="36">
        <f>SUMIFS(СВЦЭМ!$G$40:$G$783,СВЦЭМ!$A$40:$A$783,$A253,СВЦЭМ!$B$39:$B$782,F$225)+'СЕТ СН'!$F$15</f>
        <v>0</v>
      </c>
      <c r="G253" s="36">
        <f>SUMIFS(СВЦЭМ!$G$40:$G$783,СВЦЭМ!$A$40:$A$783,$A253,СВЦЭМ!$B$39:$B$782,G$225)+'СЕТ СН'!$F$15</f>
        <v>0</v>
      </c>
      <c r="H253" s="36">
        <f>SUMIFS(СВЦЭМ!$G$40:$G$783,СВЦЭМ!$A$40:$A$783,$A253,СВЦЭМ!$B$39:$B$782,H$225)+'СЕТ СН'!$F$15</f>
        <v>0</v>
      </c>
      <c r="I253" s="36">
        <f>SUMIFS(СВЦЭМ!$G$40:$G$783,СВЦЭМ!$A$40:$A$783,$A253,СВЦЭМ!$B$39:$B$782,I$225)+'СЕТ СН'!$F$15</f>
        <v>0</v>
      </c>
      <c r="J253" s="36">
        <f>SUMIFS(СВЦЭМ!$G$40:$G$783,СВЦЭМ!$A$40:$A$783,$A253,СВЦЭМ!$B$39:$B$782,J$225)+'СЕТ СН'!$F$15</f>
        <v>0</v>
      </c>
      <c r="K253" s="36">
        <f>SUMIFS(СВЦЭМ!$G$40:$G$783,СВЦЭМ!$A$40:$A$783,$A253,СВЦЭМ!$B$39:$B$782,K$225)+'СЕТ СН'!$F$15</f>
        <v>0</v>
      </c>
      <c r="L253" s="36">
        <f>SUMIFS(СВЦЭМ!$G$40:$G$783,СВЦЭМ!$A$40:$A$783,$A253,СВЦЭМ!$B$39:$B$782,L$225)+'СЕТ СН'!$F$15</f>
        <v>0</v>
      </c>
      <c r="M253" s="36">
        <f>SUMIFS(СВЦЭМ!$G$40:$G$783,СВЦЭМ!$A$40:$A$783,$A253,СВЦЭМ!$B$39:$B$782,M$225)+'СЕТ СН'!$F$15</f>
        <v>0</v>
      </c>
      <c r="N253" s="36">
        <f>SUMIFS(СВЦЭМ!$G$40:$G$783,СВЦЭМ!$A$40:$A$783,$A253,СВЦЭМ!$B$39:$B$782,N$225)+'СЕТ СН'!$F$15</f>
        <v>0</v>
      </c>
      <c r="O253" s="36">
        <f>SUMIFS(СВЦЭМ!$G$40:$G$783,СВЦЭМ!$A$40:$A$783,$A253,СВЦЭМ!$B$39:$B$782,O$225)+'СЕТ СН'!$F$15</f>
        <v>0</v>
      </c>
      <c r="P253" s="36">
        <f>SUMIFS(СВЦЭМ!$G$40:$G$783,СВЦЭМ!$A$40:$A$783,$A253,СВЦЭМ!$B$39:$B$782,P$225)+'СЕТ СН'!$F$15</f>
        <v>0</v>
      </c>
      <c r="Q253" s="36">
        <f>SUMIFS(СВЦЭМ!$G$40:$G$783,СВЦЭМ!$A$40:$A$783,$A253,СВЦЭМ!$B$39:$B$782,Q$225)+'СЕТ СН'!$F$15</f>
        <v>0</v>
      </c>
      <c r="R253" s="36">
        <f>SUMIFS(СВЦЭМ!$G$40:$G$783,СВЦЭМ!$A$40:$A$783,$A253,СВЦЭМ!$B$39:$B$782,R$225)+'СЕТ СН'!$F$15</f>
        <v>0</v>
      </c>
      <c r="S253" s="36">
        <f>SUMIFS(СВЦЭМ!$G$40:$G$783,СВЦЭМ!$A$40:$A$783,$A253,СВЦЭМ!$B$39:$B$782,S$225)+'СЕТ СН'!$F$15</f>
        <v>0</v>
      </c>
      <c r="T253" s="36">
        <f>SUMIFS(СВЦЭМ!$G$40:$G$783,СВЦЭМ!$A$40:$A$783,$A253,СВЦЭМ!$B$39:$B$782,T$225)+'СЕТ СН'!$F$15</f>
        <v>0</v>
      </c>
      <c r="U253" s="36">
        <f>SUMIFS(СВЦЭМ!$G$40:$G$783,СВЦЭМ!$A$40:$A$783,$A253,СВЦЭМ!$B$39:$B$782,U$225)+'СЕТ СН'!$F$15</f>
        <v>0</v>
      </c>
      <c r="V253" s="36">
        <f>SUMIFS(СВЦЭМ!$G$40:$G$783,СВЦЭМ!$A$40:$A$783,$A253,СВЦЭМ!$B$39:$B$782,V$225)+'СЕТ СН'!$F$15</f>
        <v>0</v>
      </c>
      <c r="W253" s="36">
        <f>SUMIFS(СВЦЭМ!$G$40:$G$783,СВЦЭМ!$A$40:$A$783,$A253,СВЦЭМ!$B$39:$B$782,W$225)+'СЕТ СН'!$F$15</f>
        <v>0</v>
      </c>
      <c r="X253" s="36">
        <f>SUMIFS(СВЦЭМ!$G$40:$G$783,СВЦЭМ!$A$40:$A$783,$A253,СВЦЭМ!$B$39:$B$782,X$225)+'СЕТ СН'!$F$15</f>
        <v>0</v>
      </c>
      <c r="Y253" s="36">
        <f>SUMIFS(СВЦЭМ!$G$40:$G$783,СВЦЭМ!$A$40:$A$783,$A253,СВЦЭМ!$B$39:$B$782,Y$225)+'СЕТ СН'!$F$15</f>
        <v>0</v>
      </c>
    </row>
    <row r="254" spans="1:25" ht="15.75" hidden="1" x14ac:dyDescent="0.2">
      <c r="A254" s="35">
        <f t="shared" si="6"/>
        <v>44406</v>
      </c>
      <c r="B254" s="36">
        <f>SUMIFS(СВЦЭМ!$G$40:$G$783,СВЦЭМ!$A$40:$A$783,$A254,СВЦЭМ!$B$39:$B$782,B$225)+'СЕТ СН'!$F$15</f>
        <v>0</v>
      </c>
      <c r="C254" s="36">
        <f>SUMIFS(СВЦЭМ!$G$40:$G$783,СВЦЭМ!$A$40:$A$783,$A254,СВЦЭМ!$B$39:$B$782,C$225)+'СЕТ СН'!$F$15</f>
        <v>0</v>
      </c>
      <c r="D254" s="36">
        <f>SUMIFS(СВЦЭМ!$G$40:$G$783,СВЦЭМ!$A$40:$A$783,$A254,СВЦЭМ!$B$39:$B$782,D$225)+'СЕТ СН'!$F$15</f>
        <v>0</v>
      </c>
      <c r="E254" s="36">
        <f>SUMIFS(СВЦЭМ!$G$40:$G$783,СВЦЭМ!$A$40:$A$783,$A254,СВЦЭМ!$B$39:$B$782,E$225)+'СЕТ СН'!$F$15</f>
        <v>0</v>
      </c>
      <c r="F254" s="36">
        <f>SUMIFS(СВЦЭМ!$G$40:$G$783,СВЦЭМ!$A$40:$A$783,$A254,СВЦЭМ!$B$39:$B$782,F$225)+'СЕТ СН'!$F$15</f>
        <v>0</v>
      </c>
      <c r="G254" s="36">
        <f>SUMIFS(СВЦЭМ!$G$40:$G$783,СВЦЭМ!$A$40:$A$783,$A254,СВЦЭМ!$B$39:$B$782,G$225)+'СЕТ СН'!$F$15</f>
        <v>0</v>
      </c>
      <c r="H254" s="36">
        <f>SUMIFS(СВЦЭМ!$G$40:$G$783,СВЦЭМ!$A$40:$A$783,$A254,СВЦЭМ!$B$39:$B$782,H$225)+'СЕТ СН'!$F$15</f>
        <v>0</v>
      </c>
      <c r="I254" s="36">
        <f>SUMIFS(СВЦЭМ!$G$40:$G$783,СВЦЭМ!$A$40:$A$783,$A254,СВЦЭМ!$B$39:$B$782,I$225)+'СЕТ СН'!$F$15</f>
        <v>0</v>
      </c>
      <c r="J254" s="36">
        <f>SUMIFS(СВЦЭМ!$G$40:$G$783,СВЦЭМ!$A$40:$A$783,$A254,СВЦЭМ!$B$39:$B$782,J$225)+'СЕТ СН'!$F$15</f>
        <v>0</v>
      </c>
      <c r="K254" s="36">
        <f>SUMIFS(СВЦЭМ!$G$40:$G$783,СВЦЭМ!$A$40:$A$783,$A254,СВЦЭМ!$B$39:$B$782,K$225)+'СЕТ СН'!$F$15</f>
        <v>0</v>
      </c>
      <c r="L254" s="36">
        <f>SUMIFS(СВЦЭМ!$G$40:$G$783,СВЦЭМ!$A$40:$A$783,$A254,СВЦЭМ!$B$39:$B$782,L$225)+'СЕТ СН'!$F$15</f>
        <v>0</v>
      </c>
      <c r="M254" s="36">
        <f>SUMIFS(СВЦЭМ!$G$40:$G$783,СВЦЭМ!$A$40:$A$783,$A254,СВЦЭМ!$B$39:$B$782,M$225)+'СЕТ СН'!$F$15</f>
        <v>0</v>
      </c>
      <c r="N254" s="36">
        <f>SUMIFS(СВЦЭМ!$G$40:$G$783,СВЦЭМ!$A$40:$A$783,$A254,СВЦЭМ!$B$39:$B$782,N$225)+'СЕТ СН'!$F$15</f>
        <v>0</v>
      </c>
      <c r="O254" s="36">
        <f>SUMIFS(СВЦЭМ!$G$40:$G$783,СВЦЭМ!$A$40:$A$783,$A254,СВЦЭМ!$B$39:$B$782,O$225)+'СЕТ СН'!$F$15</f>
        <v>0</v>
      </c>
      <c r="P254" s="36">
        <f>SUMIFS(СВЦЭМ!$G$40:$G$783,СВЦЭМ!$A$40:$A$783,$A254,СВЦЭМ!$B$39:$B$782,P$225)+'СЕТ СН'!$F$15</f>
        <v>0</v>
      </c>
      <c r="Q254" s="36">
        <f>SUMIFS(СВЦЭМ!$G$40:$G$783,СВЦЭМ!$A$40:$A$783,$A254,СВЦЭМ!$B$39:$B$782,Q$225)+'СЕТ СН'!$F$15</f>
        <v>0</v>
      </c>
      <c r="R254" s="36">
        <f>SUMIFS(СВЦЭМ!$G$40:$G$783,СВЦЭМ!$A$40:$A$783,$A254,СВЦЭМ!$B$39:$B$782,R$225)+'СЕТ СН'!$F$15</f>
        <v>0</v>
      </c>
      <c r="S254" s="36">
        <f>SUMIFS(СВЦЭМ!$G$40:$G$783,СВЦЭМ!$A$40:$A$783,$A254,СВЦЭМ!$B$39:$B$782,S$225)+'СЕТ СН'!$F$15</f>
        <v>0</v>
      </c>
      <c r="T254" s="36">
        <f>SUMIFS(СВЦЭМ!$G$40:$G$783,СВЦЭМ!$A$40:$A$783,$A254,СВЦЭМ!$B$39:$B$782,T$225)+'СЕТ СН'!$F$15</f>
        <v>0</v>
      </c>
      <c r="U254" s="36">
        <f>SUMIFS(СВЦЭМ!$G$40:$G$783,СВЦЭМ!$A$40:$A$783,$A254,СВЦЭМ!$B$39:$B$782,U$225)+'СЕТ СН'!$F$15</f>
        <v>0</v>
      </c>
      <c r="V254" s="36">
        <f>SUMIFS(СВЦЭМ!$G$40:$G$783,СВЦЭМ!$A$40:$A$783,$A254,СВЦЭМ!$B$39:$B$782,V$225)+'СЕТ СН'!$F$15</f>
        <v>0</v>
      </c>
      <c r="W254" s="36">
        <f>SUMIFS(СВЦЭМ!$G$40:$G$783,СВЦЭМ!$A$40:$A$783,$A254,СВЦЭМ!$B$39:$B$782,W$225)+'СЕТ СН'!$F$15</f>
        <v>0</v>
      </c>
      <c r="X254" s="36">
        <f>SUMIFS(СВЦЭМ!$G$40:$G$783,СВЦЭМ!$A$40:$A$783,$A254,СВЦЭМ!$B$39:$B$782,X$225)+'СЕТ СН'!$F$15</f>
        <v>0</v>
      </c>
      <c r="Y254" s="36">
        <f>SUMIFS(СВЦЭМ!$G$40:$G$783,СВЦЭМ!$A$40:$A$783,$A254,СВЦЭМ!$B$39:$B$782,Y$225)+'СЕТ СН'!$F$15</f>
        <v>0</v>
      </c>
    </row>
    <row r="255" spans="1:25" ht="15.75" hidden="1" x14ac:dyDescent="0.2">
      <c r="A255" s="35">
        <f t="shared" si="6"/>
        <v>44407</v>
      </c>
      <c r="B255" s="36">
        <f>SUMIFS(СВЦЭМ!$G$40:$G$783,СВЦЭМ!$A$40:$A$783,$A255,СВЦЭМ!$B$39:$B$782,B$225)+'СЕТ СН'!$F$15</f>
        <v>0</v>
      </c>
      <c r="C255" s="36">
        <f>SUMIFS(СВЦЭМ!$G$40:$G$783,СВЦЭМ!$A$40:$A$783,$A255,СВЦЭМ!$B$39:$B$782,C$225)+'СЕТ СН'!$F$15</f>
        <v>0</v>
      </c>
      <c r="D255" s="36">
        <f>SUMIFS(СВЦЭМ!$G$40:$G$783,СВЦЭМ!$A$40:$A$783,$A255,СВЦЭМ!$B$39:$B$782,D$225)+'СЕТ СН'!$F$15</f>
        <v>0</v>
      </c>
      <c r="E255" s="36">
        <f>SUMIFS(СВЦЭМ!$G$40:$G$783,СВЦЭМ!$A$40:$A$783,$A255,СВЦЭМ!$B$39:$B$782,E$225)+'СЕТ СН'!$F$15</f>
        <v>0</v>
      </c>
      <c r="F255" s="36">
        <f>SUMIFS(СВЦЭМ!$G$40:$G$783,СВЦЭМ!$A$40:$A$783,$A255,СВЦЭМ!$B$39:$B$782,F$225)+'СЕТ СН'!$F$15</f>
        <v>0</v>
      </c>
      <c r="G255" s="36">
        <f>SUMIFS(СВЦЭМ!$G$40:$G$783,СВЦЭМ!$A$40:$A$783,$A255,СВЦЭМ!$B$39:$B$782,G$225)+'СЕТ СН'!$F$15</f>
        <v>0</v>
      </c>
      <c r="H255" s="36">
        <f>SUMIFS(СВЦЭМ!$G$40:$G$783,СВЦЭМ!$A$40:$A$783,$A255,СВЦЭМ!$B$39:$B$782,H$225)+'СЕТ СН'!$F$15</f>
        <v>0</v>
      </c>
      <c r="I255" s="36">
        <f>SUMIFS(СВЦЭМ!$G$40:$G$783,СВЦЭМ!$A$40:$A$783,$A255,СВЦЭМ!$B$39:$B$782,I$225)+'СЕТ СН'!$F$15</f>
        <v>0</v>
      </c>
      <c r="J255" s="36">
        <f>SUMIFS(СВЦЭМ!$G$40:$G$783,СВЦЭМ!$A$40:$A$783,$A255,СВЦЭМ!$B$39:$B$782,J$225)+'СЕТ СН'!$F$15</f>
        <v>0</v>
      </c>
      <c r="K255" s="36">
        <f>SUMIFS(СВЦЭМ!$G$40:$G$783,СВЦЭМ!$A$40:$A$783,$A255,СВЦЭМ!$B$39:$B$782,K$225)+'СЕТ СН'!$F$15</f>
        <v>0</v>
      </c>
      <c r="L255" s="36">
        <f>SUMIFS(СВЦЭМ!$G$40:$G$783,СВЦЭМ!$A$40:$A$783,$A255,СВЦЭМ!$B$39:$B$782,L$225)+'СЕТ СН'!$F$15</f>
        <v>0</v>
      </c>
      <c r="M255" s="36">
        <f>SUMIFS(СВЦЭМ!$G$40:$G$783,СВЦЭМ!$A$40:$A$783,$A255,СВЦЭМ!$B$39:$B$782,M$225)+'СЕТ СН'!$F$15</f>
        <v>0</v>
      </c>
      <c r="N255" s="36">
        <f>SUMIFS(СВЦЭМ!$G$40:$G$783,СВЦЭМ!$A$40:$A$783,$A255,СВЦЭМ!$B$39:$B$782,N$225)+'СЕТ СН'!$F$15</f>
        <v>0</v>
      </c>
      <c r="O255" s="36">
        <f>SUMIFS(СВЦЭМ!$G$40:$G$783,СВЦЭМ!$A$40:$A$783,$A255,СВЦЭМ!$B$39:$B$782,O$225)+'СЕТ СН'!$F$15</f>
        <v>0</v>
      </c>
      <c r="P255" s="36">
        <f>SUMIFS(СВЦЭМ!$G$40:$G$783,СВЦЭМ!$A$40:$A$783,$A255,СВЦЭМ!$B$39:$B$782,P$225)+'СЕТ СН'!$F$15</f>
        <v>0</v>
      </c>
      <c r="Q255" s="36">
        <f>SUMIFS(СВЦЭМ!$G$40:$G$783,СВЦЭМ!$A$40:$A$783,$A255,СВЦЭМ!$B$39:$B$782,Q$225)+'СЕТ СН'!$F$15</f>
        <v>0</v>
      </c>
      <c r="R255" s="36">
        <f>SUMIFS(СВЦЭМ!$G$40:$G$783,СВЦЭМ!$A$40:$A$783,$A255,СВЦЭМ!$B$39:$B$782,R$225)+'СЕТ СН'!$F$15</f>
        <v>0</v>
      </c>
      <c r="S255" s="36">
        <f>SUMIFS(СВЦЭМ!$G$40:$G$783,СВЦЭМ!$A$40:$A$783,$A255,СВЦЭМ!$B$39:$B$782,S$225)+'СЕТ СН'!$F$15</f>
        <v>0</v>
      </c>
      <c r="T255" s="36">
        <f>SUMIFS(СВЦЭМ!$G$40:$G$783,СВЦЭМ!$A$40:$A$783,$A255,СВЦЭМ!$B$39:$B$782,T$225)+'СЕТ СН'!$F$15</f>
        <v>0</v>
      </c>
      <c r="U255" s="36">
        <f>SUMIFS(СВЦЭМ!$G$40:$G$783,СВЦЭМ!$A$40:$A$783,$A255,СВЦЭМ!$B$39:$B$782,U$225)+'СЕТ СН'!$F$15</f>
        <v>0</v>
      </c>
      <c r="V255" s="36">
        <f>SUMIFS(СВЦЭМ!$G$40:$G$783,СВЦЭМ!$A$40:$A$783,$A255,СВЦЭМ!$B$39:$B$782,V$225)+'СЕТ СН'!$F$15</f>
        <v>0</v>
      </c>
      <c r="W255" s="36">
        <f>SUMIFS(СВЦЭМ!$G$40:$G$783,СВЦЭМ!$A$40:$A$783,$A255,СВЦЭМ!$B$39:$B$782,W$225)+'СЕТ СН'!$F$15</f>
        <v>0</v>
      </c>
      <c r="X255" s="36">
        <f>SUMIFS(СВЦЭМ!$G$40:$G$783,СВЦЭМ!$A$40:$A$783,$A255,СВЦЭМ!$B$39:$B$782,X$225)+'СЕТ СН'!$F$15</f>
        <v>0</v>
      </c>
      <c r="Y255" s="36">
        <f>SUMIFS(СВЦЭМ!$G$40:$G$783,СВЦЭМ!$A$40:$A$783,$A255,СВЦЭМ!$B$39:$B$782,Y$225)+'СЕТ СН'!$F$15</f>
        <v>0</v>
      </c>
    </row>
    <row r="256" spans="1:25" ht="15.75" hidden="1" x14ac:dyDescent="0.2">
      <c r="A256" s="35">
        <f t="shared" si="6"/>
        <v>44408</v>
      </c>
      <c r="B256" s="36">
        <f>SUMIFS(СВЦЭМ!$G$40:$G$783,СВЦЭМ!$A$40:$A$783,$A256,СВЦЭМ!$B$39:$B$782,B$225)+'СЕТ СН'!$F$15</f>
        <v>0</v>
      </c>
      <c r="C256" s="36">
        <f>SUMIFS(СВЦЭМ!$G$40:$G$783,СВЦЭМ!$A$40:$A$783,$A256,СВЦЭМ!$B$39:$B$782,C$225)+'СЕТ СН'!$F$15</f>
        <v>0</v>
      </c>
      <c r="D256" s="36">
        <f>SUMIFS(СВЦЭМ!$G$40:$G$783,СВЦЭМ!$A$40:$A$783,$A256,СВЦЭМ!$B$39:$B$782,D$225)+'СЕТ СН'!$F$15</f>
        <v>0</v>
      </c>
      <c r="E256" s="36">
        <f>SUMIFS(СВЦЭМ!$G$40:$G$783,СВЦЭМ!$A$40:$A$783,$A256,СВЦЭМ!$B$39:$B$782,E$225)+'СЕТ СН'!$F$15</f>
        <v>0</v>
      </c>
      <c r="F256" s="36">
        <f>SUMIFS(СВЦЭМ!$G$40:$G$783,СВЦЭМ!$A$40:$A$783,$A256,СВЦЭМ!$B$39:$B$782,F$225)+'СЕТ СН'!$F$15</f>
        <v>0</v>
      </c>
      <c r="G256" s="36">
        <f>SUMIFS(СВЦЭМ!$G$40:$G$783,СВЦЭМ!$A$40:$A$783,$A256,СВЦЭМ!$B$39:$B$782,G$225)+'СЕТ СН'!$F$15</f>
        <v>0</v>
      </c>
      <c r="H256" s="36">
        <f>SUMIFS(СВЦЭМ!$G$40:$G$783,СВЦЭМ!$A$40:$A$783,$A256,СВЦЭМ!$B$39:$B$782,H$225)+'СЕТ СН'!$F$15</f>
        <v>0</v>
      </c>
      <c r="I256" s="36">
        <f>SUMIFS(СВЦЭМ!$G$40:$G$783,СВЦЭМ!$A$40:$A$783,$A256,СВЦЭМ!$B$39:$B$782,I$225)+'СЕТ СН'!$F$15</f>
        <v>0</v>
      </c>
      <c r="J256" s="36">
        <f>SUMIFS(СВЦЭМ!$G$40:$G$783,СВЦЭМ!$A$40:$A$783,$A256,СВЦЭМ!$B$39:$B$782,J$225)+'СЕТ СН'!$F$15</f>
        <v>0</v>
      </c>
      <c r="K256" s="36">
        <f>SUMIFS(СВЦЭМ!$G$40:$G$783,СВЦЭМ!$A$40:$A$783,$A256,СВЦЭМ!$B$39:$B$782,K$225)+'СЕТ СН'!$F$15</f>
        <v>0</v>
      </c>
      <c r="L256" s="36">
        <f>SUMIFS(СВЦЭМ!$G$40:$G$783,СВЦЭМ!$A$40:$A$783,$A256,СВЦЭМ!$B$39:$B$782,L$225)+'СЕТ СН'!$F$15</f>
        <v>0</v>
      </c>
      <c r="M256" s="36">
        <f>SUMIFS(СВЦЭМ!$G$40:$G$783,СВЦЭМ!$A$40:$A$783,$A256,СВЦЭМ!$B$39:$B$782,M$225)+'СЕТ СН'!$F$15</f>
        <v>0</v>
      </c>
      <c r="N256" s="36">
        <f>SUMIFS(СВЦЭМ!$G$40:$G$783,СВЦЭМ!$A$40:$A$783,$A256,СВЦЭМ!$B$39:$B$782,N$225)+'СЕТ СН'!$F$15</f>
        <v>0</v>
      </c>
      <c r="O256" s="36">
        <f>SUMIFS(СВЦЭМ!$G$40:$G$783,СВЦЭМ!$A$40:$A$783,$A256,СВЦЭМ!$B$39:$B$782,O$225)+'СЕТ СН'!$F$15</f>
        <v>0</v>
      </c>
      <c r="P256" s="36">
        <f>SUMIFS(СВЦЭМ!$G$40:$G$783,СВЦЭМ!$A$40:$A$783,$A256,СВЦЭМ!$B$39:$B$782,P$225)+'СЕТ СН'!$F$15</f>
        <v>0</v>
      </c>
      <c r="Q256" s="36">
        <f>SUMIFS(СВЦЭМ!$G$40:$G$783,СВЦЭМ!$A$40:$A$783,$A256,СВЦЭМ!$B$39:$B$782,Q$225)+'СЕТ СН'!$F$15</f>
        <v>0</v>
      </c>
      <c r="R256" s="36">
        <f>SUMIFS(СВЦЭМ!$G$40:$G$783,СВЦЭМ!$A$40:$A$783,$A256,СВЦЭМ!$B$39:$B$782,R$225)+'СЕТ СН'!$F$15</f>
        <v>0</v>
      </c>
      <c r="S256" s="36">
        <f>SUMIFS(СВЦЭМ!$G$40:$G$783,СВЦЭМ!$A$40:$A$783,$A256,СВЦЭМ!$B$39:$B$782,S$225)+'СЕТ СН'!$F$15</f>
        <v>0</v>
      </c>
      <c r="T256" s="36">
        <f>SUMIFS(СВЦЭМ!$G$40:$G$783,СВЦЭМ!$A$40:$A$783,$A256,СВЦЭМ!$B$39:$B$782,T$225)+'СЕТ СН'!$F$15</f>
        <v>0</v>
      </c>
      <c r="U256" s="36">
        <f>SUMIFS(СВЦЭМ!$G$40:$G$783,СВЦЭМ!$A$40:$A$783,$A256,СВЦЭМ!$B$39:$B$782,U$225)+'СЕТ СН'!$F$15</f>
        <v>0</v>
      </c>
      <c r="V256" s="36">
        <f>SUMIFS(СВЦЭМ!$G$40:$G$783,СВЦЭМ!$A$40:$A$783,$A256,СВЦЭМ!$B$39:$B$782,V$225)+'СЕТ СН'!$F$15</f>
        <v>0</v>
      </c>
      <c r="W256" s="36">
        <f>SUMIFS(СВЦЭМ!$G$40:$G$783,СВЦЭМ!$A$40:$A$783,$A256,СВЦЭМ!$B$39:$B$782,W$225)+'СЕТ СН'!$F$15</f>
        <v>0</v>
      </c>
      <c r="X256" s="36">
        <f>SUMIFS(СВЦЭМ!$G$40:$G$783,СВЦЭМ!$A$40:$A$783,$A256,СВЦЭМ!$B$39:$B$782,X$225)+'СЕТ СН'!$F$15</f>
        <v>0</v>
      </c>
      <c r="Y256" s="36">
        <f>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01.07.2021</v>
      </c>
      <c r="B261" s="36">
        <f>SUMIFS(СВЦЭМ!$H$40:$H$783,СВЦЭМ!$A$40:$A$783,$A261,СВЦЭМ!$B$39:$B$782,B$260)+'СЕТ СН'!$F$15</f>
        <v>0</v>
      </c>
      <c r="C261" s="36">
        <f>SUMIFS(СВЦЭМ!$H$40:$H$783,СВЦЭМ!$A$40:$A$783,$A261,СВЦЭМ!$B$39:$B$782,C$260)+'СЕТ СН'!$F$15</f>
        <v>0</v>
      </c>
      <c r="D261" s="36">
        <f>SUMIFS(СВЦЭМ!$H$40:$H$783,СВЦЭМ!$A$40:$A$783,$A261,СВЦЭМ!$B$39:$B$782,D$260)+'СЕТ СН'!$F$15</f>
        <v>0</v>
      </c>
      <c r="E261" s="36">
        <f>SUMIFS(СВЦЭМ!$H$40:$H$783,СВЦЭМ!$A$40:$A$783,$A261,СВЦЭМ!$B$39:$B$782,E$260)+'СЕТ СН'!$F$15</f>
        <v>0</v>
      </c>
      <c r="F261" s="36">
        <f>SUMIFS(СВЦЭМ!$H$40:$H$783,СВЦЭМ!$A$40:$A$783,$A261,СВЦЭМ!$B$39:$B$782,F$260)+'СЕТ СН'!$F$15</f>
        <v>0</v>
      </c>
      <c r="G261" s="36">
        <f>SUMIFS(СВЦЭМ!$H$40:$H$783,СВЦЭМ!$A$40:$A$783,$A261,СВЦЭМ!$B$39:$B$782,G$260)+'СЕТ СН'!$F$15</f>
        <v>0</v>
      </c>
      <c r="H261" s="36">
        <f>SUMIFS(СВЦЭМ!$H$40:$H$783,СВЦЭМ!$A$40:$A$783,$A261,СВЦЭМ!$B$39:$B$782,H$260)+'СЕТ СН'!$F$15</f>
        <v>0</v>
      </c>
      <c r="I261" s="36">
        <f>SUMIFS(СВЦЭМ!$H$40:$H$783,СВЦЭМ!$A$40:$A$783,$A261,СВЦЭМ!$B$39:$B$782,I$260)+'СЕТ СН'!$F$15</f>
        <v>0</v>
      </c>
      <c r="J261" s="36">
        <f>SUMIFS(СВЦЭМ!$H$40:$H$783,СВЦЭМ!$A$40:$A$783,$A261,СВЦЭМ!$B$39:$B$782,J$260)+'СЕТ СН'!$F$15</f>
        <v>0</v>
      </c>
      <c r="K261" s="36">
        <f>SUMIFS(СВЦЭМ!$H$40:$H$783,СВЦЭМ!$A$40:$A$783,$A261,СВЦЭМ!$B$39:$B$782,K$260)+'СЕТ СН'!$F$15</f>
        <v>0</v>
      </c>
      <c r="L261" s="36">
        <f>SUMIFS(СВЦЭМ!$H$40:$H$783,СВЦЭМ!$A$40:$A$783,$A261,СВЦЭМ!$B$39:$B$782,L$260)+'СЕТ СН'!$F$15</f>
        <v>0</v>
      </c>
      <c r="M261" s="36">
        <f>SUMIFS(СВЦЭМ!$H$40:$H$783,СВЦЭМ!$A$40:$A$783,$A261,СВЦЭМ!$B$39:$B$782,M$260)+'СЕТ СН'!$F$15</f>
        <v>0</v>
      </c>
      <c r="N261" s="36">
        <f>SUMIFS(СВЦЭМ!$H$40:$H$783,СВЦЭМ!$A$40:$A$783,$A261,СВЦЭМ!$B$39:$B$782,N$260)+'СЕТ СН'!$F$15</f>
        <v>0</v>
      </c>
      <c r="O261" s="36">
        <f>SUMIFS(СВЦЭМ!$H$40:$H$783,СВЦЭМ!$A$40:$A$783,$A261,СВЦЭМ!$B$39:$B$782,O$260)+'СЕТ СН'!$F$15</f>
        <v>0</v>
      </c>
      <c r="P261" s="36">
        <f>SUMIFS(СВЦЭМ!$H$40:$H$783,СВЦЭМ!$A$40:$A$783,$A261,СВЦЭМ!$B$39:$B$782,P$260)+'СЕТ СН'!$F$15</f>
        <v>0</v>
      </c>
      <c r="Q261" s="36">
        <f>SUMIFS(СВЦЭМ!$H$40:$H$783,СВЦЭМ!$A$40:$A$783,$A261,СВЦЭМ!$B$39:$B$782,Q$260)+'СЕТ СН'!$F$15</f>
        <v>0</v>
      </c>
      <c r="R261" s="36">
        <f>SUMIFS(СВЦЭМ!$H$40:$H$783,СВЦЭМ!$A$40:$A$783,$A261,СВЦЭМ!$B$39:$B$782,R$260)+'СЕТ СН'!$F$15</f>
        <v>0</v>
      </c>
      <c r="S261" s="36">
        <f>SUMIFS(СВЦЭМ!$H$40:$H$783,СВЦЭМ!$A$40:$A$783,$A261,СВЦЭМ!$B$39:$B$782,S$260)+'СЕТ СН'!$F$15</f>
        <v>0</v>
      </c>
      <c r="T261" s="36">
        <f>SUMIFS(СВЦЭМ!$H$40:$H$783,СВЦЭМ!$A$40:$A$783,$A261,СВЦЭМ!$B$39:$B$782,T$260)+'СЕТ СН'!$F$15</f>
        <v>0</v>
      </c>
      <c r="U261" s="36">
        <f>SUMIFS(СВЦЭМ!$H$40:$H$783,СВЦЭМ!$A$40:$A$783,$A261,СВЦЭМ!$B$39:$B$782,U$260)+'СЕТ СН'!$F$15</f>
        <v>0</v>
      </c>
      <c r="V261" s="36">
        <f>SUMIFS(СВЦЭМ!$H$40:$H$783,СВЦЭМ!$A$40:$A$783,$A261,СВЦЭМ!$B$39:$B$782,V$260)+'СЕТ СН'!$F$15</f>
        <v>0</v>
      </c>
      <c r="W261" s="36">
        <f>SUMIFS(СВЦЭМ!$H$40:$H$783,СВЦЭМ!$A$40:$A$783,$A261,СВЦЭМ!$B$39:$B$782,W$260)+'СЕТ СН'!$F$15</f>
        <v>0</v>
      </c>
      <c r="X261" s="36">
        <f>SUMIFS(СВЦЭМ!$H$40:$H$783,СВЦЭМ!$A$40:$A$783,$A261,СВЦЭМ!$B$39:$B$782,X$260)+'СЕТ СН'!$F$15</f>
        <v>0</v>
      </c>
      <c r="Y261" s="36">
        <f>SUMIFS(СВЦЭМ!$H$40:$H$783,СВЦЭМ!$A$40:$A$783,$A261,СВЦЭМ!$B$39:$B$782,Y$260)+'СЕТ СН'!$F$15</f>
        <v>0</v>
      </c>
      <c r="AA261" s="45"/>
    </row>
    <row r="262" spans="1:27" ht="15.75" hidden="1" x14ac:dyDescent="0.2">
      <c r="A262" s="35">
        <f>A261+1</f>
        <v>44379</v>
      </c>
      <c r="B262" s="36">
        <f>SUMIFS(СВЦЭМ!$H$40:$H$783,СВЦЭМ!$A$40:$A$783,$A262,СВЦЭМ!$B$39:$B$782,B$260)+'СЕТ СН'!$F$15</f>
        <v>0</v>
      </c>
      <c r="C262" s="36">
        <f>SUMIFS(СВЦЭМ!$H$40:$H$783,СВЦЭМ!$A$40:$A$783,$A262,СВЦЭМ!$B$39:$B$782,C$260)+'СЕТ СН'!$F$15</f>
        <v>0</v>
      </c>
      <c r="D262" s="36">
        <f>SUMIFS(СВЦЭМ!$H$40:$H$783,СВЦЭМ!$A$40:$A$783,$A262,СВЦЭМ!$B$39:$B$782,D$260)+'СЕТ СН'!$F$15</f>
        <v>0</v>
      </c>
      <c r="E262" s="36">
        <f>SUMIFS(СВЦЭМ!$H$40:$H$783,СВЦЭМ!$A$40:$A$783,$A262,СВЦЭМ!$B$39:$B$782,E$260)+'СЕТ СН'!$F$15</f>
        <v>0</v>
      </c>
      <c r="F262" s="36">
        <f>SUMIFS(СВЦЭМ!$H$40:$H$783,СВЦЭМ!$A$40:$A$783,$A262,СВЦЭМ!$B$39:$B$782,F$260)+'СЕТ СН'!$F$15</f>
        <v>0</v>
      </c>
      <c r="G262" s="36">
        <f>SUMIFS(СВЦЭМ!$H$40:$H$783,СВЦЭМ!$A$40:$A$783,$A262,СВЦЭМ!$B$39:$B$782,G$260)+'СЕТ СН'!$F$15</f>
        <v>0</v>
      </c>
      <c r="H262" s="36">
        <f>SUMIFS(СВЦЭМ!$H$40:$H$783,СВЦЭМ!$A$40:$A$783,$A262,СВЦЭМ!$B$39:$B$782,H$260)+'СЕТ СН'!$F$15</f>
        <v>0</v>
      </c>
      <c r="I262" s="36">
        <f>SUMIFS(СВЦЭМ!$H$40:$H$783,СВЦЭМ!$A$40:$A$783,$A262,СВЦЭМ!$B$39:$B$782,I$260)+'СЕТ СН'!$F$15</f>
        <v>0</v>
      </c>
      <c r="J262" s="36">
        <f>SUMIFS(СВЦЭМ!$H$40:$H$783,СВЦЭМ!$A$40:$A$783,$A262,СВЦЭМ!$B$39:$B$782,J$260)+'СЕТ СН'!$F$15</f>
        <v>0</v>
      </c>
      <c r="K262" s="36">
        <f>SUMIFS(СВЦЭМ!$H$40:$H$783,СВЦЭМ!$A$40:$A$783,$A262,СВЦЭМ!$B$39:$B$782,K$260)+'СЕТ СН'!$F$15</f>
        <v>0</v>
      </c>
      <c r="L262" s="36">
        <f>SUMIFS(СВЦЭМ!$H$40:$H$783,СВЦЭМ!$A$40:$A$783,$A262,СВЦЭМ!$B$39:$B$782,L$260)+'СЕТ СН'!$F$15</f>
        <v>0</v>
      </c>
      <c r="M262" s="36">
        <f>SUMIFS(СВЦЭМ!$H$40:$H$783,СВЦЭМ!$A$40:$A$783,$A262,СВЦЭМ!$B$39:$B$782,M$260)+'СЕТ СН'!$F$15</f>
        <v>0</v>
      </c>
      <c r="N262" s="36">
        <f>SUMIFS(СВЦЭМ!$H$40:$H$783,СВЦЭМ!$A$40:$A$783,$A262,СВЦЭМ!$B$39:$B$782,N$260)+'СЕТ СН'!$F$15</f>
        <v>0</v>
      </c>
      <c r="O262" s="36">
        <f>SUMIFS(СВЦЭМ!$H$40:$H$783,СВЦЭМ!$A$40:$A$783,$A262,СВЦЭМ!$B$39:$B$782,O$260)+'СЕТ СН'!$F$15</f>
        <v>0</v>
      </c>
      <c r="P262" s="36">
        <f>SUMIFS(СВЦЭМ!$H$40:$H$783,СВЦЭМ!$A$40:$A$783,$A262,СВЦЭМ!$B$39:$B$782,P$260)+'СЕТ СН'!$F$15</f>
        <v>0</v>
      </c>
      <c r="Q262" s="36">
        <f>SUMIFS(СВЦЭМ!$H$40:$H$783,СВЦЭМ!$A$40:$A$783,$A262,СВЦЭМ!$B$39:$B$782,Q$260)+'СЕТ СН'!$F$15</f>
        <v>0</v>
      </c>
      <c r="R262" s="36">
        <f>SUMIFS(СВЦЭМ!$H$40:$H$783,СВЦЭМ!$A$40:$A$783,$A262,СВЦЭМ!$B$39:$B$782,R$260)+'СЕТ СН'!$F$15</f>
        <v>0</v>
      </c>
      <c r="S262" s="36">
        <f>SUMIFS(СВЦЭМ!$H$40:$H$783,СВЦЭМ!$A$40:$A$783,$A262,СВЦЭМ!$B$39:$B$782,S$260)+'СЕТ СН'!$F$15</f>
        <v>0</v>
      </c>
      <c r="T262" s="36">
        <f>SUMIFS(СВЦЭМ!$H$40:$H$783,СВЦЭМ!$A$40:$A$783,$A262,СВЦЭМ!$B$39:$B$782,T$260)+'СЕТ СН'!$F$15</f>
        <v>0</v>
      </c>
      <c r="U262" s="36">
        <f>SUMIFS(СВЦЭМ!$H$40:$H$783,СВЦЭМ!$A$40:$A$783,$A262,СВЦЭМ!$B$39:$B$782,U$260)+'СЕТ СН'!$F$15</f>
        <v>0</v>
      </c>
      <c r="V262" s="36">
        <f>SUMIFS(СВЦЭМ!$H$40:$H$783,СВЦЭМ!$A$40:$A$783,$A262,СВЦЭМ!$B$39:$B$782,V$260)+'СЕТ СН'!$F$15</f>
        <v>0</v>
      </c>
      <c r="W262" s="36">
        <f>SUMIFS(СВЦЭМ!$H$40:$H$783,СВЦЭМ!$A$40:$A$783,$A262,СВЦЭМ!$B$39:$B$782,W$260)+'СЕТ СН'!$F$15</f>
        <v>0</v>
      </c>
      <c r="X262" s="36">
        <f>SUMIFS(СВЦЭМ!$H$40:$H$783,СВЦЭМ!$A$40:$A$783,$A262,СВЦЭМ!$B$39:$B$782,X$260)+'СЕТ СН'!$F$15</f>
        <v>0</v>
      </c>
      <c r="Y262" s="36">
        <f>SUMIFS(СВЦЭМ!$H$40:$H$783,СВЦЭМ!$A$40:$A$783,$A262,СВЦЭМ!$B$39:$B$782,Y$260)+'СЕТ СН'!$F$15</f>
        <v>0</v>
      </c>
    </row>
    <row r="263" spans="1:27" ht="15.75" hidden="1" x14ac:dyDescent="0.2">
      <c r="A263" s="35">
        <f t="shared" ref="A263:A291" si="7">A262+1</f>
        <v>44380</v>
      </c>
      <c r="B263" s="36">
        <f>SUMIFS(СВЦЭМ!$H$40:$H$783,СВЦЭМ!$A$40:$A$783,$A263,СВЦЭМ!$B$39:$B$782,B$260)+'СЕТ СН'!$F$15</f>
        <v>0</v>
      </c>
      <c r="C263" s="36">
        <f>SUMIFS(СВЦЭМ!$H$40:$H$783,СВЦЭМ!$A$40:$A$783,$A263,СВЦЭМ!$B$39:$B$782,C$260)+'СЕТ СН'!$F$15</f>
        <v>0</v>
      </c>
      <c r="D263" s="36">
        <f>SUMIFS(СВЦЭМ!$H$40:$H$783,СВЦЭМ!$A$40:$A$783,$A263,СВЦЭМ!$B$39:$B$782,D$260)+'СЕТ СН'!$F$15</f>
        <v>0</v>
      </c>
      <c r="E263" s="36">
        <f>SUMIFS(СВЦЭМ!$H$40:$H$783,СВЦЭМ!$A$40:$A$783,$A263,СВЦЭМ!$B$39:$B$782,E$260)+'СЕТ СН'!$F$15</f>
        <v>0</v>
      </c>
      <c r="F263" s="36">
        <f>SUMIFS(СВЦЭМ!$H$40:$H$783,СВЦЭМ!$A$40:$A$783,$A263,СВЦЭМ!$B$39:$B$782,F$260)+'СЕТ СН'!$F$15</f>
        <v>0</v>
      </c>
      <c r="G263" s="36">
        <f>SUMIFS(СВЦЭМ!$H$40:$H$783,СВЦЭМ!$A$40:$A$783,$A263,СВЦЭМ!$B$39:$B$782,G$260)+'СЕТ СН'!$F$15</f>
        <v>0</v>
      </c>
      <c r="H263" s="36">
        <f>SUMIFS(СВЦЭМ!$H$40:$H$783,СВЦЭМ!$A$40:$A$783,$A263,СВЦЭМ!$B$39:$B$782,H$260)+'СЕТ СН'!$F$15</f>
        <v>0</v>
      </c>
      <c r="I263" s="36">
        <f>SUMIFS(СВЦЭМ!$H$40:$H$783,СВЦЭМ!$A$40:$A$783,$A263,СВЦЭМ!$B$39:$B$782,I$260)+'СЕТ СН'!$F$15</f>
        <v>0</v>
      </c>
      <c r="J263" s="36">
        <f>SUMIFS(СВЦЭМ!$H$40:$H$783,СВЦЭМ!$A$40:$A$783,$A263,СВЦЭМ!$B$39:$B$782,J$260)+'СЕТ СН'!$F$15</f>
        <v>0</v>
      </c>
      <c r="K263" s="36">
        <f>SUMIFS(СВЦЭМ!$H$40:$H$783,СВЦЭМ!$A$40:$A$783,$A263,СВЦЭМ!$B$39:$B$782,K$260)+'СЕТ СН'!$F$15</f>
        <v>0</v>
      </c>
      <c r="L263" s="36">
        <f>SUMIFS(СВЦЭМ!$H$40:$H$783,СВЦЭМ!$A$40:$A$783,$A263,СВЦЭМ!$B$39:$B$782,L$260)+'СЕТ СН'!$F$15</f>
        <v>0</v>
      </c>
      <c r="M263" s="36">
        <f>SUMIFS(СВЦЭМ!$H$40:$H$783,СВЦЭМ!$A$40:$A$783,$A263,СВЦЭМ!$B$39:$B$782,M$260)+'СЕТ СН'!$F$15</f>
        <v>0</v>
      </c>
      <c r="N263" s="36">
        <f>SUMIFS(СВЦЭМ!$H$40:$H$783,СВЦЭМ!$A$40:$A$783,$A263,СВЦЭМ!$B$39:$B$782,N$260)+'СЕТ СН'!$F$15</f>
        <v>0</v>
      </c>
      <c r="O263" s="36">
        <f>SUMIFS(СВЦЭМ!$H$40:$H$783,СВЦЭМ!$A$40:$A$783,$A263,СВЦЭМ!$B$39:$B$782,O$260)+'СЕТ СН'!$F$15</f>
        <v>0</v>
      </c>
      <c r="P263" s="36">
        <f>SUMIFS(СВЦЭМ!$H$40:$H$783,СВЦЭМ!$A$40:$A$783,$A263,СВЦЭМ!$B$39:$B$782,P$260)+'СЕТ СН'!$F$15</f>
        <v>0</v>
      </c>
      <c r="Q263" s="36">
        <f>SUMIFS(СВЦЭМ!$H$40:$H$783,СВЦЭМ!$A$40:$A$783,$A263,СВЦЭМ!$B$39:$B$782,Q$260)+'СЕТ СН'!$F$15</f>
        <v>0</v>
      </c>
      <c r="R263" s="36">
        <f>SUMIFS(СВЦЭМ!$H$40:$H$783,СВЦЭМ!$A$40:$A$783,$A263,СВЦЭМ!$B$39:$B$782,R$260)+'СЕТ СН'!$F$15</f>
        <v>0</v>
      </c>
      <c r="S263" s="36">
        <f>SUMIFS(СВЦЭМ!$H$40:$H$783,СВЦЭМ!$A$40:$A$783,$A263,СВЦЭМ!$B$39:$B$782,S$260)+'СЕТ СН'!$F$15</f>
        <v>0</v>
      </c>
      <c r="T263" s="36">
        <f>SUMIFS(СВЦЭМ!$H$40:$H$783,СВЦЭМ!$A$40:$A$783,$A263,СВЦЭМ!$B$39:$B$782,T$260)+'СЕТ СН'!$F$15</f>
        <v>0</v>
      </c>
      <c r="U263" s="36">
        <f>SUMIFS(СВЦЭМ!$H$40:$H$783,СВЦЭМ!$A$40:$A$783,$A263,СВЦЭМ!$B$39:$B$782,U$260)+'СЕТ СН'!$F$15</f>
        <v>0</v>
      </c>
      <c r="V263" s="36">
        <f>SUMIFS(СВЦЭМ!$H$40:$H$783,СВЦЭМ!$A$40:$A$783,$A263,СВЦЭМ!$B$39:$B$782,V$260)+'СЕТ СН'!$F$15</f>
        <v>0</v>
      </c>
      <c r="W263" s="36">
        <f>SUMIFS(СВЦЭМ!$H$40:$H$783,СВЦЭМ!$A$40:$A$783,$A263,СВЦЭМ!$B$39:$B$782,W$260)+'СЕТ СН'!$F$15</f>
        <v>0</v>
      </c>
      <c r="X263" s="36">
        <f>SUMIFS(СВЦЭМ!$H$40:$H$783,СВЦЭМ!$A$40:$A$783,$A263,СВЦЭМ!$B$39:$B$782,X$260)+'СЕТ СН'!$F$15</f>
        <v>0</v>
      </c>
      <c r="Y263" s="36">
        <f>SUMIFS(СВЦЭМ!$H$40:$H$783,СВЦЭМ!$A$40:$A$783,$A263,СВЦЭМ!$B$39:$B$782,Y$260)+'СЕТ СН'!$F$15</f>
        <v>0</v>
      </c>
    </row>
    <row r="264" spans="1:27" ht="15.75" hidden="1" x14ac:dyDescent="0.2">
      <c r="A264" s="35">
        <f t="shared" si="7"/>
        <v>44381</v>
      </c>
      <c r="B264" s="36">
        <f>SUMIFS(СВЦЭМ!$H$40:$H$783,СВЦЭМ!$A$40:$A$783,$A264,СВЦЭМ!$B$39:$B$782,B$260)+'СЕТ СН'!$F$15</f>
        <v>0</v>
      </c>
      <c r="C264" s="36">
        <f>SUMIFS(СВЦЭМ!$H$40:$H$783,СВЦЭМ!$A$40:$A$783,$A264,СВЦЭМ!$B$39:$B$782,C$260)+'СЕТ СН'!$F$15</f>
        <v>0</v>
      </c>
      <c r="D264" s="36">
        <f>SUMIFS(СВЦЭМ!$H$40:$H$783,СВЦЭМ!$A$40:$A$783,$A264,СВЦЭМ!$B$39:$B$782,D$260)+'СЕТ СН'!$F$15</f>
        <v>0</v>
      </c>
      <c r="E264" s="36">
        <f>SUMIFS(СВЦЭМ!$H$40:$H$783,СВЦЭМ!$A$40:$A$783,$A264,СВЦЭМ!$B$39:$B$782,E$260)+'СЕТ СН'!$F$15</f>
        <v>0</v>
      </c>
      <c r="F264" s="36">
        <f>SUMIFS(СВЦЭМ!$H$40:$H$783,СВЦЭМ!$A$40:$A$783,$A264,СВЦЭМ!$B$39:$B$782,F$260)+'СЕТ СН'!$F$15</f>
        <v>0</v>
      </c>
      <c r="G264" s="36">
        <f>SUMIFS(СВЦЭМ!$H$40:$H$783,СВЦЭМ!$A$40:$A$783,$A264,СВЦЭМ!$B$39:$B$782,G$260)+'СЕТ СН'!$F$15</f>
        <v>0</v>
      </c>
      <c r="H264" s="36">
        <f>SUMIFS(СВЦЭМ!$H$40:$H$783,СВЦЭМ!$A$40:$A$783,$A264,СВЦЭМ!$B$39:$B$782,H$260)+'СЕТ СН'!$F$15</f>
        <v>0</v>
      </c>
      <c r="I264" s="36">
        <f>SUMIFS(СВЦЭМ!$H$40:$H$783,СВЦЭМ!$A$40:$A$783,$A264,СВЦЭМ!$B$39:$B$782,I$260)+'СЕТ СН'!$F$15</f>
        <v>0</v>
      </c>
      <c r="J264" s="36">
        <f>SUMIFS(СВЦЭМ!$H$40:$H$783,СВЦЭМ!$A$40:$A$783,$A264,СВЦЭМ!$B$39:$B$782,J$260)+'СЕТ СН'!$F$15</f>
        <v>0</v>
      </c>
      <c r="K264" s="36">
        <f>SUMIFS(СВЦЭМ!$H$40:$H$783,СВЦЭМ!$A$40:$A$783,$A264,СВЦЭМ!$B$39:$B$782,K$260)+'СЕТ СН'!$F$15</f>
        <v>0</v>
      </c>
      <c r="L264" s="36">
        <f>SUMIFS(СВЦЭМ!$H$40:$H$783,СВЦЭМ!$A$40:$A$783,$A264,СВЦЭМ!$B$39:$B$782,L$260)+'СЕТ СН'!$F$15</f>
        <v>0</v>
      </c>
      <c r="M264" s="36">
        <f>SUMIFS(СВЦЭМ!$H$40:$H$783,СВЦЭМ!$A$40:$A$783,$A264,СВЦЭМ!$B$39:$B$782,M$260)+'СЕТ СН'!$F$15</f>
        <v>0</v>
      </c>
      <c r="N264" s="36">
        <f>SUMIFS(СВЦЭМ!$H$40:$H$783,СВЦЭМ!$A$40:$A$783,$A264,СВЦЭМ!$B$39:$B$782,N$260)+'СЕТ СН'!$F$15</f>
        <v>0</v>
      </c>
      <c r="O264" s="36">
        <f>SUMIFS(СВЦЭМ!$H$40:$H$783,СВЦЭМ!$A$40:$A$783,$A264,СВЦЭМ!$B$39:$B$782,O$260)+'СЕТ СН'!$F$15</f>
        <v>0</v>
      </c>
      <c r="P264" s="36">
        <f>SUMIFS(СВЦЭМ!$H$40:$H$783,СВЦЭМ!$A$40:$A$783,$A264,СВЦЭМ!$B$39:$B$782,P$260)+'СЕТ СН'!$F$15</f>
        <v>0</v>
      </c>
      <c r="Q264" s="36">
        <f>SUMIFS(СВЦЭМ!$H$40:$H$783,СВЦЭМ!$A$40:$A$783,$A264,СВЦЭМ!$B$39:$B$782,Q$260)+'СЕТ СН'!$F$15</f>
        <v>0</v>
      </c>
      <c r="R264" s="36">
        <f>SUMIFS(СВЦЭМ!$H$40:$H$783,СВЦЭМ!$A$40:$A$783,$A264,СВЦЭМ!$B$39:$B$782,R$260)+'СЕТ СН'!$F$15</f>
        <v>0</v>
      </c>
      <c r="S264" s="36">
        <f>SUMIFS(СВЦЭМ!$H$40:$H$783,СВЦЭМ!$A$40:$A$783,$A264,СВЦЭМ!$B$39:$B$782,S$260)+'СЕТ СН'!$F$15</f>
        <v>0</v>
      </c>
      <c r="T264" s="36">
        <f>SUMIFS(СВЦЭМ!$H$40:$H$783,СВЦЭМ!$A$40:$A$783,$A264,СВЦЭМ!$B$39:$B$782,T$260)+'СЕТ СН'!$F$15</f>
        <v>0</v>
      </c>
      <c r="U264" s="36">
        <f>SUMIFS(СВЦЭМ!$H$40:$H$783,СВЦЭМ!$A$40:$A$783,$A264,СВЦЭМ!$B$39:$B$782,U$260)+'СЕТ СН'!$F$15</f>
        <v>0</v>
      </c>
      <c r="V264" s="36">
        <f>SUMIFS(СВЦЭМ!$H$40:$H$783,СВЦЭМ!$A$40:$A$783,$A264,СВЦЭМ!$B$39:$B$782,V$260)+'СЕТ СН'!$F$15</f>
        <v>0</v>
      </c>
      <c r="W264" s="36">
        <f>SUMIFS(СВЦЭМ!$H$40:$H$783,СВЦЭМ!$A$40:$A$783,$A264,СВЦЭМ!$B$39:$B$782,W$260)+'СЕТ СН'!$F$15</f>
        <v>0</v>
      </c>
      <c r="X264" s="36">
        <f>SUMIFS(СВЦЭМ!$H$40:$H$783,СВЦЭМ!$A$40:$A$783,$A264,СВЦЭМ!$B$39:$B$782,X$260)+'СЕТ СН'!$F$15</f>
        <v>0</v>
      </c>
      <c r="Y264" s="36">
        <f>SUMIFS(СВЦЭМ!$H$40:$H$783,СВЦЭМ!$A$40:$A$783,$A264,СВЦЭМ!$B$39:$B$782,Y$260)+'СЕТ СН'!$F$15</f>
        <v>0</v>
      </c>
    </row>
    <row r="265" spans="1:27" ht="15.75" hidden="1" x14ac:dyDescent="0.2">
      <c r="A265" s="35">
        <f t="shared" si="7"/>
        <v>44382</v>
      </c>
      <c r="B265" s="36">
        <f>SUMIFS(СВЦЭМ!$H$40:$H$783,СВЦЭМ!$A$40:$A$783,$A265,СВЦЭМ!$B$39:$B$782,B$260)+'СЕТ СН'!$F$15</f>
        <v>0</v>
      </c>
      <c r="C265" s="36">
        <f>SUMIFS(СВЦЭМ!$H$40:$H$783,СВЦЭМ!$A$40:$A$783,$A265,СВЦЭМ!$B$39:$B$782,C$260)+'СЕТ СН'!$F$15</f>
        <v>0</v>
      </c>
      <c r="D265" s="36">
        <f>SUMIFS(СВЦЭМ!$H$40:$H$783,СВЦЭМ!$A$40:$A$783,$A265,СВЦЭМ!$B$39:$B$782,D$260)+'СЕТ СН'!$F$15</f>
        <v>0</v>
      </c>
      <c r="E265" s="36">
        <f>SUMIFS(СВЦЭМ!$H$40:$H$783,СВЦЭМ!$A$40:$A$783,$A265,СВЦЭМ!$B$39:$B$782,E$260)+'СЕТ СН'!$F$15</f>
        <v>0</v>
      </c>
      <c r="F265" s="36">
        <f>SUMIFS(СВЦЭМ!$H$40:$H$783,СВЦЭМ!$A$40:$A$783,$A265,СВЦЭМ!$B$39:$B$782,F$260)+'СЕТ СН'!$F$15</f>
        <v>0</v>
      </c>
      <c r="G265" s="36">
        <f>SUMIFS(СВЦЭМ!$H$40:$H$783,СВЦЭМ!$A$40:$A$783,$A265,СВЦЭМ!$B$39:$B$782,G$260)+'СЕТ СН'!$F$15</f>
        <v>0</v>
      </c>
      <c r="H265" s="36">
        <f>SUMIFS(СВЦЭМ!$H$40:$H$783,СВЦЭМ!$A$40:$A$783,$A265,СВЦЭМ!$B$39:$B$782,H$260)+'СЕТ СН'!$F$15</f>
        <v>0</v>
      </c>
      <c r="I265" s="36">
        <f>SUMIFS(СВЦЭМ!$H$40:$H$783,СВЦЭМ!$A$40:$A$783,$A265,СВЦЭМ!$B$39:$B$782,I$260)+'СЕТ СН'!$F$15</f>
        <v>0</v>
      </c>
      <c r="J265" s="36">
        <f>SUMIFS(СВЦЭМ!$H$40:$H$783,СВЦЭМ!$A$40:$A$783,$A265,СВЦЭМ!$B$39:$B$782,J$260)+'СЕТ СН'!$F$15</f>
        <v>0</v>
      </c>
      <c r="K265" s="36">
        <f>SUMIFS(СВЦЭМ!$H$40:$H$783,СВЦЭМ!$A$40:$A$783,$A265,СВЦЭМ!$B$39:$B$782,K$260)+'СЕТ СН'!$F$15</f>
        <v>0</v>
      </c>
      <c r="L265" s="36">
        <f>SUMIFS(СВЦЭМ!$H$40:$H$783,СВЦЭМ!$A$40:$A$783,$A265,СВЦЭМ!$B$39:$B$782,L$260)+'СЕТ СН'!$F$15</f>
        <v>0</v>
      </c>
      <c r="M265" s="36">
        <f>SUMIFS(СВЦЭМ!$H$40:$H$783,СВЦЭМ!$A$40:$A$783,$A265,СВЦЭМ!$B$39:$B$782,M$260)+'СЕТ СН'!$F$15</f>
        <v>0</v>
      </c>
      <c r="N265" s="36">
        <f>SUMIFS(СВЦЭМ!$H$40:$H$783,СВЦЭМ!$A$40:$A$783,$A265,СВЦЭМ!$B$39:$B$782,N$260)+'СЕТ СН'!$F$15</f>
        <v>0</v>
      </c>
      <c r="O265" s="36">
        <f>SUMIFS(СВЦЭМ!$H$40:$H$783,СВЦЭМ!$A$40:$A$783,$A265,СВЦЭМ!$B$39:$B$782,O$260)+'СЕТ СН'!$F$15</f>
        <v>0</v>
      </c>
      <c r="P265" s="36">
        <f>SUMIFS(СВЦЭМ!$H$40:$H$783,СВЦЭМ!$A$40:$A$783,$A265,СВЦЭМ!$B$39:$B$782,P$260)+'СЕТ СН'!$F$15</f>
        <v>0</v>
      </c>
      <c r="Q265" s="36">
        <f>SUMIFS(СВЦЭМ!$H$40:$H$783,СВЦЭМ!$A$40:$A$783,$A265,СВЦЭМ!$B$39:$B$782,Q$260)+'СЕТ СН'!$F$15</f>
        <v>0</v>
      </c>
      <c r="R265" s="36">
        <f>SUMIFS(СВЦЭМ!$H$40:$H$783,СВЦЭМ!$A$40:$A$783,$A265,СВЦЭМ!$B$39:$B$782,R$260)+'СЕТ СН'!$F$15</f>
        <v>0</v>
      </c>
      <c r="S265" s="36">
        <f>SUMIFS(СВЦЭМ!$H$40:$H$783,СВЦЭМ!$A$40:$A$783,$A265,СВЦЭМ!$B$39:$B$782,S$260)+'СЕТ СН'!$F$15</f>
        <v>0</v>
      </c>
      <c r="T265" s="36">
        <f>SUMIFS(СВЦЭМ!$H$40:$H$783,СВЦЭМ!$A$40:$A$783,$A265,СВЦЭМ!$B$39:$B$782,T$260)+'СЕТ СН'!$F$15</f>
        <v>0</v>
      </c>
      <c r="U265" s="36">
        <f>SUMIFS(СВЦЭМ!$H$40:$H$783,СВЦЭМ!$A$40:$A$783,$A265,СВЦЭМ!$B$39:$B$782,U$260)+'СЕТ СН'!$F$15</f>
        <v>0</v>
      </c>
      <c r="V265" s="36">
        <f>SUMIFS(СВЦЭМ!$H$40:$H$783,СВЦЭМ!$A$40:$A$783,$A265,СВЦЭМ!$B$39:$B$782,V$260)+'СЕТ СН'!$F$15</f>
        <v>0</v>
      </c>
      <c r="W265" s="36">
        <f>SUMIFS(СВЦЭМ!$H$40:$H$783,СВЦЭМ!$A$40:$A$783,$A265,СВЦЭМ!$B$39:$B$782,W$260)+'СЕТ СН'!$F$15</f>
        <v>0</v>
      </c>
      <c r="X265" s="36">
        <f>SUMIFS(СВЦЭМ!$H$40:$H$783,СВЦЭМ!$A$40:$A$783,$A265,СВЦЭМ!$B$39:$B$782,X$260)+'СЕТ СН'!$F$15</f>
        <v>0</v>
      </c>
      <c r="Y265" s="36">
        <f>SUMIFS(СВЦЭМ!$H$40:$H$783,СВЦЭМ!$A$40:$A$783,$A265,СВЦЭМ!$B$39:$B$782,Y$260)+'СЕТ СН'!$F$15</f>
        <v>0</v>
      </c>
    </row>
    <row r="266" spans="1:27" ht="15.75" hidden="1" x14ac:dyDescent="0.2">
      <c r="A266" s="35">
        <f t="shared" si="7"/>
        <v>44383</v>
      </c>
      <c r="B266" s="36">
        <f>SUMIFS(СВЦЭМ!$H$40:$H$783,СВЦЭМ!$A$40:$A$783,$A266,СВЦЭМ!$B$39:$B$782,B$260)+'СЕТ СН'!$F$15</f>
        <v>0</v>
      </c>
      <c r="C266" s="36">
        <f>SUMIFS(СВЦЭМ!$H$40:$H$783,СВЦЭМ!$A$40:$A$783,$A266,СВЦЭМ!$B$39:$B$782,C$260)+'СЕТ СН'!$F$15</f>
        <v>0</v>
      </c>
      <c r="D266" s="36">
        <f>SUMIFS(СВЦЭМ!$H$40:$H$783,СВЦЭМ!$A$40:$A$783,$A266,СВЦЭМ!$B$39:$B$782,D$260)+'СЕТ СН'!$F$15</f>
        <v>0</v>
      </c>
      <c r="E266" s="36">
        <f>SUMIFS(СВЦЭМ!$H$40:$H$783,СВЦЭМ!$A$40:$A$783,$A266,СВЦЭМ!$B$39:$B$782,E$260)+'СЕТ СН'!$F$15</f>
        <v>0</v>
      </c>
      <c r="F266" s="36">
        <f>SUMIFS(СВЦЭМ!$H$40:$H$783,СВЦЭМ!$A$40:$A$783,$A266,СВЦЭМ!$B$39:$B$782,F$260)+'СЕТ СН'!$F$15</f>
        <v>0</v>
      </c>
      <c r="G266" s="36">
        <f>SUMIFS(СВЦЭМ!$H$40:$H$783,СВЦЭМ!$A$40:$A$783,$A266,СВЦЭМ!$B$39:$B$782,G$260)+'СЕТ СН'!$F$15</f>
        <v>0</v>
      </c>
      <c r="H266" s="36">
        <f>SUMIFS(СВЦЭМ!$H$40:$H$783,СВЦЭМ!$A$40:$A$783,$A266,СВЦЭМ!$B$39:$B$782,H$260)+'СЕТ СН'!$F$15</f>
        <v>0</v>
      </c>
      <c r="I266" s="36">
        <f>SUMIFS(СВЦЭМ!$H$40:$H$783,СВЦЭМ!$A$40:$A$783,$A266,СВЦЭМ!$B$39:$B$782,I$260)+'СЕТ СН'!$F$15</f>
        <v>0</v>
      </c>
      <c r="J266" s="36">
        <f>SUMIFS(СВЦЭМ!$H$40:$H$783,СВЦЭМ!$A$40:$A$783,$A266,СВЦЭМ!$B$39:$B$782,J$260)+'СЕТ СН'!$F$15</f>
        <v>0</v>
      </c>
      <c r="K266" s="36">
        <f>SUMIFS(СВЦЭМ!$H$40:$H$783,СВЦЭМ!$A$40:$A$783,$A266,СВЦЭМ!$B$39:$B$782,K$260)+'СЕТ СН'!$F$15</f>
        <v>0</v>
      </c>
      <c r="L266" s="36">
        <f>SUMIFS(СВЦЭМ!$H$40:$H$783,СВЦЭМ!$A$40:$A$783,$A266,СВЦЭМ!$B$39:$B$782,L$260)+'СЕТ СН'!$F$15</f>
        <v>0</v>
      </c>
      <c r="M266" s="36">
        <f>SUMIFS(СВЦЭМ!$H$40:$H$783,СВЦЭМ!$A$40:$A$783,$A266,СВЦЭМ!$B$39:$B$782,M$260)+'СЕТ СН'!$F$15</f>
        <v>0</v>
      </c>
      <c r="N266" s="36">
        <f>SUMIFS(СВЦЭМ!$H$40:$H$783,СВЦЭМ!$A$40:$A$783,$A266,СВЦЭМ!$B$39:$B$782,N$260)+'СЕТ СН'!$F$15</f>
        <v>0</v>
      </c>
      <c r="O266" s="36">
        <f>SUMIFS(СВЦЭМ!$H$40:$H$783,СВЦЭМ!$A$40:$A$783,$A266,СВЦЭМ!$B$39:$B$782,O$260)+'СЕТ СН'!$F$15</f>
        <v>0</v>
      </c>
      <c r="P266" s="36">
        <f>SUMIFS(СВЦЭМ!$H$40:$H$783,СВЦЭМ!$A$40:$A$783,$A266,СВЦЭМ!$B$39:$B$782,P$260)+'СЕТ СН'!$F$15</f>
        <v>0</v>
      </c>
      <c r="Q266" s="36">
        <f>SUMIFS(СВЦЭМ!$H$40:$H$783,СВЦЭМ!$A$40:$A$783,$A266,СВЦЭМ!$B$39:$B$782,Q$260)+'СЕТ СН'!$F$15</f>
        <v>0</v>
      </c>
      <c r="R266" s="36">
        <f>SUMIFS(СВЦЭМ!$H$40:$H$783,СВЦЭМ!$A$40:$A$783,$A266,СВЦЭМ!$B$39:$B$782,R$260)+'СЕТ СН'!$F$15</f>
        <v>0</v>
      </c>
      <c r="S266" s="36">
        <f>SUMIFS(СВЦЭМ!$H$40:$H$783,СВЦЭМ!$A$40:$A$783,$A266,СВЦЭМ!$B$39:$B$782,S$260)+'СЕТ СН'!$F$15</f>
        <v>0</v>
      </c>
      <c r="T266" s="36">
        <f>SUMIFS(СВЦЭМ!$H$40:$H$783,СВЦЭМ!$A$40:$A$783,$A266,СВЦЭМ!$B$39:$B$782,T$260)+'СЕТ СН'!$F$15</f>
        <v>0</v>
      </c>
      <c r="U266" s="36">
        <f>SUMIFS(СВЦЭМ!$H$40:$H$783,СВЦЭМ!$A$40:$A$783,$A266,СВЦЭМ!$B$39:$B$782,U$260)+'СЕТ СН'!$F$15</f>
        <v>0</v>
      </c>
      <c r="V266" s="36">
        <f>SUMIFS(СВЦЭМ!$H$40:$H$783,СВЦЭМ!$A$40:$A$783,$A266,СВЦЭМ!$B$39:$B$782,V$260)+'СЕТ СН'!$F$15</f>
        <v>0</v>
      </c>
      <c r="W266" s="36">
        <f>SUMIFS(СВЦЭМ!$H$40:$H$783,СВЦЭМ!$A$40:$A$783,$A266,СВЦЭМ!$B$39:$B$782,W$260)+'СЕТ СН'!$F$15</f>
        <v>0</v>
      </c>
      <c r="X266" s="36">
        <f>SUMIFS(СВЦЭМ!$H$40:$H$783,СВЦЭМ!$A$40:$A$783,$A266,СВЦЭМ!$B$39:$B$782,X$260)+'СЕТ СН'!$F$15</f>
        <v>0</v>
      </c>
      <c r="Y266" s="36">
        <f>SUMIFS(СВЦЭМ!$H$40:$H$783,СВЦЭМ!$A$40:$A$783,$A266,СВЦЭМ!$B$39:$B$782,Y$260)+'СЕТ СН'!$F$15</f>
        <v>0</v>
      </c>
    </row>
    <row r="267" spans="1:27" ht="15.75" hidden="1" x14ac:dyDescent="0.2">
      <c r="A267" s="35">
        <f t="shared" si="7"/>
        <v>44384</v>
      </c>
      <c r="B267" s="36">
        <f>SUMIFS(СВЦЭМ!$H$40:$H$783,СВЦЭМ!$A$40:$A$783,$A267,СВЦЭМ!$B$39:$B$782,B$260)+'СЕТ СН'!$F$15</f>
        <v>0</v>
      </c>
      <c r="C267" s="36">
        <f>SUMIFS(СВЦЭМ!$H$40:$H$783,СВЦЭМ!$A$40:$A$783,$A267,СВЦЭМ!$B$39:$B$782,C$260)+'СЕТ СН'!$F$15</f>
        <v>0</v>
      </c>
      <c r="D267" s="36">
        <f>SUMIFS(СВЦЭМ!$H$40:$H$783,СВЦЭМ!$A$40:$A$783,$A267,СВЦЭМ!$B$39:$B$782,D$260)+'СЕТ СН'!$F$15</f>
        <v>0</v>
      </c>
      <c r="E267" s="36">
        <f>SUMIFS(СВЦЭМ!$H$40:$H$783,СВЦЭМ!$A$40:$A$783,$A267,СВЦЭМ!$B$39:$B$782,E$260)+'СЕТ СН'!$F$15</f>
        <v>0</v>
      </c>
      <c r="F267" s="36">
        <f>SUMIFS(СВЦЭМ!$H$40:$H$783,СВЦЭМ!$A$40:$A$783,$A267,СВЦЭМ!$B$39:$B$782,F$260)+'СЕТ СН'!$F$15</f>
        <v>0</v>
      </c>
      <c r="G267" s="36">
        <f>SUMIFS(СВЦЭМ!$H$40:$H$783,СВЦЭМ!$A$40:$A$783,$A267,СВЦЭМ!$B$39:$B$782,G$260)+'СЕТ СН'!$F$15</f>
        <v>0</v>
      </c>
      <c r="H267" s="36">
        <f>SUMIFS(СВЦЭМ!$H$40:$H$783,СВЦЭМ!$A$40:$A$783,$A267,СВЦЭМ!$B$39:$B$782,H$260)+'СЕТ СН'!$F$15</f>
        <v>0</v>
      </c>
      <c r="I267" s="36">
        <f>SUMIFS(СВЦЭМ!$H$40:$H$783,СВЦЭМ!$A$40:$A$783,$A267,СВЦЭМ!$B$39:$B$782,I$260)+'СЕТ СН'!$F$15</f>
        <v>0</v>
      </c>
      <c r="J267" s="36">
        <f>SUMIFS(СВЦЭМ!$H$40:$H$783,СВЦЭМ!$A$40:$A$783,$A267,СВЦЭМ!$B$39:$B$782,J$260)+'СЕТ СН'!$F$15</f>
        <v>0</v>
      </c>
      <c r="K267" s="36">
        <f>SUMIFS(СВЦЭМ!$H$40:$H$783,СВЦЭМ!$A$40:$A$783,$A267,СВЦЭМ!$B$39:$B$782,K$260)+'СЕТ СН'!$F$15</f>
        <v>0</v>
      </c>
      <c r="L267" s="36">
        <f>SUMIFS(СВЦЭМ!$H$40:$H$783,СВЦЭМ!$A$40:$A$783,$A267,СВЦЭМ!$B$39:$B$782,L$260)+'СЕТ СН'!$F$15</f>
        <v>0</v>
      </c>
      <c r="M267" s="36">
        <f>SUMIFS(СВЦЭМ!$H$40:$H$783,СВЦЭМ!$A$40:$A$783,$A267,СВЦЭМ!$B$39:$B$782,M$260)+'СЕТ СН'!$F$15</f>
        <v>0</v>
      </c>
      <c r="N267" s="36">
        <f>SUMIFS(СВЦЭМ!$H$40:$H$783,СВЦЭМ!$A$40:$A$783,$A267,СВЦЭМ!$B$39:$B$782,N$260)+'СЕТ СН'!$F$15</f>
        <v>0</v>
      </c>
      <c r="O267" s="36">
        <f>SUMIFS(СВЦЭМ!$H$40:$H$783,СВЦЭМ!$A$40:$A$783,$A267,СВЦЭМ!$B$39:$B$782,O$260)+'СЕТ СН'!$F$15</f>
        <v>0</v>
      </c>
      <c r="P267" s="36">
        <f>SUMIFS(СВЦЭМ!$H$40:$H$783,СВЦЭМ!$A$40:$A$783,$A267,СВЦЭМ!$B$39:$B$782,P$260)+'СЕТ СН'!$F$15</f>
        <v>0</v>
      </c>
      <c r="Q267" s="36">
        <f>SUMIFS(СВЦЭМ!$H$40:$H$783,СВЦЭМ!$A$40:$A$783,$A267,СВЦЭМ!$B$39:$B$782,Q$260)+'СЕТ СН'!$F$15</f>
        <v>0</v>
      </c>
      <c r="R267" s="36">
        <f>SUMIFS(СВЦЭМ!$H$40:$H$783,СВЦЭМ!$A$40:$A$783,$A267,СВЦЭМ!$B$39:$B$782,R$260)+'СЕТ СН'!$F$15</f>
        <v>0</v>
      </c>
      <c r="S267" s="36">
        <f>SUMIFS(СВЦЭМ!$H$40:$H$783,СВЦЭМ!$A$40:$A$783,$A267,СВЦЭМ!$B$39:$B$782,S$260)+'СЕТ СН'!$F$15</f>
        <v>0</v>
      </c>
      <c r="T267" s="36">
        <f>SUMIFS(СВЦЭМ!$H$40:$H$783,СВЦЭМ!$A$40:$A$783,$A267,СВЦЭМ!$B$39:$B$782,T$260)+'СЕТ СН'!$F$15</f>
        <v>0</v>
      </c>
      <c r="U267" s="36">
        <f>SUMIFS(СВЦЭМ!$H$40:$H$783,СВЦЭМ!$A$40:$A$783,$A267,СВЦЭМ!$B$39:$B$782,U$260)+'СЕТ СН'!$F$15</f>
        <v>0</v>
      </c>
      <c r="V267" s="36">
        <f>SUMIFS(СВЦЭМ!$H$40:$H$783,СВЦЭМ!$A$40:$A$783,$A267,СВЦЭМ!$B$39:$B$782,V$260)+'СЕТ СН'!$F$15</f>
        <v>0</v>
      </c>
      <c r="W267" s="36">
        <f>SUMIFS(СВЦЭМ!$H$40:$H$783,СВЦЭМ!$A$40:$A$783,$A267,СВЦЭМ!$B$39:$B$782,W$260)+'СЕТ СН'!$F$15</f>
        <v>0</v>
      </c>
      <c r="X267" s="36">
        <f>SUMIFS(СВЦЭМ!$H$40:$H$783,СВЦЭМ!$A$40:$A$783,$A267,СВЦЭМ!$B$39:$B$782,X$260)+'СЕТ СН'!$F$15</f>
        <v>0</v>
      </c>
      <c r="Y267" s="36">
        <f>SUMIFS(СВЦЭМ!$H$40:$H$783,СВЦЭМ!$A$40:$A$783,$A267,СВЦЭМ!$B$39:$B$782,Y$260)+'СЕТ СН'!$F$15</f>
        <v>0</v>
      </c>
    </row>
    <row r="268" spans="1:27" ht="15.75" hidden="1" x14ac:dyDescent="0.2">
      <c r="A268" s="35">
        <f t="shared" si="7"/>
        <v>44385</v>
      </c>
      <c r="B268" s="36">
        <f>SUMIFS(СВЦЭМ!$H$40:$H$783,СВЦЭМ!$A$40:$A$783,$A268,СВЦЭМ!$B$39:$B$782,B$260)+'СЕТ СН'!$F$15</f>
        <v>0</v>
      </c>
      <c r="C268" s="36">
        <f>SUMIFS(СВЦЭМ!$H$40:$H$783,СВЦЭМ!$A$40:$A$783,$A268,СВЦЭМ!$B$39:$B$782,C$260)+'СЕТ СН'!$F$15</f>
        <v>0</v>
      </c>
      <c r="D268" s="36">
        <f>SUMIFS(СВЦЭМ!$H$40:$H$783,СВЦЭМ!$A$40:$A$783,$A268,СВЦЭМ!$B$39:$B$782,D$260)+'СЕТ СН'!$F$15</f>
        <v>0</v>
      </c>
      <c r="E268" s="36">
        <f>SUMIFS(СВЦЭМ!$H$40:$H$783,СВЦЭМ!$A$40:$A$783,$A268,СВЦЭМ!$B$39:$B$782,E$260)+'СЕТ СН'!$F$15</f>
        <v>0</v>
      </c>
      <c r="F268" s="36">
        <f>SUMIFS(СВЦЭМ!$H$40:$H$783,СВЦЭМ!$A$40:$A$783,$A268,СВЦЭМ!$B$39:$B$782,F$260)+'СЕТ СН'!$F$15</f>
        <v>0</v>
      </c>
      <c r="G268" s="36">
        <f>SUMIFS(СВЦЭМ!$H$40:$H$783,СВЦЭМ!$A$40:$A$783,$A268,СВЦЭМ!$B$39:$B$782,G$260)+'СЕТ СН'!$F$15</f>
        <v>0</v>
      </c>
      <c r="H268" s="36">
        <f>SUMIFS(СВЦЭМ!$H$40:$H$783,СВЦЭМ!$A$40:$A$783,$A268,СВЦЭМ!$B$39:$B$782,H$260)+'СЕТ СН'!$F$15</f>
        <v>0</v>
      </c>
      <c r="I268" s="36">
        <f>SUMIFS(СВЦЭМ!$H$40:$H$783,СВЦЭМ!$A$40:$A$783,$A268,СВЦЭМ!$B$39:$B$782,I$260)+'СЕТ СН'!$F$15</f>
        <v>0</v>
      </c>
      <c r="J268" s="36">
        <f>SUMIFS(СВЦЭМ!$H$40:$H$783,СВЦЭМ!$A$40:$A$783,$A268,СВЦЭМ!$B$39:$B$782,J$260)+'СЕТ СН'!$F$15</f>
        <v>0</v>
      </c>
      <c r="K268" s="36">
        <f>SUMIFS(СВЦЭМ!$H$40:$H$783,СВЦЭМ!$A$40:$A$783,$A268,СВЦЭМ!$B$39:$B$782,K$260)+'СЕТ СН'!$F$15</f>
        <v>0</v>
      </c>
      <c r="L268" s="36">
        <f>SUMIFS(СВЦЭМ!$H$40:$H$783,СВЦЭМ!$A$40:$A$783,$A268,СВЦЭМ!$B$39:$B$782,L$260)+'СЕТ СН'!$F$15</f>
        <v>0</v>
      </c>
      <c r="M268" s="36">
        <f>SUMIFS(СВЦЭМ!$H$40:$H$783,СВЦЭМ!$A$40:$A$783,$A268,СВЦЭМ!$B$39:$B$782,M$260)+'СЕТ СН'!$F$15</f>
        <v>0</v>
      </c>
      <c r="N268" s="36">
        <f>SUMIFS(СВЦЭМ!$H$40:$H$783,СВЦЭМ!$A$40:$A$783,$A268,СВЦЭМ!$B$39:$B$782,N$260)+'СЕТ СН'!$F$15</f>
        <v>0</v>
      </c>
      <c r="O268" s="36">
        <f>SUMIFS(СВЦЭМ!$H$40:$H$783,СВЦЭМ!$A$40:$A$783,$A268,СВЦЭМ!$B$39:$B$782,O$260)+'СЕТ СН'!$F$15</f>
        <v>0</v>
      </c>
      <c r="P268" s="36">
        <f>SUMIFS(СВЦЭМ!$H$40:$H$783,СВЦЭМ!$A$40:$A$783,$A268,СВЦЭМ!$B$39:$B$782,P$260)+'СЕТ СН'!$F$15</f>
        <v>0</v>
      </c>
      <c r="Q268" s="36">
        <f>SUMIFS(СВЦЭМ!$H$40:$H$783,СВЦЭМ!$A$40:$A$783,$A268,СВЦЭМ!$B$39:$B$782,Q$260)+'СЕТ СН'!$F$15</f>
        <v>0</v>
      </c>
      <c r="R268" s="36">
        <f>SUMIFS(СВЦЭМ!$H$40:$H$783,СВЦЭМ!$A$40:$A$783,$A268,СВЦЭМ!$B$39:$B$782,R$260)+'СЕТ СН'!$F$15</f>
        <v>0</v>
      </c>
      <c r="S268" s="36">
        <f>SUMIFS(СВЦЭМ!$H$40:$H$783,СВЦЭМ!$A$40:$A$783,$A268,СВЦЭМ!$B$39:$B$782,S$260)+'СЕТ СН'!$F$15</f>
        <v>0</v>
      </c>
      <c r="T268" s="36">
        <f>SUMIFS(СВЦЭМ!$H$40:$H$783,СВЦЭМ!$A$40:$A$783,$A268,СВЦЭМ!$B$39:$B$782,T$260)+'СЕТ СН'!$F$15</f>
        <v>0</v>
      </c>
      <c r="U268" s="36">
        <f>SUMIFS(СВЦЭМ!$H$40:$H$783,СВЦЭМ!$A$40:$A$783,$A268,СВЦЭМ!$B$39:$B$782,U$260)+'СЕТ СН'!$F$15</f>
        <v>0</v>
      </c>
      <c r="V268" s="36">
        <f>SUMIFS(СВЦЭМ!$H$40:$H$783,СВЦЭМ!$A$40:$A$783,$A268,СВЦЭМ!$B$39:$B$782,V$260)+'СЕТ СН'!$F$15</f>
        <v>0</v>
      </c>
      <c r="W268" s="36">
        <f>SUMIFS(СВЦЭМ!$H$40:$H$783,СВЦЭМ!$A$40:$A$783,$A268,СВЦЭМ!$B$39:$B$782,W$260)+'СЕТ СН'!$F$15</f>
        <v>0</v>
      </c>
      <c r="X268" s="36">
        <f>SUMIFS(СВЦЭМ!$H$40:$H$783,СВЦЭМ!$A$40:$A$783,$A268,СВЦЭМ!$B$39:$B$782,X$260)+'СЕТ СН'!$F$15</f>
        <v>0</v>
      </c>
      <c r="Y268" s="36">
        <f>SUMIFS(СВЦЭМ!$H$40:$H$783,СВЦЭМ!$A$40:$A$783,$A268,СВЦЭМ!$B$39:$B$782,Y$260)+'СЕТ СН'!$F$15</f>
        <v>0</v>
      </c>
    </row>
    <row r="269" spans="1:27" ht="15.75" hidden="1" x14ac:dyDescent="0.2">
      <c r="A269" s="35">
        <f t="shared" si="7"/>
        <v>44386</v>
      </c>
      <c r="B269" s="36">
        <f>SUMIFS(СВЦЭМ!$H$40:$H$783,СВЦЭМ!$A$40:$A$783,$A269,СВЦЭМ!$B$39:$B$782,B$260)+'СЕТ СН'!$F$15</f>
        <v>0</v>
      </c>
      <c r="C269" s="36">
        <f>SUMIFS(СВЦЭМ!$H$40:$H$783,СВЦЭМ!$A$40:$A$783,$A269,СВЦЭМ!$B$39:$B$782,C$260)+'СЕТ СН'!$F$15</f>
        <v>0</v>
      </c>
      <c r="D269" s="36">
        <f>SUMIFS(СВЦЭМ!$H$40:$H$783,СВЦЭМ!$A$40:$A$783,$A269,СВЦЭМ!$B$39:$B$782,D$260)+'СЕТ СН'!$F$15</f>
        <v>0</v>
      </c>
      <c r="E269" s="36">
        <f>SUMIFS(СВЦЭМ!$H$40:$H$783,СВЦЭМ!$A$40:$A$783,$A269,СВЦЭМ!$B$39:$B$782,E$260)+'СЕТ СН'!$F$15</f>
        <v>0</v>
      </c>
      <c r="F269" s="36">
        <f>SUMIFS(СВЦЭМ!$H$40:$H$783,СВЦЭМ!$A$40:$A$783,$A269,СВЦЭМ!$B$39:$B$782,F$260)+'СЕТ СН'!$F$15</f>
        <v>0</v>
      </c>
      <c r="G269" s="36">
        <f>SUMIFS(СВЦЭМ!$H$40:$H$783,СВЦЭМ!$A$40:$A$783,$A269,СВЦЭМ!$B$39:$B$782,G$260)+'СЕТ СН'!$F$15</f>
        <v>0</v>
      </c>
      <c r="H269" s="36">
        <f>SUMIFS(СВЦЭМ!$H$40:$H$783,СВЦЭМ!$A$40:$A$783,$A269,СВЦЭМ!$B$39:$B$782,H$260)+'СЕТ СН'!$F$15</f>
        <v>0</v>
      </c>
      <c r="I269" s="36">
        <f>SUMIFS(СВЦЭМ!$H$40:$H$783,СВЦЭМ!$A$40:$A$783,$A269,СВЦЭМ!$B$39:$B$782,I$260)+'СЕТ СН'!$F$15</f>
        <v>0</v>
      </c>
      <c r="J269" s="36">
        <f>SUMIFS(СВЦЭМ!$H$40:$H$783,СВЦЭМ!$A$40:$A$783,$A269,СВЦЭМ!$B$39:$B$782,J$260)+'СЕТ СН'!$F$15</f>
        <v>0</v>
      </c>
      <c r="K269" s="36">
        <f>SUMIFS(СВЦЭМ!$H$40:$H$783,СВЦЭМ!$A$40:$A$783,$A269,СВЦЭМ!$B$39:$B$782,K$260)+'СЕТ СН'!$F$15</f>
        <v>0</v>
      </c>
      <c r="L269" s="36">
        <f>SUMIFS(СВЦЭМ!$H$40:$H$783,СВЦЭМ!$A$40:$A$783,$A269,СВЦЭМ!$B$39:$B$782,L$260)+'СЕТ СН'!$F$15</f>
        <v>0</v>
      </c>
      <c r="M269" s="36">
        <f>SUMIFS(СВЦЭМ!$H$40:$H$783,СВЦЭМ!$A$40:$A$783,$A269,СВЦЭМ!$B$39:$B$782,M$260)+'СЕТ СН'!$F$15</f>
        <v>0</v>
      </c>
      <c r="N269" s="36">
        <f>SUMIFS(СВЦЭМ!$H$40:$H$783,СВЦЭМ!$A$40:$A$783,$A269,СВЦЭМ!$B$39:$B$782,N$260)+'СЕТ СН'!$F$15</f>
        <v>0</v>
      </c>
      <c r="O269" s="36">
        <f>SUMIFS(СВЦЭМ!$H$40:$H$783,СВЦЭМ!$A$40:$A$783,$A269,СВЦЭМ!$B$39:$B$782,O$260)+'СЕТ СН'!$F$15</f>
        <v>0</v>
      </c>
      <c r="P269" s="36">
        <f>SUMIFS(СВЦЭМ!$H$40:$H$783,СВЦЭМ!$A$40:$A$783,$A269,СВЦЭМ!$B$39:$B$782,P$260)+'СЕТ СН'!$F$15</f>
        <v>0</v>
      </c>
      <c r="Q269" s="36">
        <f>SUMIFS(СВЦЭМ!$H$40:$H$783,СВЦЭМ!$A$40:$A$783,$A269,СВЦЭМ!$B$39:$B$782,Q$260)+'СЕТ СН'!$F$15</f>
        <v>0</v>
      </c>
      <c r="R269" s="36">
        <f>SUMIFS(СВЦЭМ!$H$40:$H$783,СВЦЭМ!$A$40:$A$783,$A269,СВЦЭМ!$B$39:$B$782,R$260)+'СЕТ СН'!$F$15</f>
        <v>0</v>
      </c>
      <c r="S269" s="36">
        <f>SUMIFS(СВЦЭМ!$H$40:$H$783,СВЦЭМ!$A$40:$A$783,$A269,СВЦЭМ!$B$39:$B$782,S$260)+'СЕТ СН'!$F$15</f>
        <v>0</v>
      </c>
      <c r="T269" s="36">
        <f>SUMIFS(СВЦЭМ!$H$40:$H$783,СВЦЭМ!$A$40:$A$783,$A269,СВЦЭМ!$B$39:$B$782,T$260)+'СЕТ СН'!$F$15</f>
        <v>0</v>
      </c>
      <c r="U269" s="36">
        <f>SUMIFS(СВЦЭМ!$H$40:$H$783,СВЦЭМ!$A$40:$A$783,$A269,СВЦЭМ!$B$39:$B$782,U$260)+'СЕТ СН'!$F$15</f>
        <v>0</v>
      </c>
      <c r="V269" s="36">
        <f>SUMIFS(СВЦЭМ!$H$40:$H$783,СВЦЭМ!$A$40:$A$783,$A269,СВЦЭМ!$B$39:$B$782,V$260)+'СЕТ СН'!$F$15</f>
        <v>0</v>
      </c>
      <c r="W269" s="36">
        <f>SUMIFS(СВЦЭМ!$H$40:$H$783,СВЦЭМ!$A$40:$A$783,$A269,СВЦЭМ!$B$39:$B$782,W$260)+'СЕТ СН'!$F$15</f>
        <v>0</v>
      </c>
      <c r="X269" s="36">
        <f>SUMIFS(СВЦЭМ!$H$40:$H$783,СВЦЭМ!$A$40:$A$783,$A269,СВЦЭМ!$B$39:$B$782,X$260)+'СЕТ СН'!$F$15</f>
        <v>0</v>
      </c>
      <c r="Y269" s="36">
        <f>SUMIFS(СВЦЭМ!$H$40:$H$783,СВЦЭМ!$A$40:$A$783,$A269,СВЦЭМ!$B$39:$B$782,Y$260)+'СЕТ СН'!$F$15</f>
        <v>0</v>
      </c>
    </row>
    <row r="270" spans="1:27" ht="15.75" hidden="1" x14ac:dyDescent="0.2">
      <c r="A270" s="35">
        <f t="shared" si="7"/>
        <v>44387</v>
      </c>
      <c r="B270" s="36">
        <f>SUMIFS(СВЦЭМ!$H$40:$H$783,СВЦЭМ!$A$40:$A$783,$A270,СВЦЭМ!$B$39:$B$782,B$260)+'СЕТ СН'!$F$15</f>
        <v>0</v>
      </c>
      <c r="C270" s="36">
        <f>SUMIFS(СВЦЭМ!$H$40:$H$783,СВЦЭМ!$A$40:$A$783,$A270,СВЦЭМ!$B$39:$B$782,C$260)+'СЕТ СН'!$F$15</f>
        <v>0</v>
      </c>
      <c r="D270" s="36">
        <f>SUMIFS(СВЦЭМ!$H$40:$H$783,СВЦЭМ!$A$40:$A$783,$A270,СВЦЭМ!$B$39:$B$782,D$260)+'СЕТ СН'!$F$15</f>
        <v>0</v>
      </c>
      <c r="E270" s="36">
        <f>SUMIFS(СВЦЭМ!$H$40:$H$783,СВЦЭМ!$A$40:$A$783,$A270,СВЦЭМ!$B$39:$B$782,E$260)+'СЕТ СН'!$F$15</f>
        <v>0</v>
      </c>
      <c r="F270" s="36">
        <f>SUMIFS(СВЦЭМ!$H$40:$H$783,СВЦЭМ!$A$40:$A$783,$A270,СВЦЭМ!$B$39:$B$782,F$260)+'СЕТ СН'!$F$15</f>
        <v>0</v>
      </c>
      <c r="G270" s="36">
        <f>SUMIFS(СВЦЭМ!$H$40:$H$783,СВЦЭМ!$A$40:$A$783,$A270,СВЦЭМ!$B$39:$B$782,G$260)+'СЕТ СН'!$F$15</f>
        <v>0</v>
      </c>
      <c r="H270" s="36">
        <f>SUMIFS(СВЦЭМ!$H$40:$H$783,СВЦЭМ!$A$40:$A$783,$A270,СВЦЭМ!$B$39:$B$782,H$260)+'СЕТ СН'!$F$15</f>
        <v>0</v>
      </c>
      <c r="I270" s="36">
        <f>SUMIFS(СВЦЭМ!$H$40:$H$783,СВЦЭМ!$A$40:$A$783,$A270,СВЦЭМ!$B$39:$B$782,I$260)+'СЕТ СН'!$F$15</f>
        <v>0</v>
      </c>
      <c r="J270" s="36">
        <f>SUMIFS(СВЦЭМ!$H$40:$H$783,СВЦЭМ!$A$40:$A$783,$A270,СВЦЭМ!$B$39:$B$782,J$260)+'СЕТ СН'!$F$15</f>
        <v>0</v>
      </c>
      <c r="K270" s="36">
        <f>SUMIFS(СВЦЭМ!$H$40:$H$783,СВЦЭМ!$A$40:$A$783,$A270,СВЦЭМ!$B$39:$B$782,K$260)+'СЕТ СН'!$F$15</f>
        <v>0</v>
      </c>
      <c r="L270" s="36">
        <f>SUMIFS(СВЦЭМ!$H$40:$H$783,СВЦЭМ!$A$40:$A$783,$A270,СВЦЭМ!$B$39:$B$782,L$260)+'СЕТ СН'!$F$15</f>
        <v>0</v>
      </c>
      <c r="M270" s="36">
        <f>SUMIFS(СВЦЭМ!$H$40:$H$783,СВЦЭМ!$A$40:$A$783,$A270,СВЦЭМ!$B$39:$B$782,M$260)+'СЕТ СН'!$F$15</f>
        <v>0</v>
      </c>
      <c r="N270" s="36">
        <f>SUMIFS(СВЦЭМ!$H$40:$H$783,СВЦЭМ!$A$40:$A$783,$A270,СВЦЭМ!$B$39:$B$782,N$260)+'СЕТ СН'!$F$15</f>
        <v>0</v>
      </c>
      <c r="O270" s="36">
        <f>SUMIFS(СВЦЭМ!$H$40:$H$783,СВЦЭМ!$A$40:$A$783,$A270,СВЦЭМ!$B$39:$B$782,O$260)+'СЕТ СН'!$F$15</f>
        <v>0</v>
      </c>
      <c r="P270" s="36">
        <f>SUMIFS(СВЦЭМ!$H$40:$H$783,СВЦЭМ!$A$40:$A$783,$A270,СВЦЭМ!$B$39:$B$782,P$260)+'СЕТ СН'!$F$15</f>
        <v>0</v>
      </c>
      <c r="Q270" s="36">
        <f>SUMIFS(СВЦЭМ!$H$40:$H$783,СВЦЭМ!$A$40:$A$783,$A270,СВЦЭМ!$B$39:$B$782,Q$260)+'СЕТ СН'!$F$15</f>
        <v>0</v>
      </c>
      <c r="R270" s="36">
        <f>SUMIFS(СВЦЭМ!$H$40:$H$783,СВЦЭМ!$A$40:$A$783,$A270,СВЦЭМ!$B$39:$B$782,R$260)+'СЕТ СН'!$F$15</f>
        <v>0</v>
      </c>
      <c r="S270" s="36">
        <f>SUMIFS(СВЦЭМ!$H$40:$H$783,СВЦЭМ!$A$40:$A$783,$A270,СВЦЭМ!$B$39:$B$782,S$260)+'СЕТ СН'!$F$15</f>
        <v>0</v>
      </c>
      <c r="T270" s="36">
        <f>SUMIFS(СВЦЭМ!$H$40:$H$783,СВЦЭМ!$A$40:$A$783,$A270,СВЦЭМ!$B$39:$B$782,T$260)+'СЕТ СН'!$F$15</f>
        <v>0</v>
      </c>
      <c r="U270" s="36">
        <f>SUMIFS(СВЦЭМ!$H$40:$H$783,СВЦЭМ!$A$40:$A$783,$A270,СВЦЭМ!$B$39:$B$782,U$260)+'СЕТ СН'!$F$15</f>
        <v>0</v>
      </c>
      <c r="V270" s="36">
        <f>SUMIFS(СВЦЭМ!$H$40:$H$783,СВЦЭМ!$A$40:$A$783,$A270,СВЦЭМ!$B$39:$B$782,V$260)+'СЕТ СН'!$F$15</f>
        <v>0</v>
      </c>
      <c r="W270" s="36">
        <f>SUMIFS(СВЦЭМ!$H$40:$H$783,СВЦЭМ!$A$40:$A$783,$A270,СВЦЭМ!$B$39:$B$782,W$260)+'СЕТ СН'!$F$15</f>
        <v>0</v>
      </c>
      <c r="X270" s="36">
        <f>SUMIFS(СВЦЭМ!$H$40:$H$783,СВЦЭМ!$A$40:$A$783,$A270,СВЦЭМ!$B$39:$B$782,X$260)+'СЕТ СН'!$F$15</f>
        <v>0</v>
      </c>
      <c r="Y270" s="36">
        <f>SUMIFS(СВЦЭМ!$H$40:$H$783,СВЦЭМ!$A$40:$A$783,$A270,СВЦЭМ!$B$39:$B$782,Y$260)+'СЕТ СН'!$F$15</f>
        <v>0</v>
      </c>
    </row>
    <row r="271" spans="1:27" ht="15.75" hidden="1" x14ac:dyDescent="0.2">
      <c r="A271" s="35">
        <f t="shared" si="7"/>
        <v>44388</v>
      </c>
      <c r="B271" s="36">
        <f>SUMIFS(СВЦЭМ!$H$40:$H$783,СВЦЭМ!$A$40:$A$783,$A271,СВЦЭМ!$B$39:$B$782,B$260)+'СЕТ СН'!$F$15</f>
        <v>0</v>
      </c>
      <c r="C271" s="36">
        <f>SUMIFS(СВЦЭМ!$H$40:$H$783,СВЦЭМ!$A$40:$A$783,$A271,СВЦЭМ!$B$39:$B$782,C$260)+'СЕТ СН'!$F$15</f>
        <v>0</v>
      </c>
      <c r="D271" s="36">
        <f>SUMIFS(СВЦЭМ!$H$40:$H$783,СВЦЭМ!$A$40:$A$783,$A271,СВЦЭМ!$B$39:$B$782,D$260)+'СЕТ СН'!$F$15</f>
        <v>0</v>
      </c>
      <c r="E271" s="36">
        <f>SUMIFS(СВЦЭМ!$H$40:$H$783,СВЦЭМ!$A$40:$A$783,$A271,СВЦЭМ!$B$39:$B$782,E$260)+'СЕТ СН'!$F$15</f>
        <v>0</v>
      </c>
      <c r="F271" s="36">
        <f>SUMIFS(СВЦЭМ!$H$40:$H$783,СВЦЭМ!$A$40:$A$783,$A271,СВЦЭМ!$B$39:$B$782,F$260)+'СЕТ СН'!$F$15</f>
        <v>0</v>
      </c>
      <c r="G271" s="36">
        <f>SUMIFS(СВЦЭМ!$H$40:$H$783,СВЦЭМ!$A$40:$A$783,$A271,СВЦЭМ!$B$39:$B$782,G$260)+'СЕТ СН'!$F$15</f>
        <v>0</v>
      </c>
      <c r="H271" s="36">
        <f>SUMIFS(СВЦЭМ!$H$40:$H$783,СВЦЭМ!$A$40:$A$783,$A271,СВЦЭМ!$B$39:$B$782,H$260)+'СЕТ СН'!$F$15</f>
        <v>0</v>
      </c>
      <c r="I271" s="36">
        <f>SUMIFS(СВЦЭМ!$H$40:$H$783,СВЦЭМ!$A$40:$A$783,$A271,СВЦЭМ!$B$39:$B$782,I$260)+'СЕТ СН'!$F$15</f>
        <v>0</v>
      </c>
      <c r="J271" s="36">
        <f>SUMIFS(СВЦЭМ!$H$40:$H$783,СВЦЭМ!$A$40:$A$783,$A271,СВЦЭМ!$B$39:$B$782,J$260)+'СЕТ СН'!$F$15</f>
        <v>0</v>
      </c>
      <c r="K271" s="36">
        <f>SUMIFS(СВЦЭМ!$H$40:$H$783,СВЦЭМ!$A$40:$A$783,$A271,СВЦЭМ!$B$39:$B$782,K$260)+'СЕТ СН'!$F$15</f>
        <v>0</v>
      </c>
      <c r="L271" s="36">
        <f>SUMIFS(СВЦЭМ!$H$40:$H$783,СВЦЭМ!$A$40:$A$783,$A271,СВЦЭМ!$B$39:$B$782,L$260)+'СЕТ СН'!$F$15</f>
        <v>0</v>
      </c>
      <c r="M271" s="36">
        <f>SUMIFS(СВЦЭМ!$H$40:$H$783,СВЦЭМ!$A$40:$A$783,$A271,СВЦЭМ!$B$39:$B$782,M$260)+'СЕТ СН'!$F$15</f>
        <v>0</v>
      </c>
      <c r="N271" s="36">
        <f>SUMIFS(СВЦЭМ!$H$40:$H$783,СВЦЭМ!$A$40:$A$783,$A271,СВЦЭМ!$B$39:$B$782,N$260)+'СЕТ СН'!$F$15</f>
        <v>0</v>
      </c>
      <c r="O271" s="36">
        <f>SUMIFS(СВЦЭМ!$H$40:$H$783,СВЦЭМ!$A$40:$A$783,$A271,СВЦЭМ!$B$39:$B$782,O$260)+'СЕТ СН'!$F$15</f>
        <v>0</v>
      </c>
      <c r="P271" s="36">
        <f>SUMIFS(СВЦЭМ!$H$40:$H$783,СВЦЭМ!$A$40:$A$783,$A271,СВЦЭМ!$B$39:$B$782,P$260)+'СЕТ СН'!$F$15</f>
        <v>0</v>
      </c>
      <c r="Q271" s="36">
        <f>SUMIFS(СВЦЭМ!$H$40:$H$783,СВЦЭМ!$A$40:$A$783,$A271,СВЦЭМ!$B$39:$B$782,Q$260)+'СЕТ СН'!$F$15</f>
        <v>0</v>
      </c>
      <c r="R271" s="36">
        <f>SUMIFS(СВЦЭМ!$H$40:$H$783,СВЦЭМ!$A$40:$A$783,$A271,СВЦЭМ!$B$39:$B$782,R$260)+'СЕТ СН'!$F$15</f>
        <v>0</v>
      </c>
      <c r="S271" s="36">
        <f>SUMIFS(СВЦЭМ!$H$40:$H$783,СВЦЭМ!$A$40:$A$783,$A271,СВЦЭМ!$B$39:$B$782,S$260)+'СЕТ СН'!$F$15</f>
        <v>0</v>
      </c>
      <c r="T271" s="36">
        <f>SUMIFS(СВЦЭМ!$H$40:$H$783,СВЦЭМ!$A$40:$A$783,$A271,СВЦЭМ!$B$39:$B$782,T$260)+'СЕТ СН'!$F$15</f>
        <v>0</v>
      </c>
      <c r="U271" s="36">
        <f>SUMIFS(СВЦЭМ!$H$40:$H$783,СВЦЭМ!$A$40:$A$783,$A271,СВЦЭМ!$B$39:$B$782,U$260)+'СЕТ СН'!$F$15</f>
        <v>0</v>
      </c>
      <c r="V271" s="36">
        <f>SUMIFS(СВЦЭМ!$H$40:$H$783,СВЦЭМ!$A$40:$A$783,$A271,СВЦЭМ!$B$39:$B$782,V$260)+'СЕТ СН'!$F$15</f>
        <v>0</v>
      </c>
      <c r="W271" s="36">
        <f>SUMIFS(СВЦЭМ!$H$40:$H$783,СВЦЭМ!$A$40:$A$783,$A271,СВЦЭМ!$B$39:$B$782,W$260)+'СЕТ СН'!$F$15</f>
        <v>0</v>
      </c>
      <c r="X271" s="36">
        <f>SUMIFS(СВЦЭМ!$H$40:$H$783,СВЦЭМ!$A$40:$A$783,$A271,СВЦЭМ!$B$39:$B$782,X$260)+'СЕТ СН'!$F$15</f>
        <v>0</v>
      </c>
      <c r="Y271" s="36">
        <f>SUMIFS(СВЦЭМ!$H$40:$H$783,СВЦЭМ!$A$40:$A$783,$A271,СВЦЭМ!$B$39:$B$782,Y$260)+'СЕТ СН'!$F$15</f>
        <v>0</v>
      </c>
    </row>
    <row r="272" spans="1:27" ht="15.75" hidden="1" x14ac:dyDescent="0.2">
      <c r="A272" s="35">
        <f t="shared" si="7"/>
        <v>44389</v>
      </c>
      <c r="B272" s="36">
        <f>SUMIFS(СВЦЭМ!$H$40:$H$783,СВЦЭМ!$A$40:$A$783,$A272,СВЦЭМ!$B$39:$B$782,B$260)+'СЕТ СН'!$F$15</f>
        <v>0</v>
      </c>
      <c r="C272" s="36">
        <f>SUMIFS(СВЦЭМ!$H$40:$H$783,СВЦЭМ!$A$40:$A$783,$A272,СВЦЭМ!$B$39:$B$782,C$260)+'СЕТ СН'!$F$15</f>
        <v>0</v>
      </c>
      <c r="D272" s="36">
        <f>SUMIFS(СВЦЭМ!$H$40:$H$783,СВЦЭМ!$A$40:$A$783,$A272,СВЦЭМ!$B$39:$B$782,D$260)+'СЕТ СН'!$F$15</f>
        <v>0</v>
      </c>
      <c r="E272" s="36">
        <f>SUMIFS(СВЦЭМ!$H$40:$H$783,СВЦЭМ!$A$40:$A$783,$A272,СВЦЭМ!$B$39:$B$782,E$260)+'СЕТ СН'!$F$15</f>
        <v>0</v>
      </c>
      <c r="F272" s="36">
        <f>SUMIFS(СВЦЭМ!$H$40:$H$783,СВЦЭМ!$A$40:$A$783,$A272,СВЦЭМ!$B$39:$B$782,F$260)+'СЕТ СН'!$F$15</f>
        <v>0</v>
      </c>
      <c r="G272" s="36">
        <f>SUMIFS(СВЦЭМ!$H$40:$H$783,СВЦЭМ!$A$40:$A$783,$A272,СВЦЭМ!$B$39:$B$782,G$260)+'СЕТ СН'!$F$15</f>
        <v>0</v>
      </c>
      <c r="H272" s="36">
        <f>SUMIFS(СВЦЭМ!$H$40:$H$783,СВЦЭМ!$A$40:$A$783,$A272,СВЦЭМ!$B$39:$B$782,H$260)+'СЕТ СН'!$F$15</f>
        <v>0</v>
      </c>
      <c r="I272" s="36">
        <f>SUMIFS(СВЦЭМ!$H$40:$H$783,СВЦЭМ!$A$40:$A$783,$A272,СВЦЭМ!$B$39:$B$782,I$260)+'СЕТ СН'!$F$15</f>
        <v>0</v>
      </c>
      <c r="J272" s="36">
        <f>SUMIFS(СВЦЭМ!$H$40:$H$783,СВЦЭМ!$A$40:$A$783,$A272,СВЦЭМ!$B$39:$B$782,J$260)+'СЕТ СН'!$F$15</f>
        <v>0</v>
      </c>
      <c r="K272" s="36">
        <f>SUMIFS(СВЦЭМ!$H$40:$H$783,СВЦЭМ!$A$40:$A$783,$A272,СВЦЭМ!$B$39:$B$782,K$260)+'СЕТ СН'!$F$15</f>
        <v>0</v>
      </c>
      <c r="L272" s="36">
        <f>SUMIFS(СВЦЭМ!$H$40:$H$783,СВЦЭМ!$A$40:$A$783,$A272,СВЦЭМ!$B$39:$B$782,L$260)+'СЕТ СН'!$F$15</f>
        <v>0</v>
      </c>
      <c r="M272" s="36">
        <f>SUMIFS(СВЦЭМ!$H$40:$H$783,СВЦЭМ!$A$40:$A$783,$A272,СВЦЭМ!$B$39:$B$782,M$260)+'СЕТ СН'!$F$15</f>
        <v>0</v>
      </c>
      <c r="N272" s="36">
        <f>SUMIFS(СВЦЭМ!$H$40:$H$783,СВЦЭМ!$A$40:$A$783,$A272,СВЦЭМ!$B$39:$B$782,N$260)+'СЕТ СН'!$F$15</f>
        <v>0</v>
      </c>
      <c r="O272" s="36">
        <f>SUMIFS(СВЦЭМ!$H$40:$H$783,СВЦЭМ!$A$40:$A$783,$A272,СВЦЭМ!$B$39:$B$782,O$260)+'СЕТ СН'!$F$15</f>
        <v>0</v>
      </c>
      <c r="P272" s="36">
        <f>SUMIFS(СВЦЭМ!$H$40:$H$783,СВЦЭМ!$A$40:$A$783,$A272,СВЦЭМ!$B$39:$B$782,P$260)+'СЕТ СН'!$F$15</f>
        <v>0</v>
      </c>
      <c r="Q272" s="36">
        <f>SUMIFS(СВЦЭМ!$H$40:$H$783,СВЦЭМ!$A$40:$A$783,$A272,СВЦЭМ!$B$39:$B$782,Q$260)+'СЕТ СН'!$F$15</f>
        <v>0</v>
      </c>
      <c r="R272" s="36">
        <f>SUMIFS(СВЦЭМ!$H$40:$H$783,СВЦЭМ!$A$40:$A$783,$A272,СВЦЭМ!$B$39:$B$782,R$260)+'СЕТ СН'!$F$15</f>
        <v>0</v>
      </c>
      <c r="S272" s="36">
        <f>SUMIFS(СВЦЭМ!$H$40:$H$783,СВЦЭМ!$A$40:$A$783,$A272,СВЦЭМ!$B$39:$B$782,S$260)+'СЕТ СН'!$F$15</f>
        <v>0</v>
      </c>
      <c r="T272" s="36">
        <f>SUMIFS(СВЦЭМ!$H$40:$H$783,СВЦЭМ!$A$40:$A$783,$A272,СВЦЭМ!$B$39:$B$782,T$260)+'СЕТ СН'!$F$15</f>
        <v>0</v>
      </c>
      <c r="U272" s="36">
        <f>SUMIFS(СВЦЭМ!$H$40:$H$783,СВЦЭМ!$A$40:$A$783,$A272,СВЦЭМ!$B$39:$B$782,U$260)+'СЕТ СН'!$F$15</f>
        <v>0</v>
      </c>
      <c r="V272" s="36">
        <f>SUMIFS(СВЦЭМ!$H$40:$H$783,СВЦЭМ!$A$40:$A$783,$A272,СВЦЭМ!$B$39:$B$782,V$260)+'СЕТ СН'!$F$15</f>
        <v>0</v>
      </c>
      <c r="W272" s="36">
        <f>SUMIFS(СВЦЭМ!$H$40:$H$783,СВЦЭМ!$A$40:$A$783,$A272,СВЦЭМ!$B$39:$B$782,W$260)+'СЕТ СН'!$F$15</f>
        <v>0</v>
      </c>
      <c r="X272" s="36">
        <f>SUMIFS(СВЦЭМ!$H$40:$H$783,СВЦЭМ!$A$40:$A$783,$A272,СВЦЭМ!$B$39:$B$782,X$260)+'СЕТ СН'!$F$15</f>
        <v>0</v>
      </c>
      <c r="Y272" s="36">
        <f>SUMIFS(СВЦЭМ!$H$40:$H$783,СВЦЭМ!$A$40:$A$783,$A272,СВЦЭМ!$B$39:$B$782,Y$260)+'СЕТ СН'!$F$15</f>
        <v>0</v>
      </c>
    </row>
    <row r="273" spans="1:25" ht="15.75" hidden="1" x14ac:dyDescent="0.2">
      <c r="A273" s="35">
        <f t="shared" si="7"/>
        <v>44390</v>
      </c>
      <c r="B273" s="36">
        <f>SUMIFS(СВЦЭМ!$H$40:$H$783,СВЦЭМ!$A$40:$A$783,$A273,СВЦЭМ!$B$39:$B$782,B$260)+'СЕТ СН'!$F$15</f>
        <v>0</v>
      </c>
      <c r="C273" s="36">
        <f>SUMIFS(СВЦЭМ!$H$40:$H$783,СВЦЭМ!$A$40:$A$783,$A273,СВЦЭМ!$B$39:$B$782,C$260)+'СЕТ СН'!$F$15</f>
        <v>0</v>
      </c>
      <c r="D273" s="36">
        <f>SUMIFS(СВЦЭМ!$H$40:$H$783,СВЦЭМ!$A$40:$A$783,$A273,СВЦЭМ!$B$39:$B$782,D$260)+'СЕТ СН'!$F$15</f>
        <v>0</v>
      </c>
      <c r="E273" s="36">
        <f>SUMIFS(СВЦЭМ!$H$40:$H$783,СВЦЭМ!$A$40:$A$783,$A273,СВЦЭМ!$B$39:$B$782,E$260)+'СЕТ СН'!$F$15</f>
        <v>0</v>
      </c>
      <c r="F273" s="36">
        <f>SUMIFS(СВЦЭМ!$H$40:$H$783,СВЦЭМ!$A$40:$A$783,$A273,СВЦЭМ!$B$39:$B$782,F$260)+'СЕТ СН'!$F$15</f>
        <v>0</v>
      </c>
      <c r="G273" s="36">
        <f>SUMIFS(СВЦЭМ!$H$40:$H$783,СВЦЭМ!$A$40:$A$783,$A273,СВЦЭМ!$B$39:$B$782,G$260)+'СЕТ СН'!$F$15</f>
        <v>0</v>
      </c>
      <c r="H273" s="36">
        <f>SUMIFS(СВЦЭМ!$H$40:$H$783,СВЦЭМ!$A$40:$A$783,$A273,СВЦЭМ!$B$39:$B$782,H$260)+'СЕТ СН'!$F$15</f>
        <v>0</v>
      </c>
      <c r="I273" s="36">
        <f>SUMIFS(СВЦЭМ!$H$40:$H$783,СВЦЭМ!$A$40:$A$783,$A273,СВЦЭМ!$B$39:$B$782,I$260)+'СЕТ СН'!$F$15</f>
        <v>0</v>
      </c>
      <c r="J273" s="36">
        <f>SUMIFS(СВЦЭМ!$H$40:$H$783,СВЦЭМ!$A$40:$A$783,$A273,СВЦЭМ!$B$39:$B$782,J$260)+'СЕТ СН'!$F$15</f>
        <v>0</v>
      </c>
      <c r="K273" s="36">
        <f>SUMIFS(СВЦЭМ!$H$40:$H$783,СВЦЭМ!$A$40:$A$783,$A273,СВЦЭМ!$B$39:$B$782,K$260)+'СЕТ СН'!$F$15</f>
        <v>0</v>
      </c>
      <c r="L273" s="36">
        <f>SUMIFS(СВЦЭМ!$H$40:$H$783,СВЦЭМ!$A$40:$A$783,$A273,СВЦЭМ!$B$39:$B$782,L$260)+'СЕТ СН'!$F$15</f>
        <v>0</v>
      </c>
      <c r="M273" s="36">
        <f>SUMIFS(СВЦЭМ!$H$40:$H$783,СВЦЭМ!$A$40:$A$783,$A273,СВЦЭМ!$B$39:$B$782,M$260)+'СЕТ СН'!$F$15</f>
        <v>0</v>
      </c>
      <c r="N273" s="36">
        <f>SUMIFS(СВЦЭМ!$H$40:$H$783,СВЦЭМ!$A$40:$A$783,$A273,СВЦЭМ!$B$39:$B$782,N$260)+'СЕТ СН'!$F$15</f>
        <v>0</v>
      </c>
      <c r="O273" s="36">
        <f>SUMIFS(СВЦЭМ!$H$40:$H$783,СВЦЭМ!$A$40:$A$783,$A273,СВЦЭМ!$B$39:$B$782,O$260)+'СЕТ СН'!$F$15</f>
        <v>0</v>
      </c>
      <c r="P273" s="36">
        <f>SUMIFS(СВЦЭМ!$H$40:$H$783,СВЦЭМ!$A$40:$A$783,$A273,СВЦЭМ!$B$39:$B$782,P$260)+'СЕТ СН'!$F$15</f>
        <v>0</v>
      </c>
      <c r="Q273" s="36">
        <f>SUMIFS(СВЦЭМ!$H$40:$H$783,СВЦЭМ!$A$40:$A$783,$A273,СВЦЭМ!$B$39:$B$782,Q$260)+'СЕТ СН'!$F$15</f>
        <v>0</v>
      </c>
      <c r="R273" s="36">
        <f>SUMIFS(СВЦЭМ!$H$40:$H$783,СВЦЭМ!$A$40:$A$783,$A273,СВЦЭМ!$B$39:$B$782,R$260)+'СЕТ СН'!$F$15</f>
        <v>0</v>
      </c>
      <c r="S273" s="36">
        <f>SUMIFS(СВЦЭМ!$H$40:$H$783,СВЦЭМ!$A$40:$A$783,$A273,СВЦЭМ!$B$39:$B$782,S$260)+'СЕТ СН'!$F$15</f>
        <v>0</v>
      </c>
      <c r="T273" s="36">
        <f>SUMIFS(СВЦЭМ!$H$40:$H$783,СВЦЭМ!$A$40:$A$783,$A273,СВЦЭМ!$B$39:$B$782,T$260)+'СЕТ СН'!$F$15</f>
        <v>0</v>
      </c>
      <c r="U273" s="36">
        <f>SUMIFS(СВЦЭМ!$H$40:$H$783,СВЦЭМ!$A$40:$A$783,$A273,СВЦЭМ!$B$39:$B$782,U$260)+'СЕТ СН'!$F$15</f>
        <v>0</v>
      </c>
      <c r="V273" s="36">
        <f>SUMIFS(СВЦЭМ!$H$40:$H$783,СВЦЭМ!$A$40:$A$783,$A273,СВЦЭМ!$B$39:$B$782,V$260)+'СЕТ СН'!$F$15</f>
        <v>0</v>
      </c>
      <c r="W273" s="36">
        <f>SUMIFS(СВЦЭМ!$H$40:$H$783,СВЦЭМ!$A$40:$A$783,$A273,СВЦЭМ!$B$39:$B$782,W$260)+'СЕТ СН'!$F$15</f>
        <v>0</v>
      </c>
      <c r="X273" s="36">
        <f>SUMIFS(СВЦЭМ!$H$40:$H$783,СВЦЭМ!$A$40:$A$783,$A273,СВЦЭМ!$B$39:$B$782,X$260)+'СЕТ СН'!$F$15</f>
        <v>0</v>
      </c>
      <c r="Y273" s="36">
        <f>SUMIFS(СВЦЭМ!$H$40:$H$783,СВЦЭМ!$A$40:$A$783,$A273,СВЦЭМ!$B$39:$B$782,Y$260)+'СЕТ СН'!$F$15</f>
        <v>0</v>
      </c>
    </row>
    <row r="274" spans="1:25" ht="15.75" hidden="1" x14ac:dyDescent="0.2">
      <c r="A274" s="35">
        <f t="shared" si="7"/>
        <v>44391</v>
      </c>
      <c r="B274" s="36">
        <f>SUMIFS(СВЦЭМ!$H$40:$H$783,СВЦЭМ!$A$40:$A$783,$A274,СВЦЭМ!$B$39:$B$782,B$260)+'СЕТ СН'!$F$15</f>
        <v>0</v>
      </c>
      <c r="C274" s="36">
        <f>SUMIFS(СВЦЭМ!$H$40:$H$783,СВЦЭМ!$A$40:$A$783,$A274,СВЦЭМ!$B$39:$B$782,C$260)+'СЕТ СН'!$F$15</f>
        <v>0</v>
      </c>
      <c r="D274" s="36">
        <f>SUMIFS(СВЦЭМ!$H$40:$H$783,СВЦЭМ!$A$40:$A$783,$A274,СВЦЭМ!$B$39:$B$782,D$260)+'СЕТ СН'!$F$15</f>
        <v>0</v>
      </c>
      <c r="E274" s="36">
        <f>SUMIFS(СВЦЭМ!$H$40:$H$783,СВЦЭМ!$A$40:$A$783,$A274,СВЦЭМ!$B$39:$B$782,E$260)+'СЕТ СН'!$F$15</f>
        <v>0</v>
      </c>
      <c r="F274" s="36">
        <f>SUMIFS(СВЦЭМ!$H$40:$H$783,СВЦЭМ!$A$40:$A$783,$A274,СВЦЭМ!$B$39:$B$782,F$260)+'СЕТ СН'!$F$15</f>
        <v>0</v>
      </c>
      <c r="G274" s="36">
        <f>SUMIFS(СВЦЭМ!$H$40:$H$783,СВЦЭМ!$A$40:$A$783,$A274,СВЦЭМ!$B$39:$B$782,G$260)+'СЕТ СН'!$F$15</f>
        <v>0</v>
      </c>
      <c r="H274" s="36">
        <f>SUMIFS(СВЦЭМ!$H$40:$H$783,СВЦЭМ!$A$40:$A$783,$A274,СВЦЭМ!$B$39:$B$782,H$260)+'СЕТ СН'!$F$15</f>
        <v>0</v>
      </c>
      <c r="I274" s="36">
        <f>SUMIFS(СВЦЭМ!$H$40:$H$783,СВЦЭМ!$A$40:$A$783,$A274,СВЦЭМ!$B$39:$B$782,I$260)+'СЕТ СН'!$F$15</f>
        <v>0</v>
      </c>
      <c r="J274" s="36">
        <f>SUMIFS(СВЦЭМ!$H$40:$H$783,СВЦЭМ!$A$40:$A$783,$A274,СВЦЭМ!$B$39:$B$782,J$260)+'СЕТ СН'!$F$15</f>
        <v>0</v>
      </c>
      <c r="K274" s="36">
        <f>SUMIFS(СВЦЭМ!$H$40:$H$783,СВЦЭМ!$A$40:$A$783,$A274,СВЦЭМ!$B$39:$B$782,K$260)+'СЕТ СН'!$F$15</f>
        <v>0</v>
      </c>
      <c r="L274" s="36">
        <f>SUMIFS(СВЦЭМ!$H$40:$H$783,СВЦЭМ!$A$40:$A$783,$A274,СВЦЭМ!$B$39:$B$782,L$260)+'СЕТ СН'!$F$15</f>
        <v>0</v>
      </c>
      <c r="M274" s="36">
        <f>SUMIFS(СВЦЭМ!$H$40:$H$783,СВЦЭМ!$A$40:$A$783,$A274,СВЦЭМ!$B$39:$B$782,M$260)+'СЕТ СН'!$F$15</f>
        <v>0</v>
      </c>
      <c r="N274" s="36">
        <f>SUMIFS(СВЦЭМ!$H$40:$H$783,СВЦЭМ!$A$40:$A$783,$A274,СВЦЭМ!$B$39:$B$782,N$260)+'СЕТ СН'!$F$15</f>
        <v>0</v>
      </c>
      <c r="O274" s="36">
        <f>SUMIFS(СВЦЭМ!$H$40:$H$783,СВЦЭМ!$A$40:$A$783,$A274,СВЦЭМ!$B$39:$B$782,O$260)+'СЕТ СН'!$F$15</f>
        <v>0</v>
      </c>
      <c r="P274" s="36">
        <f>SUMIFS(СВЦЭМ!$H$40:$H$783,СВЦЭМ!$A$40:$A$783,$A274,СВЦЭМ!$B$39:$B$782,P$260)+'СЕТ СН'!$F$15</f>
        <v>0</v>
      </c>
      <c r="Q274" s="36">
        <f>SUMIFS(СВЦЭМ!$H$40:$H$783,СВЦЭМ!$A$40:$A$783,$A274,СВЦЭМ!$B$39:$B$782,Q$260)+'СЕТ СН'!$F$15</f>
        <v>0</v>
      </c>
      <c r="R274" s="36">
        <f>SUMIFS(СВЦЭМ!$H$40:$H$783,СВЦЭМ!$A$40:$A$783,$A274,СВЦЭМ!$B$39:$B$782,R$260)+'СЕТ СН'!$F$15</f>
        <v>0</v>
      </c>
      <c r="S274" s="36">
        <f>SUMIFS(СВЦЭМ!$H$40:$H$783,СВЦЭМ!$A$40:$A$783,$A274,СВЦЭМ!$B$39:$B$782,S$260)+'СЕТ СН'!$F$15</f>
        <v>0</v>
      </c>
      <c r="T274" s="36">
        <f>SUMIFS(СВЦЭМ!$H$40:$H$783,СВЦЭМ!$A$40:$A$783,$A274,СВЦЭМ!$B$39:$B$782,T$260)+'СЕТ СН'!$F$15</f>
        <v>0</v>
      </c>
      <c r="U274" s="36">
        <f>SUMIFS(СВЦЭМ!$H$40:$H$783,СВЦЭМ!$A$40:$A$783,$A274,СВЦЭМ!$B$39:$B$782,U$260)+'СЕТ СН'!$F$15</f>
        <v>0</v>
      </c>
      <c r="V274" s="36">
        <f>SUMIFS(СВЦЭМ!$H$40:$H$783,СВЦЭМ!$A$40:$A$783,$A274,СВЦЭМ!$B$39:$B$782,V$260)+'СЕТ СН'!$F$15</f>
        <v>0</v>
      </c>
      <c r="W274" s="36">
        <f>SUMIFS(СВЦЭМ!$H$40:$H$783,СВЦЭМ!$A$40:$A$783,$A274,СВЦЭМ!$B$39:$B$782,W$260)+'СЕТ СН'!$F$15</f>
        <v>0</v>
      </c>
      <c r="X274" s="36">
        <f>SUMIFS(СВЦЭМ!$H$40:$H$783,СВЦЭМ!$A$40:$A$783,$A274,СВЦЭМ!$B$39:$B$782,X$260)+'СЕТ СН'!$F$15</f>
        <v>0</v>
      </c>
      <c r="Y274" s="36">
        <f>SUMIFS(СВЦЭМ!$H$40:$H$783,СВЦЭМ!$A$40:$A$783,$A274,СВЦЭМ!$B$39:$B$782,Y$260)+'СЕТ СН'!$F$15</f>
        <v>0</v>
      </c>
    </row>
    <row r="275" spans="1:25" ht="15.75" hidden="1" x14ac:dyDescent="0.2">
      <c r="A275" s="35">
        <f t="shared" si="7"/>
        <v>44392</v>
      </c>
      <c r="B275" s="36">
        <f>SUMIFS(СВЦЭМ!$H$40:$H$783,СВЦЭМ!$A$40:$A$783,$A275,СВЦЭМ!$B$39:$B$782,B$260)+'СЕТ СН'!$F$15</f>
        <v>0</v>
      </c>
      <c r="C275" s="36">
        <f>SUMIFS(СВЦЭМ!$H$40:$H$783,СВЦЭМ!$A$40:$A$783,$A275,СВЦЭМ!$B$39:$B$782,C$260)+'СЕТ СН'!$F$15</f>
        <v>0</v>
      </c>
      <c r="D275" s="36">
        <f>SUMIFS(СВЦЭМ!$H$40:$H$783,СВЦЭМ!$A$40:$A$783,$A275,СВЦЭМ!$B$39:$B$782,D$260)+'СЕТ СН'!$F$15</f>
        <v>0</v>
      </c>
      <c r="E275" s="36">
        <f>SUMIFS(СВЦЭМ!$H$40:$H$783,СВЦЭМ!$A$40:$A$783,$A275,СВЦЭМ!$B$39:$B$782,E$260)+'СЕТ СН'!$F$15</f>
        <v>0</v>
      </c>
      <c r="F275" s="36">
        <f>SUMIFS(СВЦЭМ!$H$40:$H$783,СВЦЭМ!$A$40:$A$783,$A275,СВЦЭМ!$B$39:$B$782,F$260)+'СЕТ СН'!$F$15</f>
        <v>0</v>
      </c>
      <c r="G275" s="36">
        <f>SUMIFS(СВЦЭМ!$H$40:$H$783,СВЦЭМ!$A$40:$A$783,$A275,СВЦЭМ!$B$39:$B$782,G$260)+'СЕТ СН'!$F$15</f>
        <v>0</v>
      </c>
      <c r="H275" s="36">
        <f>SUMIFS(СВЦЭМ!$H$40:$H$783,СВЦЭМ!$A$40:$A$783,$A275,СВЦЭМ!$B$39:$B$782,H$260)+'СЕТ СН'!$F$15</f>
        <v>0</v>
      </c>
      <c r="I275" s="36">
        <f>SUMIFS(СВЦЭМ!$H$40:$H$783,СВЦЭМ!$A$40:$A$783,$A275,СВЦЭМ!$B$39:$B$782,I$260)+'СЕТ СН'!$F$15</f>
        <v>0</v>
      </c>
      <c r="J275" s="36">
        <f>SUMIFS(СВЦЭМ!$H$40:$H$783,СВЦЭМ!$A$40:$A$783,$A275,СВЦЭМ!$B$39:$B$782,J$260)+'СЕТ СН'!$F$15</f>
        <v>0</v>
      </c>
      <c r="K275" s="36">
        <f>SUMIFS(СВЦЭМ!$H$40:$H$783,СВЦЭМ!$A$40:$A$783,$A275,СВЦЭМ!$B$39:$B$782,K$260)+'СЕТ СН'!$F$15</f>
        <v>0</v>
      </c>
      <c r="L275" s="36">
        <f>SUMIFS(СВЦЭМ!$H$40:$H$783,СВЦЭМ!$A$40:$A$783,$A275,СВЦЭМ!$B$39:$B$782,L$260)+'СЕТ СН'!$F$15</f>
        <v>0</v>
      </c>
      <c r="M275" s="36">
        <f>SUMIFS(СВЦЭМ!$H$40:$H$783,СВЦЭМ!$A$40:$A$783,$A275,СВЦЭМ!$B$39:$B$782,M$260)+'СЕТ СН'!$F$15</f>
        <v>0</v>
      </c>
      <c r="N275" s="36">
        <f>SUMIFS(СВЦЭМ!$H$40:$H$783,СВЦЭМ!$A$40:$A$783,$A275,СВЦЭМ!$B$39:$B$782,N$260)+'СЕТ СН'!$F$15</f>
        <v>0</v>
      </c>
      <c r="O275" s="36">
        <f>SUMIFS(СВЦЭМ!$H$40:$H$783,СВЦЭМ!$A$40:$A$783,$A275,СВЦЭМ!$B$39:$B$782,O$260)+'СЕТ СН'!$F$15</f>
        <v>0</v>
      </c>
      <c r="P275" s="36">
        <f>SUMIFS(СВЦЭМ!$H$40:$H$783,СВЦЭМ!$A$40:$A$783,$A275,СВЦЭМ!$B$39:$B$782,P$260)+'СЕТ СН'!$F$15</f>
        <v>0</v>
      </c>
      <c r="Q275" s="36">
        <f>SUMIFS(СВЦЭМ!$H$40:$H$783,СВЦЭМ!$A$40:$A$783,$A275,СВЦЭМ!$B$39:$B$782,Q$260)+'СЕТ СН'!$F$15</f>
        <v>0</v>
      </c>
      <c r="R275" s="36">
        <f>SUMIFS(СВЦЭМ!$H$40:$H$783,СВЦЭМ!$A$40:$A$783,$A275,СВЦЭМ!$B$39:$B$782,R$260)+'СЕТ СН'!$F$15</f>
        <v>0</v>
      </c>
      <c r="S275" s="36">
        <f>SUMIFS(СВЦЭМ!$H$40:$H$783,СВЦЭМ!$A$40:$A$783,$A275,СВЦЭМ!$B$39:$B$782,S$260)+'СЕТ СН'!$F$15</f>
        <v>0</v>
      </c>
      <c r="T275" s="36">
        <f>SUMIFS(СВЦЭМ!$H$40:$H$783,СВЦЭМ!$A$40:$A$783,$A275,СВЦЭМ!$B$39:$B$782,T$260)+'СЕТ СН'!$F$15</f>
        <v>0</v>
      </c>
      <c r="U275" s="36">
        <f>SUMIFS(СВЦЭМ!$H$40:$H$783,СВЦЭМ!$A$40:$A$783,$A275,СВЦЭМ!$B$39:$B$782,U$260)+'СЕТ СН'!$F$15</f>
        <v>0</v>
      </c>
      <c r="V275" s="36">
        <f>SUMIFS(СВЦЭМ!$H$40:$H$783,СВЦЭМ!$A$40:$A$783,$A275,СВЦЭМ!$B$39:$B$782,V$260)+'СЕТ СН'!$F$15</f>
        <v>0</v>
      </c>
      <c r="W275" s="36">
        <f>SUMIFS(СВЦЭМ!$H$40:$H$783,СВЦЭМ!$A$40:$A$783,$A275,СВЦЭМ!$B$39:$B$782,W$260)+'СЕТ СН'!$F$15</f>
        <v>0</v>
      </c>
      <c r="X275" s="36">
        <f>SUMIFS(СВЦЭМ!$H$40:$H$783,СВЦЭМ!$A$40:$A$783,$A275,СВЦЭМ!$B$39:$B$782,X$260)+'СЕТ СН'!$F$15</f>
        <v>0</v>
      </c>
      <c r="Y275" s="36">
        <f>SUMIFS(СВЦЭМ!$H$40:$H$783,СВЦЭМ!$A$40:$A$783,$A275,СВЦЭМ!$B$39:$B$782,Y$260)+'СЕТ СН'!$F$15</f>
        <v>0</v>
      </c>
    </row>
    <row r="276" spans="1:25" ht="15.75" hidden="1" x14ac:dyDescent="0.2">
      <c r="A276" s="35">
        <f t="shared" si="7"/>
        <v>44393</v>
      </c>
      <c r="B276" s="36">
        <f>SUMIFS(СВЦЭМ!$H$40:$H$783,СВЦЭМ!$A$40:$A$783,$A276,СВЦЭМ!$B$39:$B$782,B$260)+'СЕТ СН'!$F$15</f>
        <v>0</v>
      </c>
      <c r="C276" s="36">
        <f>SUMIFS(СВЦЭМ!$H$40:$H$783,СВЦЭМ!$A$40:$A$783,$A276,СВЦЭМ!$B$39:$B$782,C$260)+'СЕТ СН'!$F$15</f>
        <v>0</v>
      </c>
      <c r="D276" s="36">
        <f>SUMIFS(СВЦЭМ!$H$40:$H$783,СВЦЭМ!$A$40:$A$783,$A276,СВЦЭМ!$B$39:$B$782,D$260)+'СЕТ СН'!$F$15</f>
        <v>0</v>
      </c>
      <c r="E276" s="36">
        <f>SUMIFS(СВЦЭМ!$H$40:$H$783,СВЦЭМ!$A$40:$A$783,$A276,СВЦЭМ!$B$39:$B$782,E$260)+'СЕТ СН'!$F$15</f>
        <v>0</v>
      </c>
      <c r="F276" s="36">
        <f>SUMIFS(СВЦЭМ!$H$40:$H$783,СВЦЭМ!$A$40:$A$783,$A276,СВЦЭМ!$B$39:$B$782,F$260)+'СЕТ СН'!$F$15</f>
        <v>0</v>
      </c>
      <c r="G276" s="36">
        <f>SUMIFS(СВЦЭМ!$H$40:$H$783,СВЦЭМ!$A$40:$A$783,$A276,СВЦЭМ!$B$39:$B$782,G$260)+'СЕТ СН'!$F$15</f>
        <v>0</v>
      </c>
      <c r="H276" s="36">
        <f>SUMIFS(СВЦЭМ!$H$40:$H$783,СВЦЭМ!$A$40:$A$783,$A276,СВЦЭМ!$B$39:$B$782,H$260)+'СЕТ СН'!$F$15</f>
        <v>0</v>
      </c>
      <c r="I276" s="36">
        <f>SUMIFS(СВЦЭМ!$H$40:$H$783,СВЦЭМ!$A$40:$A$783,$A276,СВЦЭМ!$B$39:$B$782,I$260)+'СЕТ СН'!$F$15</f>
        <v>0</v>
      </c>
      <c r="J276" s="36">
        <f>SUMIFS(СВЦЭМ!$H$40:$H$783,СВЦЭМ!$A$40:$A$783,$A276,СВЦЭМ!$B$39:$B$782,J$260)+'СЕТ СН'!$F$15</f>
        <v>0</v>
      </c>
      <c r="K276" s="36">
        <f>SUMIFS(СВЦЭМ!$H$40:$H$783,СВЦЭМ!$A$40:$A$783,$A276,СВЦЭМ!$B$39:$B$782,K$260)+'СЕТ СН'!$F$15</f>
        <v>0</v>
      </c>
      <c r="L276" s="36">
        <f>SUMIFS(СВЦЭМ!$H$40:$H$783,СВЦЭМ!$A$40:$A$783,$A276,СВЦЭМ!$B$39:$B$782,L$260)+'СЕТ СН'!$F$15</f>
        <v>0</v>
      </c>
      <c r="M276" s="36">
        <f>SUMIFS(СВЦЭМ!$H$40:$H$783,СВЦЭМ!$A$40:$A$783,$A276,СВЦЭМ!$B$39:$B$782,M$260)+'СЕТ СН'!$F$15</f>
        <v>0</v>
      </c>
      <c r="N276" s="36">
        <f>SUMIFS(СВЦЭМ!$H$40:$H$783,СВЦЭМ!$A$40:$A$783,$A276,СВЦЭМ!$B$39:$B$782,N$260)+'СЕТ СН'!$F$15</f>
        <v>0</v>
      </c>
      <c r="O276" s="36">
        <f>SUMIFS(СВЦЭМ!$H$40:$H$783,СВЦЭМ!$A$40:$A$783,$A276,СВЦЭМ!$B$39:$B$782,O$260)+'СЕТ СН'!$F$15</f>
        <v>0</v>
      </c>
      <c r="P276" s="36">
        <f>SUMIFS(СВЦЭМ!$H$40:$H$783,СВЦЭМ!$A$40:$A$783,$A276,СВЦЭМ!$B$39:$B$782,P$260)+'СЕТ СН'!$F$15</f>
        <v>0</v>
      </c>
      <c r="Q276" s="36">
        <f>SUMIFS(СВЦЭМ!$H$40:$H$783,СВЦЭМ!$A$40:$A$783,$A276,СВЦЭМ!$B$39:$B$782,Q$260)+'СЕТ СН'!$F$15</f>
        <v>0</v>
      </c>
      <c r="R276" s="36">
        <f>SUMIFS(СВЦЭМ!$H$40:$H$783,СВЦЭМ!$A$40:$A$783,$A276,СВЦЭМ!$B$39:$B$782,R$260)+'СЕТ СН'!$F$15</f>
        <v>0</v>
      </c>
      <c r="S276" s="36">
        <f>SUMIFS(СВЦЭМ!$H$40:$H$783,СВЦЭМ!$A$40:$A$783,$A276,СВЦЭМ!$B$39:$B$782,S$260)+'СЕТ СН'!$F$15</f>
        <v>0</v>
      </c>
      <c r="T276" s="36">
        <f>SUMIFS(СВЦЭМ!$H$40:$H$783,СВЦЭМ!$A$40:$A$783,$A276,СВЦЭМ!$B$39:$B$782,T$260)+'СЕТ СН'!$F$15</f>
        <v>0</v>
      </c>
      <c r="U276" s="36">
        <f>SUMIFS(СВЦЭМ!$H$40:$H$783,СВЦЭМ!$A$40:$A$783,$A276,СВЦЭМ!$B$39:$B$782,U$260)+'СЕТ СН'!$F$15</f>
        <v>0</v>
      </c>
      <c r="V276" s="36">
        <f>SUMIFS(СВЦЭМ!$H$40:$H$783,СВЦЭМ!$A$40:$A$783,$A276,СВЦЭМ!$B$39:$B$782,V$260)+'СЕТ СН'!$F$15</f>
        <v>0</v>
      </c>
      <c r="W276" s="36">
        <f>SUMIFS(СВЦЭМ!$H$40:$H$783,СВЦЭМ!$A$40:$A$783,$A276,СВЦЭМ!$B$39:$B$782,W$260)+'СЕТ СН'!$F$15</f>
        <v>0</v>
      </c>
      <c r="X276" s="36">
        <f>SUMIFS(СВЦЭМ!$H$40:$H$783,СВЦЭМ!$A$40:$A$783,$A276,СВЦЭМ!$B$39:$B$782,X$260)+'СЕТ СН'!$F$15</f>
        <v>0</v>
      </c>
      <c r="Y276" s="36">
        <f>SUMIFS(СВЦЭМ!$H$40:$H$783,СВЦЭМ!$A$40:$A$783,$A276,СВЦЭМ!$B$39:$B$782,Y$260)+'СЕТ СН'!$F$15</f>
        <v>0</v>
      </c>
    </row>
    <row r="277" spans="1:25" ht="15.75" hidden="1" x14ac:dyDescent="0.2">
      <c r="A277" s="35">
        <f t="shared" si="7"/>
        <v>44394</v>
      </c>
      <c r="B277" s="36">
        <f>SUMIFS(СВЦЭМ!$H$40:$H$783,СВЦЭМ!$A$40:$A$783,$A277,СВЦЭМ!$B$39:$B$782,B$260)+'СЕТ СН'!$F$15</f>
        <v>0</v>
      </c>
      <c r="C277" s="36">
        <f>SUMIFS(СВЦЭМ!$H$40:$H$783,СВЦЭМ!$A$40:$A$783,$A277,СВЦЭМ!$B$39:$B$782,C$260)+'СЕТ СН'!$F$15</f>
        <v>0</v>
      </c>
      <c r="D277" s="36">
        <f>SUMIFS(СВЦЭМ!$H$40:$H$783,СВЦЭМ!$A$40:$A$783,$A277,СВЦЭМ!$B$39:$B$782,D$260)+'СЕТ СН'!$F$15</f>
        <v>0</v>
      </c>
      <c r="E277" s="36">
        <f>SUMIFS(СВЦЭМ!$H$40:$H$783,СВЦЭМ!$A$40:$A$783,$A277,СВЦЭМ!$B$39:$B$782,E$260)+'СЕТ СН'!$F$15</f>
        <v>0</v>
      </c>
      <c r="F277" s="36">
        <f>SUMIFS(СВЦЭМ!$H$40:$H$783,СВЦЭМ!$A$40:$A$783,$A277,СВЦЭМ!$B$39:$B$782,F$260)+'СЕТ СН'!$F$15</f>
        <v>0</v>
      </c>
      <c r="G277" s="36">
        <f>SUMIFS(СВЦЭМ!$H$40:$H$783,СВЦЭМ!$A$40:$A$783,$A277,СВЦЭМ!$B$39:$B$782,G$260)+'СЕТ СН'!$F$15</f>
        <v>0</v>
      </c>
      <c r="H277" s="36">
        <f>SUMIFS(СВЦЭМ!$H$40:$H$783,СВЦЭМ!$A$40:$A$783,$A277,СВЦЭМ!$B$39:$B$782,H$260)+'СЕТ СН'!$F$15</f>
        <v>0</v>
      </c>
      <c r="I277" s="36">
        <f>SUMIFS(СВЦЭМ!$H$40:$H$783,СВЦЭМ!$A$40:$A$783,$A277,СВЦЭМ!$B$39:$B$782,I$260)+'СЕТ СН'!$F$15</f>
        <v>0</v>
      </c>
      <c r="J277" s="36">
        <f>SUMIFS(СВЦЭМ!$H$40:$H$783,СВЦЭМ!$A$40:$A$783,$A277,СВЦЭМ!$B$39:$B$782,J$260)+'СЕТ СН'!$F$15</f>
        <v>0</v>
      </c>
      <c r="K277" s="36">
        <f>SUMIFS(СВЦЭМ!$H$40:$H$783,СВЦЭМ!$A$40:$A$783,$A277,СВЦЭМ!$B$39:$B$782,K$260)+'СЕТ СН'!$F$15</f>
        <v>0</v>
      </c>
      <c r="L277" s="36">
        <f>SUMIFS(СВЦЭМ!$H$40:$H$783,СВЦЭМ!$A$40:$A$783,$A277,СВЦЭМ!$B$39:$B$782,L$260)+'СЕТ СН'!$F$15</f>
        <v>0</v>
      </c>
      <c r="M277" s="36">
        <f>SUMIFS(СВЦЭМ!$H$40:$H$783,СВЦЭМ!$A$40:$A$783,$A277,СВЦЭМ!$B$39:$B$782,M$260)+'СЕТ СН'!$F$15</f>
        <v>0</v>
      </c>
      <c r="N277" s="36">
        <f>SUMIFS(СВЦЭМ!$H$40:$H$783,СВЦЭМ!$A$40:$A$783,$A277,СВЦЭМ!$B$39:$B$782,N$260)+'СЕТ СН'!$F$15</f>
        <v>0</v>
      </c>
      <c r="O277" s="36">
        <f>SUMIFS(СВЦЭМ!$H$40:$H$783,СВЦЭМ!$A$40:$A$783,$A277,СВЦЭМ!$B$39:$B$782,O$260)+'СЕТ СН'!$F$15</f>
        <v>0</v>
      </c>
      <c r="P277" s="36">
        <f>SUMIFS(СВЦЭМ!$H$40:$H$783,СВЦЭМ!$A$40:$A$783,$A277,СВЦЭМ!$B$39:$B$782,P$260)+'СЕТ СН'!$F$15</f>
        <v>0</v>
      </c>
      <c r="Q277" s="36">
        <f>SUMIFS(СВЦЭМ!$H$40:$H$783,СВЦЭМ!$A$40:$A$783,$A277,СВЦЭМ!$B$39:$B$782,Q$260)+'СЕТ СН'!$F$15</f>
        <v>0</v>
      </c>
      <c r="R277" s="36">
        <f>SUMIFS(СВЦЭМ!$H$40:$H$783,СВЦЭМ!$A$40:$A$783,$A277,СВЦЭМ!$B$39:$B$782,R$260)+'СЕТ СН'!$F$15</f>
        <v>0</v>
      </c>
      <c r="S277" s="36">
        <f>SUMIFS(СВЦЭМ!$H$40:$H$783,СВЦЭМ!$A$40:$A$783,$A277,СВЦЭМ!$B$39:$B$782,S$260)+'СЕТ СН'!$F$15</f>
        <v>0</v>
      </c>
      <c r="T277" s="36">
        <f>SUMIFS(СВЦЭМ!$H$40:$H$783,СВЦЭМ!$A$40:$A$783,$A277,СВЦЭМ!$B$39:$B$782,T$260)+'СЕТ СН'!$F$15</f>
        <v>0</v>
      </c>
      <c r="U277" s="36">
        <f>SUMIFS(СВЦЭМ!$H$40:$H$783,СВЦЭМ!$A$40:$A$783,$A277,СВЦЭМ!$B$39:$B$782,U$260)+'СЕТ СН'!$F$15</f>
        <v>0</v>
      </c>
      <c r="V277" s="36">
        <f>SUMIFS(СВЦЭМ!$H$40:$H$783,СВЦЭМ!$A$40:$A$783,$A277,СВЦЭМ!$B$39:$B$782,V$260)+'СЕТ СН'!$F$15</f>
        <v>0</v>
      </c>
      <c r="W277" s="36">
        <f>SUMIFS(СВЦЭМ!$H$40:$H$783,СВЦЭМ!$A$40:$A$783,$A277,СВЦЭМ!$B$39:$B$782,W$260)+'СЕТ СН'!$F$15</f>
        <v>0</v>
      </c>
      <c r="X277" s="36">
        <f>SUMIFS(СВЦЭМ!$H$40:$H$783,СВЦЭМ!$A$40:$A$783,$A277,СВЦЭМ!$B$39:$B$782,X$260)+'СЕТ СН'!$F$15</f>
        <v>0</v>
      </c>
      <c r="Y277" s="36">
        <f>SUMIFS(СВЦЭМ!$H$40:$H$783,СВЦЭМ!$A$40:$A$783,$A277,СВЦЭМ!$B$39:$B$782,Y$260)+'СЕТ СН'!$F$15</f>
        <v>0</v>
      </c>
    </row>
    <row r="278" spans="1:25" ht="15.75" hidden="1" x14ac:dyDescent="0.2">
      <c r="A278" s="35">
        <f t="shared" si="7"/>
        <v>44395</v>
      </c>
      <c r="B278" s="36">
        <f>SUMIFS(СВЦЭМ!$H$40:$H$783,СВЦЭМ!$A$40:$A$783,$A278,СВЦЭМ!$B$39:$B$782,B$260)+'СЕТ СН'!$F$15</f>
        <v>0</v>
      </c>
      <c r="C278" s="36">
        <f>SUMIFS(СВЦЭМ!$H$40:$H$783,СВЦЭМ!$A$40:$A$783,$A278,СВЦЭМ!$B$39:$B$782,C$260)+'СЕТ СН'!$F$15</f>
        <v>0</v>
      </c>
      <c r="D278" s="36">
        <f>SUMIFS(СВЦЭМ!$H$40:$H$783,СВЦЭМ!$A$40:$A$783,$A278,СВЦЭМ!$B$39:$B$782,D$260)+'СЕТ СН'!$F$15</f>
        <v>0</v>
      </c>
      <c r="E278" s="36">
        <f>SUMIFS(СВЦЭМ!$H$40:$H$783,СВЦЭМ!$A$40:$A$783,$A278,СВЦЭМ!$B$39:$B$782,E$260)+'СЕТ СН'!$F$15</f>
        <v>0</v>
      </c>
      <c r="F278" s="36">
        <f>SUMIFS(СВЦЭМ!$H$40:$H$783,СВЦЭМ!$A$40:$A$783,$A278,СВЦЭМ!$B$39:$B$782,F$260)+'СЕТ СН'!$F$15</f>
        <v>0</v>
      </c>
      <c r="G278" s="36">
        <f>SUMIFS(СВЦЭМ!$H$40:$H$783,СВЦЭМ!$A$40:$A$783,$A278,СВЦЭМ!$B$39:$B$782,G$260)+'СЕТ СН'!$F$15</f>
        <v>0</v>
      </c>
      <c r="H278" s="36">
        <f>SUMIFS(СВЦЭМ!$H$40:$H$783,СВЦЭМ!$A$40:$A$783,$A278,СВЦЭМ!$B$39:$B$782,H$260)+'СЕТ СН'!$F$15</f>
        <v>0</v>
      </c>
      <c r="I278" s="36">
        <f>SUMIFS(СВЦЭМ!$H$40:$H$783,СВЦЭМ!$A$40:$A$783,$A278,СВЦЭМ!$B$39:$B$782,I$260)+'СЕТ СН'!$F$15</f>
        <v>0</v>
      </c>
      <c r="J278" s="36">
        <f>SUMIFS(СВЦЭМ!$H$40:$H$783,СВЦЭМ!$A$40:$A$783,$A278,СВЦЭМ!$B$39:$B$782,J$260)+'СЕТ СН'!$F$15</f>
        <v>0</v>
      </c>
      <c r="K278" s="36">
        <f>SUMIFS(СВЦЭМ!$H$40:$H$783,СВЦЭМ!$A$40:$A$783,$A278,СВЦЭМ!$B$39:$B$782,K$260)+'СЕТ СН'!$F$15</f>
        <v>0</v>
      </c>
      <c r="L278" s="36">
        <f>SUMIFS(СВЦЭМ!$H$40:$H$783,СВЦЭМ!$A$40:$A$783,$A278,СВЦЭМ!$B$39:$B$782,L$260)+'СЕТ СН'!$F$15</f>
        <v>0</v>
      </c>
      <c r="M278" s="36">
        <f>SUMIFS(СВЦЭМ!$H$40:$H$783,СВЦЭМ!$A$40:$A$783,$A278,СВЦЭМ!$B$39:$B$782,M$260)+'СЕТ СН'!$F$15</f>
        <v>0</v>
      </c>
      <c r="N278" s="36">
        <f>SUMIFS(СВЦЭМ!$H$40:$H$783,СВЦЭМ!$A$40:$A$783,$A278,СВЦЭМ!$B$39:$B$782,N$260)+'СЕТ СН'!$F$15</f>
        <v>0</v>
      </c>
      <c r="O278" s="36">
        <f>SUMIFS(СВЦЭМ!$H$40:$H$783,СВЦЭМ!$A$40:$A$783,$A278,СВЦЭМ!$B$39:$B$782,O$260)+'СЕТ СН'!$F$15</f>
        <v>0</v>
      </c>
      <c r="P278" s="36">
        <f>SUMIFS(СВЦЭМ!$H$40:$H$783,СВЦЭМ!$A$40:$A$783,$A278,СВЦЭМ!$B$39:$B$782,P$260)+'СЕТ СН'!$F$15</f>
        <v>0</v>
      </c>
      <c r="Q278" s="36">
        <f>SUMIFS(СВЦЭМ!$H$40:$H$783,СВЦЭМ!$A$40:$A$783,$A278,СВЦЭМ!$B$39:$B$782,Q$260)+'СЕТ СН'!$F$15</f>
        <v>0</v>
      </c>
      <c r="R278" s="36">
        <f>SUMIFS(СВЦЭМ!$H$40:$H$783,СВЦЭМ!$A$40:$A$783,$A278,СВЦЭМ!$B$39:$B$782,R$260)+'СЕТ СН'!$F$15</f>
        <v>0</v>
      </c>
      <c r="S278" s="36">
        <f>SUMIFS(СВЦЭМ!$H$40:$H$783,СВЦЭМ!$A$40:$A$783,$A278,СВЦЭМ!$B$39:$B$782,S$260)+'СЕТ СН'!$F$15</f>
        <v>0</v>
      </c>
      <c r="T278" s="36">
        <f>SUMIFS(СВЦЭМ!$H$40:$H$783,СВЦЭМ!$A$40:$A$783,$A278,СВЦЭМ!$B$39:$B$782,T$260)+'СЕТ СН'!$F$15</f>
        <v>0</v>
      </c>
      <c r="U278" s="36">
        <f>SUMIFS(СВЦЭМ!$H$40:$H$783,СВЦЭМ!$A$40:$A$783,$A278,СВЦЭМ!$B$39:$B$782,U$260)+'СЕТ СН'!$F$15</f>
        <v>0</v>
      </c>
      <c r="V278" s="36">
        <f>SUMIFS(СВЦЭМ!$H$40:$H$783,СВЦЭМ!$A$40:$A$783,$A278,СВЦЭМ!$B$39:$B$782,V$260)+'СЕТ СН'!$F$15</f>
        <v>0</v>
      </c>
      <c r="W278" s="36">
        <f>SUMIFS(СВЦЭМ!$H$40:$H$783,СВЦЭМ!$A$40:$A$783,$A278,СВЦЭМ!$B$39:$B$782,W$260)+'СЕТ СН'!$F$15</f>
        <v>0</v>
      </c>
      <c r="X278" s="36">
        <f>SUMIFS(СВЦЭМ!$H$40:$H$783,СВЦЭМ!$A$40:$A$783,$A278,СВЦЭМ!$B$39:$B$782,X$260)+'СЕТ СН'!$F$15</f>
        <v>0</v>
      </c>
      <c r="Y278" s="36">
        <f>SUMIFS(СВЦЭМ!$H$40:$H$783,СВЦЭМ!$A$40:$A$783,$A278,СВЦЭМ!$B$39:$B$782,Y$260)+'СЕТ СН'!$F$15</f>
        <v>0</v>
      </c>
    </row>
    <row r="279" spans="1:25" ht="15.75" hidden="1" x14ac:dyDescent="0.2">
      <c r="A279" s="35">
        <f t="shared" si="7"/>
        <v>44396</v>
      </c>
      <c r="B279" s="36">
        <f>SUMIFS(СВЦЭМ!$H$40:$H$783,СВЦЭМ!$A$40:$A$783,$A279,СВЦЭМ!$B$39:$B$782,B$260)+'СЕТ СН'!$F$15</f>
        <v>0</v>
      </c>
      <c r="C279" s="36">
        <f>SUMIFS(СВЦЭМ!$H$40:$H$783,СВЦЭМ!$A$40:$A$783,$A279,СВЦЭМ!$B$39:$B$782,C$260)+'СЕТ СН'!$F$15</f>
        <v>0</v>
      </c>
      <c r="D279" s="36">
        <f>SUMIFS(СВЦЭМ!$H$40:$H$783,СВЦЭМ!$A$40:$A$783,$A279,СВЦЭМ!$B$39:$B$782,D$260)+'СЕТ СН'!$F$15</f>
        <v>0</v>
      </c>
      <c r="E279" s="36">
        <f>SUMIFS(СВЦЭМ!$H$40:$H$783,СВЦЭМ!$A$40:$A$783,$A279,СВЦЭМ!$B$39:$B$782,E$260)+'СЕТ СН'!$F$15</f>
        <v>0</v>
      </c>
      <c r="F279" s="36">
        <f>SUMIFS(СВЦЭМ!$H$40:$H$783,СВЦЭМ!$A$40:$A$783,$A279,СВЦЭМ!$B$39:$B$782,F$260)+'СЕТ СН'!$F$15</f>
        <v>0</v>
      </c>
      <c r="G279" s="36">
        <f>SUMIFS(СВЦЭМ!$H$40:$H$783,СВЦЭМ!$A$40:$A$783,$A279,СВЦЭМ!$B$39:$B$782,G$260)+'СЕТ СН'!$F$15</f>
        <v>0</v>
      </c>
      <c r="H279" s="36">
        <f>SUMIFS(СВЦЭМ!$H$40:$H$783,СВЦЭМ!$A$40:$A$783,$A279,СВЦЭМ!$B$39:$B$782,H$260)+'СЕТ СН'!$F$15</f>
        <v>0</v>
      </c>
      <c r="I279" s="36">
        <f>SUMIFS(СВЦЭМ!$H$40:$H$783,СВЦЭМ!$A$40:$A$783,$A279,СВЦЭМ!$B$39:$B$782,I$260)+'СЕТ СН'!$F$15</f>
        <v>0</v>
      </c>
      <c r="J279" s="36">
        <f>SUMIFS(СВЦЭМ!$H$40:$H$783,СВЦЭМ!$A$40:$A$783,$A279,СВЦЭМ!$B$39:$B$782,J$260)+'СЕТ СН'!$F$15</f>
        <v>0</v>
      </c>
      <c r="K279" s="36">
        <f>SUMIFS(СВЦЭМ!$H$40:$H$783,СВЦЭМ!$A$40:$A$783,$A279,СВЦЭМ!$B$39:$B$782,K$260)+'СЕТ СН'!$F$15</f>
        <v>0</v>
      </c>
      <c r="L279" s="36">
        <f>SUMIFS(СВЦЭМ!$H$40:$H$783,СВЦЭМ!$A$40:$A$783,$A279,СВЦЭМ!$B$39:$B$782,L$260)+'СЕТ СН'!$F$15</f>
        <v>0</v>
      </c>
      <c r="M279" s="36">
        <f>SUMIFS(СВЦЭМ!$H$40:$H$783,СВЦЭМ!$A$40:$A$783,$A279,СВЦЭМ!$B$39:$B$782,M$260)+'СЕТ СН'!$F$15</f>
        <v>0</v>
      </c>
      <c r="N279" s="36">
        <f>SUMIFS(СВЦЭМ!$H$40:$H$783,СВЦЭМ!$A$40:$A$783,$A279,СВЦЭМ!$B$39:$B$782,N$260)+'СЕТ СН'!$F$15</f>
        <v>0</v>
      </c>
      <c r="O279" s="36">
        <f>SUMIFS(СВЦЭМ!$H$40:$H$783,СВЦЭМ!$A$40:$A$783,$A279,СВЦЭМ!$B$39:$B$782,O$260)+'СЕТ СН'!$F$15</f>
        <v>0</v>
      </c>
      <c r="P279" s="36">
        <f>SUMIFS(СВЦЭМ!$H$40:$H$783,СВЦЭМ!$A$40:$A$783,$A279,СВЦЭМ!$B$39:$B$782,P$260)+'СЕТ СН'!$F$15</f>
        <v>0</v>
      </c>
      <c r="Q279" s="36">
        <f>SUMIFS(СВЦЭМ!$H$40:$H$783,СВЦЭМ!$A$40:$A$783,$A279,СВЦЭМ!$B$39:$B$782,Q$260)+'СЕТ СН'!$F$15</f>
        <v>0</v>
      </c>
      <c r="R279" s="36">
        <f>SUMIFS(СВЦЭМ!$H$40:$H$783,СВЦЭМ!$A$40:$A$783,$A279,СВЦЭМ!$B$39:$B$782,R$260)+'СЕТ СН'!$F$15</f>
        <v>0</v>
      </c>
      <c r="S279" s="36">
        <f>SUMIFS(СВЦЭМ!$H$40:$H$783,СВЦЭМ!$A$40:$A$783,$A279,СВЦЭМ!$B$39:$B$782,S$260)+'СЕТ СН'!$F$15</f>
        <v>0</v>
      </c>
      <c r="T279" s="36">
        <f>SUMIFS(СВЦЭМ!$H$40:$H$783,СВЦЭМ!$A$40:$A$783,$A279,СВЦЭМ!$B$39:$B$782,T$260)+'СЕТ СН'!$F$15</f>
        <v>0</v>
      </c>
      <c r="U279" s="36">
        <f>SUMIFS(СВЦЭМ!$H$40:$H$783,СВЦЭМ!$A$40:$A$783,$A279,СВЦЭМ!$B$39:$B$782,U$260)+'СЕТ СН'!$F$15</f>
        <v>0</v>
      </c>
      <c r="V279" s="36">
        <f>SUMIFS(СВЦЭМ!$H$40:$H$783,СВЦЭМ!$A$40:$A$783,$A279,СВЦЭМ!$B$39:$B$782,V$260)+'СЕТ СН'!$F$15</f>
        <v>0</v>
      </c>
      <c r="W279" s="36">
        <f>SUMIFS(СВЦЭМ!$H$40:$H$783,СВЦЭМ!$A$40:$A$783,$A279,СВЦЭМ!$B$39:$B$782,W$260)+'СЕТ СН'!$F$15</f>
        <v>0</v>
      </c>
      <c r="X279" s="36">
        <f>SUMIFS(СВЦЭМ!$H$40:$H$783,СВЦЭМ!$A$40:$A$783,$A279,СВЦЭМ!$B$39:$B$782,X$260)+'СЕТ СН'!$F$15</f>
        <v>0</v>
      </c>
      <c r="Y279" s="36">
        <f>SUMIFS(СВЦЭМ!$H$40:$H$783,СВЦЭМ!$A$40:$A$783,$A279,СВЦЭМ!$B$39:$B$782,Y$260)+'СЕТ СН'!$F$15</f>
        <v>0</v>
      </c>
    </row>
    <row r="280" spans="1:25" ht="15.75" hidden="1" x14ac:dyDescent="0.2">
      <c r="A280" s="35">
        <f t="shared" si="7"/>
        <v>44397</v>
      </c>
      <c r="B280" s="36">
        <f>SUMIFS(СВЦЭМ!$H$40:$H$783,СВЦЭМ!$A$40:$A$783,$A280,СВЦЭМ!$B$39:$B$782,B$260)+'СЕТ СН'!$F$15</f>
        <v>0</v>
      </c>
      <c r="C280" s="36">
        <f>SUMIFS(СВЦЭМ!$H$40:$H$783,СВЦЭМ!$A$40:$A$783,$A280,СВЦЭМ!$B$39:$B$782,C$260)+'СЕТ СН'!$F$15</f>
        <v>0</v>
      </c>
      <c r="D280" s="36">
        <f>SUMIFS(СВЦЭМ!$H$40:$H$783,СВЦЭМ!$A$40:$A$783,$A280,СВЦЭМ!$B$39:$B$782,D$260)+'СЕТ СН'!$F$15</f>
        <v>0</v>
      </c>
      <c r="E280" s="36">
        <f>SUMIFS(СВЦЭМ!$H$40:$H$783,СВЦЭМ!$A$40:$A$783,$A280,СВЦЭМ!$B$39:$B$782,E$260)+'СЕТ СН'!$F$15</f>
        <v>0</v>
      </c>
      <c r="F280" s="36">
        <f>SUMIFS(СВЦЭМ!$H$40:$H$783,СВЦЭМ!$A$40:$A$783,$A280,СВЦЭМ!$B$39:$B$782,F$260)+'СЕТ СН'!$F$15</f>
        <v>0</v>
      </c>
      <c r="G280" s="36">
        <f>SUMIFS(СВЦЭМ!$H$40:$H$783,СВЦЭМ!$A$40:$A$783,$A280,СВЦЭМ!$B$39:$B$782,G$260)+'СЕТ СН'!$F$15</f>
        <v>0</v>
      </c>
      <c r="H280" s="36">
        <f>SUMIFS(СВЦЭМ!$H$40:$H$783,СВЦЭМ!$A$40:$A$783,$A280,СВЦЭМ!$B$39:$B$782,H$260)+'СЕТ СН'!$F$15</f>
        <v>0</v>
      </c>
      <c r="I280" s="36">
        <f>SUMIFS(СВЦЭМ!$H$40:$H$783,СВЦЭМ!$A$40:$A$783,$A280,СВЦЭМ!$B$39:$B$782,I$260)+'СЕТ СН'!$F$15</f>
        <v>0</v>
      </c>
      <c r="J280" s="36">
        <f>SUMIFS(СВЦЭМ!$H$40:$H$783,СВЦЭМ!$A$40:$A$783,$A280,СВЦЭМ!$B$39:$B$782,J$260)+'СЕТ СН'!$F$15</f>
        <v>0</v>
      </c>
      <c r="K280" s="36">
        <f>SUMIFS(СВЦЭМ!$H$40:$H$783,СВЦЭМ!$A$40:$A$783,$A280,СВЦЭМ!$B$39:$B$782,K$260)+'СЕТ СН'!$F$15</f>
        <v>0</v>
      </c>
      <c r="L280" s="36">
        <f>SUMIFS(СВЦЭМ!$H$40:$H$783,СВЦЭМ!$A$40:$A$783,$A280,СВЦЭМ!$B$39:$B$782,L$260)+'СЕТ СН'!$F$15</f>
        <v>0</v>
      </c>
      <c r="M280" s="36">
        <f>SUMIFS(СВЦЭМ!$H$40:$H$783,СВЦЭМ!$A$40:$A$783,$A280,СВЦЭМ!$B$39:$B$782,M$260)+'СЕТ СН'!$F$15</f>
        <v>0</v>
      </c>
      <c r="N280" s="36">
        <f>SUMIFS(СВЦЭМ!$H$40:$H$783,СВЦЭМ!$A$40:$A$783,$A280,СВЦЭМ!$B$39:$B$782,N$260)+'СЕТ СН'!$F$15</f>
        <v>0</v>
      </c>
      <c r="O280" s="36">
        <f>SUMIFS(СВЦЭМ!$H$40:$H$783,СВЦЭМ!$A$40:$A$783,$A280,СВЦЭМ!$B$39:$B$782,O$260)+'СЕТ СН'!$F$15</f>
        <v>0</v>
      </c>
      <c r="P280" s="36">
        <f>SUMIFS(СВЦЭМ!$H$40:$H$783,СВЦЭМ!$A$40:$A$783,$A280,СВЦЭМ!$B$39:$B$782,P$260)+'СЕТ СН'!$F$15</f>
        <v>0</v>
      </c>
      <c r="Q280" s="36">
        <f>SUMIFS(СВЦЭМ!$H$40:$H$783,СВЦЭМ!$A$40:$A$783,$A280,СВЦЭМ!$B$39:$B$782,Q$260)+'СЕТ СН'!$F$15</f>
        <v>0</v>
      </c>
      <c r="R280" s="36">
        <f>SUMIFS(СВЦЭМ!$H$40:$H$783,СВЦЭМ!$A$40:$A$783,$A280,СВЦЭМ!$B$39:$B$782,R$260)+'СЕТ СН'!$F$15</f>
        <v>0</v>
      </c>
      <c r="S280" s="36">
        <f>SUMIFS(СВЦЭМ!$H$40:$H$783,СВЦЭМ!$A$40:$A$783,$A280,СВЦЭМ!$B$39:$B$782,S$260)+'СЕТ СН'!$F$15</f>
        <v>0</v>
      </c>
      <c r="T280" s="36">
        <f>SUMIFS(СВЦЭМ!$H$40:$H$783,СВЦЭМ!$A$40:$A$783,$A280,СВЦЭМ!$B$39:$B$782,T$260)+'СЕТ СН'!$F$15</f>
        <v>0</v>
      </c>
      <c r="U280" s="36">
        <f>SUMIFS(СВЦЭМ!$H$40:$H$783,СВЦЭМ!$A$40:$A$783,$A280,СВЦЭМ!$B$39:$B$782,U$260)+'СЕТ СН'!$F$15</f>
        <v>0</v>
      </c>
      <c r="V280" s="36">
        <f>SUMIFS(СВЦЭМ!$H$40:$H$783,СВЦЭМ!$A$40:$A$783,$A280,СВЦЭМ!$B$39:$B$782,V$260)+'СЕТ СН'!$F$15</f>
        <v>0</v>
      </c>
      <c r="W280" s="36">
        <f>SUMIFS(СВЦЭМ!$H$40:$H$783,СВЦЭМ!$A$40:$A$783,$A280,СВЦЭМ!$B$39:$B$782,W$260)+'СЕТ СН'!$F$15</f>
        <v>0</v>
      </c>
      <c r="X280" s="36">
        <f>SUMIFS(СВЦЭМ!$H$40:$H$783,СВЦЭМ!$A$40:$A$783,$A280,СВЦЭМ!$B$39:$B$782,X$260)+'СЕТ СН'!$F$15</f>
        <v>0</v>
      </c>
      <c r="Y280" s="36">
        <f>SUMIFS(СВЦЭМ!$H$40:$H$783,СВЦЭМ!$A$40:$A$783,$A280,СВЦЭМ!$B$39:$B$782,Y$260)+'СЕТ СН'!$F$15</f>
        <v>0</v>
      </c>
    </row>
    <row r="281" spans="1:25" ht="15.75" hidden="1" x14ac:dyDescent="0.2">
      <c r="A281" s="35">
        <f t="shared" si="7"/>
        <v>44398</v>
      </c>
      <c r="B281" s="36">
        <f>SUMIFS(СВЦЭМ!$H$40:$H$783,СВЦЭМ!$A$40:$A$783,$A281,СВЦЭМ!$B$39:$B$782,B$260)+'СЕТ СН'!$F$15</f>
        <v>0</v>
      </c>
      <c r="C281" s="36">
        <f>SUMIFS(СВЦЭМ!$H$40:$H$783,СВЦЭМ!$A$40:$A$783,$A281,СВЦЭМ!$B$39:$B$782,C$260)+'СЕТ СН'!$F$15</f>
        <v>0</v>
      </c>
      <c r="D281" s="36">
        <f>SUMIFS(СВЦЭМ!$H$40:$H$783,СВЦЭМ!$A$40:$A$783,$A281,СВЦЭМ!$B$39:$B$782,D$260)+'СЕТ СН'!$F$15</f>
        <v>0</v>
      </c>
      <c r="E281" s="36">
        <f>SUMIFS(СВЦЭМ!$H$40:$H$783,СВЦЭМ!$A$40:$A$783,$A281,СВЦЭМ!$B$39:$B$782,E$260)+'СЕТ СН'!$F$15</f>
        <v>0</v>
      </c>
      <c r="F281" s="36">
        <f>SUMIFS(СВЦЭМ!$H$40:$H$783,СВЦЭМ!$A$40:$A$783,$A281,СВЦЭМ!$B$39:$B$782,F$260)+'СЕТ СН'!$F$15</f>
        <v>0</v>
      </c>
      <c r="G281" s="36">
        <f>SUMIFS(СВЦЭМ!$H$40:$H$783,СВЦЭМ!$A$40:$A$783,$A281,СВЦЭМ!$B$39:$B$782,G$260)+'СЕТ СН'!$F$15</f>
        <v>0</v>
      </c>
      <c r="H281" s="36">
        <f>SUMIFS(СВЦЭМ!$H$40:$H$783,СВЦЭМ!$A$40:$A$783,$A281,СВЦЭМ!$B$39:$B$782,H$260)+'СЕТ СН'!$F$15</f>
        <v>0</v>
      </c>
      <c r="I281" s="36">
        <f>SUMIFS(СВЦЭМ!$H$40:$H$783,СВЦЭМ!$A$40:$A$783,$A281,СВЦЭМ!$B$39:$B$782,I$260)+'СЕТ СН'!$F$15</f>
        <v>0</v>
      </c>
      <c r="J281" s="36">
        <f>SUMIFS(СВЦЭМ!$H$40:$H$783,СВЦЭМ!$A$40:$A$783,$A281,СВЦЭМ!$B$39:$B$782,J$260)+'СЕТ СН'!$F$15</f>
        <v>0</v>
      </c>
      <c r="K281" s="36">
        <f>SUMIFS(СВЦЭМ!$H$40:$H$783,СВЦЭМ!$A$40:$A$783,$A281,СВЦЭМ!$B$39:$B$782,K$260)+'СЕТ СН'!$F$15</f>
        <v>0</v>
      </c>
      <c r="L281" s="36">
        <f>SUMIFS(СВЦЭМ!$H$40:$H$783,СВЦЭМ!$A$40:$A$783,$A281,СВЦЭМ!$B$39:$B$782,L$260)+'СЕТ СН'!$F$15</f>
        <v>0</v>
      </c>
      <c r="M281" s="36">
        <f>SUMIFS(СВЦЭМ!$H$40:$H$783,СВЦЭМ!$A$40:$A$783,$A281,СВЦЭМ!$B$39:$B$782,M$260)+'СЕТ СН'!$F$15</f>
        <v>0</v>
      </c>
      <c r="N281" s="36">
        <f>SUMIFS(СВЦЭМ!$H$40:$H$783,СВЦЭМ!$A$40:$A$783,$A281,СВЦЭМ!$B$39:$B$782,N$260)+'СЕТ СН'!$F$15</f>
        <v>0</v>
      </c>
      <c r="O281" s="36">
        <f>SUMIFS(СВЦЭМ!$H$40:$H$783,СВЦЭМ!$A$40:$A$783,$A281,СВЦЭМ!$B$39:$B$782,O$260)+'СЕТ СН'!$F$15</f>
        <v>0</v>
      </c>
      <c r="P281" s="36">
        <f>SUMIFS(СВЦЭМ!$H$40:$H$783,СВЦЭМ!$A$40:$A$783,$A281,СВЦЭМ!$B$39:$B$782,P$260)+'СЕТ СН'!$F$15</f>
        <v>0</v>
      </c>
      <c r="Q281" s="36">
        <f>SUMIFS(СВЦЭМ!$H$40:$H$783,СВЦЭМ!$A$40:$A$783,$A281,СВЦЭМ!$B$39:$B$782,Q$260)+'СЕТ СН'!$F$15</f>
        <v>0</v>
      </c>
      <c r="R281" s="36">
        <f>SUMIFS(СВЦЭМ!$H$40:$H$783,СВЦЭМ!$A$40:$A$783,$A281,СВЦЭМ!$B$39:$B$782,R$260)+'СЕТ СН'!$F$15</f>
        <v>0</v>
      </c>
      <c r="S281" s="36">
        <f>SUMIFS(СВЦЭМ!$H$40:$H$783,СВЦЭМ!$A$40:$A$783,$A281,СВЦЭМ!$B$39:$B$782,S$260)+'СЕТ СН'!$F$15</f>
        <v>0</v>
      </c>
      <c r="T281" s="36">
        <f>SUMIFS(СВЦЭМ!$H$40:$H$783,СВЦЭМ!$A$40:$A$783,$A281,СВЦЭМ!$B$39:$B$782,T$260)+'СЕТ СН'!$F$15</f>
        <v>0</v>
      </c>
      <c r="U281" s="36">
        <f>SUMIFS(СВЦЭМ!$H$40:$H$783,СВЦЭМ!$A$40:$A$783,$A281,СВЦЭМ!$B$39:$B$782,U$260)+'СЕТ СН'!$F$15</f>
        <v>0</v>
      </c>
      <c r="V281" s="36">
        <f>SUMIFS(СВЦЭМ!$H$40:$H$783,СВЦЭМ!$A$40:$A$783,$A281,СВЦЭМ!$B$39:$B$782,V$260)+'СЕТ СН'!$F$15</f>
        <v>0</v>
      </c>
      <c r="W281" s="36">
        <f>SUMIFS(СВЦЭМ!$H$40:$H$783,СВЦЭМ!$A$40:$A$783,$A281,СВЦЭМ!$B$39:$B$782,W$260)+'СЕТ СН'!$F$15</f>
        <v>0</v>
      </c>
      <c r="X281" s="36">
        <f>SUMIFS(СВЦЭМ!$H$40:$H$783,СВЦЭМ!$A$40:$A$783,$A281,СВЦЭМ!$B$39:$B$782,X$260)+'СЕТ СН'!$F$15</f>
        <v>0</v>
      </c>
      <c r="Y281" s="36">
        <f>SUMIFS(СВЦЭМ!$H$40:$H$783,СВЦЭМ!$A$40:$A$783,$A281,СВЦЭМ!$B$39:$B$782,Y$260)+'СЕТ СН'!$F$15</f>
        <v>0</v>
      </c>
    </row>
    <row r="282" spans="1:25" ht="15.75" hidden="1" x14ac:dyDescent="0.2">
      <c r="A282" s="35">
        <f t="shared" si="7"/>
        <v>44399</v>
      </c>
      <c r="B282" s="36">
        <f>SUMIFS(СВЦЭМ!$H$40:$H$783,СВЦЭМ!$A$40:$A$783,$A282,СВЦЭМ!$B$39:$B$782,B$260)+'СЕТ СН'!$F$15</f>
        <v>0</v>
      </c>
      <c r="C282" s="36">
        <f>SUMIFS(СВЦЭМ!$H$40:$H$783,СВЦЭМ!$A$40:$A$783,$A282,СВЦЭМ!$B$39:$B$782,C$260)+'СЕТ СН'!$F$15</f>
        <v>0</v>
      </c>
      <c r="D282" s="36">
        <f>SUMIFS(СВЦЭМ!$H$40:$H$783,СВЦЭМ!$A$40:$A$783,$A282,СВЦЭМ!$B$39:$B$782,D$260)+'СЕТ СН'!$F$15</f>
        <v>0</v>
      </c>
      <c r="E282" s="36">
        <f>SUMIFS(СВЦЭМ!$H$40:$H$783,СВЦЭМ!$A$40:$A$783,$A282,СВЦЭМ!$B$39:$B$782,E$260)+'СЕТ СН'!$F$15</f>
        <v>0</v>
      </c>
      <c r="F282" s="36">
        <f>SUMIFS(СВЦЭМ!$H$40:$H$783,СВЦЭМ!$A$40:$A$783,$A282,СВЦЭМ!$B$39:$B$782,F$260)+'СЕТ СН'!$F$15</f>
        <v>0</v>
      </c>
      <c r="G282" s="36">
        <f>SUMIFS(СВЦЭМ!$H$40:$H$783,СВЦЭМ!$A$40:$A$783,$A282,СВЦЭМ!$B$39:$B$782,G$260)+'СЕТ СН'!$F$15</f>
        <v>0</v>
      </c>
      <c r="H282" s="36">
        <f>SUMIFS(СВЦЭМ!$H$40:$H$783,СВЦЭМ!$A$40:$A$783,$A282,СВЦЭМ!$B$39:$B$782,H$260)+'СЕТ СН'!$F$15</f>
        <v>0</v>
      </c>
      <c r="I282" s="36">
        <f>SUMIFS(СВЦЭМ!$H$40:$H$783,СВЦЭМ!$A$40:$A$783,$A282,СВЦЭМ!$B$39:$B$782,I$260)+'СЕТ СН'!$F$15</f>
        <v>0</v>
      </c>
      <c r="J282" s="36">
        <f>SUMIFS(СВЦЭМ!$H$40:$H$783,СВЦЭМ!$A$40:$A$783,$A282,СВЦЭМ!$B$39:$B$782,J$260)+'СЕТ СН'!$F$15</f>
        <v>0</v>
      </c>
      <c r="K282" s="36">
        <f>SUMIFS(СВЦЭМ!$H$40:$H$783,СВЦЭМ!$A$40:$A$783,$A282,СВЦЭМ!$B$39:$B$782,K$260)+'СЕТ СН'!$F$15</f>
        <v>0</v>
      </c>
      <c r="L282" s="36">
        <f>SUMIFS(СВЦЭМ!$H$40:$H$783,СВЦЭМ!$A$40:$A$783,$A282,СВЦЭМ!$B$39:$B$782,L$260)+'СЕТ СН'!$F$15</f>
        <v>0</v>
      </c>
      <c r="M282" s="36">
        <f>SUMIFS(СВЦЭМ!$H$40:$H$783,СВЦЭМ!$A$40:$A$783,$A282,СВЦЭМ!$B$39:$B$782,M$260)+'СЕТ СН'!$F$15</f>
        <v>0</v>
      </c>
      <c r="N282" s="36">
        <f>SUMIFS(СВЦЭМ!$H$40:$H$783,СВЦЭМ!$A$40:$A$783,$A282,СВЦЭМ!$B$39:$B$782,N$260)+'СЕТ СН'!$F$15</f>
        <v>0</v>
      </c>
      <c r="O282" s="36">
        <f>SUMIFS(СВЦЭМ!$H$40:$H$783,СВЦЭМ!$A$40:$A$783,$A282,СВЦЭМ!$B$39:$B$782,O$260)+'СЕТ СН'!$F$15</f>
        <v>0</v>
      </c>
      <c r="P282" s="36">
        <f>SUMIFS(СВЦЭМ!$H$40:$H$783,СВЦЭМ!$A$40:$A$783,$A282,СВЦЭМ!$B$39:$B$782,P$260)+'СЕТ СН'!$F$15</f>
        <v>0</v>
      </c>
      <c r="Q282" s="36">
        <f>SUMIFS(СВЦЭМ!$H$40:$H$783,СВЦЭМ!$A$40:$A$783,$A282,СВЦЭМ!$B$39:$B$782,Q$260)+'СЕТ СН'!$F$15</f>
        <v>0</v>
      </c>
      <c r="R282" s="36">
        <f>SUMIFS(СВЦЭМ!$H$40:$H$783,СВЦЭМ!$A$40:$A$783,$A282,СВЦЭМ!$B$39:$B$782,R$260)+'СЕТ СН'!$F$15</f>
        <v>0</v>
      </c>
      <c r="S282" s="36">
        <f>SUMIFS(СВЦЭМ!$H$40:$H$783,СВЦЭМ!$A$40:$A$783,$A282,СВЦЭМ!$B$39:$B$782,S$260)+'СЕТ СН'!$F$15</f>
        <v>0</v>
      </c>
      <c r="T282" s="36">
        <f>SUMIFS(СВЦЭМ!$H$40:$H$783,СВЦЭМ!$A$40:$A$783,$A282,СВЦЭМ!$B$39:$B$782,T$260)+'СЕТ СН'!$F$15</f>
        <v>0</v>
      </c>
      <c r="U282" s="36">
        <f>SUMIFS(СВЦЭМ!$H$40:$H$783,СВЦЭМ!$A$40:$A$783,$A282,СВЦЭМ!$B$39:$B$782,U$260)+'СЕТ СН'!$F$15</f>
        <v>0</v>
      </c>
      <c r="V282" s="36">
        <f>SUMIFS(СВЦЭМ!$H$40:$H$783,СВЦЭМ!$A$40:$A$783,$A282,СВЦЭМ!$B$39:$B$782,V$260)+'СЕТ СН'!$F$15</f>
        <v>0</v>
      </c>
      <c r="W282" s="36">
        <f>SUMIFS(СВЦЭМ!$H$40:$H$783,СВЦЭМ!$A$40:$A$783,$A282,СВЦЭМ!$B$39:$B$782,W$260)+'СЕТ СН'!$F$15</f>
        <v>0</v>
      </c>
      <c r="X282" s="36">
        <f>SUMIFS(СВЦЭМ!$H$40:$H$783,СВЦЭМ!$A$40:$A$783,$A282,СВЦЭМ!$B$39:$B$782,X$260)+'СЕТ СН'!$F$15</f>
        <v>0</v>
      </c>
      <c r="Y282" s="36">
        <f>SUMIFS(СВЦЭМ!$H$40:$H$783,СВЦЭМ!$A$40:$A$783,$A282,СВЦЭМ!$B$39:$B$782,Y$260)+'СЕТ СН'!$F$15</f>
        <v>0</v>
      </c>
    </row>
    <row r="283" spans="1:25" ht="15.75" hidden="1" x14ac:dyDescent="0.2">
      <c r="A283" s="35">
        <f t="shared" si="7"/>
        <v>44400</v>
      </c>
      <c r="B283" s="36">
        <f>SUMIFS(СВЦЭМ!$H$40:$H$783,СВЦЭМ!$A$40:$A$783,$A283,СВЦЭМ!$B$39:$B$782,B$260)+'СЕТ СН'!$F$15</f>
        <v>0</v>
      </c>
      <c r="C283" s="36">
        <f>SUMIFS(СВЦЭМ!$H$40:$H$783,СВЦЭМ!$A$40:$A$783,$A283,СВЦЭМ!$B$39:$B$782,C$260)+'СЕТ СН'!$F$15</f>
        <v>0</v>
      </c>
      <c r="D283" s="36">
        <f>SUMIFS(СВЦЭМ!$H$40:$H$783,СВЦЭМ!$A$40:$A$783,$A283,СВЦЭМ!$B$39:$B$782,D$260)+'СЕТ СН'!$F$15</f>
        <v>0</v>
      </c>
      <c r="E283" s="36">
        <f>SUMIFS(СВЦЭМ!$H$40:$H$783,СВЦЭМ!$A$40:$A$783,$A283,СВЦЭМ!$B$39:$B$782,E$260)+'СЕТ СН'!$F$15</f>
        <v>0</v>
      </c>
      <c r="F283" s="36">
        <f>SUMIFS(СВЦЭМ!$H$40:$H$783,СВЦЭМ!$A$40:$A$783,$A283,СВЦЭМ!$B$39:$B$782,F$260)+'СЕТ СН'!$F$15</f>
        <v>0</v>
      </c>
      <c r="G283" s="36">
        <f>SUMIFS(СВЦЭМ!$H$40:$H$783,СВЦЭМ!$A$40:$A$783,$A283,СВЦЭМ!$B$39:$B$782,G$260)+'СЕТ СН'!$F$15</f>
        <v>0</v>
      </c>
      <c r="H283" s="36">
        <f>SUMIFS(СВЦЭМ!$H$40:$H$783,СВЦЭМ!$A$40:$A$783,$A283,СВЦЭМ!$B$39:$B$782,H$260)+'СЕТ СН'!$F$15</f>
        <v>0</v>
      </c>
      <c r="I283" s="36">
        <f>SUMIFS(СВЦЭМ!$H$40:$H$783,СВЦЭМ!$A$40:$A$783,$A283,СВЦЭМ!$B$39:$B$782,I$260)+'СЕТ СН'!$F$15</f>
        <v>0</v>
      </c>
      <c r="J283" s="36">
        <f>SUMIFS(СВЦЭМ!$H$40:$H$783,СВЦЭМ!$A$40:$A$783,$A283,СВЦЭМ!$B$39:$B$782,J$260)+'СЕТ СН'!$F$15</f>
        <v>0</v>
      </c>
      <c r="K283" s="36">
        <f>SUMIFS(СВЦЭМ!$H$40:$H$783,СВЦЭМ!$A$40:$A$783,$A283,СВЦЭМ!$B$39:$B$782,K$260)+'СЕТ СН'!$F$15</f>
        <v>0</v>
      </c>
      <c r="L283" s="36">
        <f>SUMIFS(СВЦЭМ!$H$40:$H$783,СВЦЭМ!$A$40:$A$783,$A283,СВЦЭМ!$B$39:$B$782,L$260)+'СЕТ СН'!$F$15</f>
        <v>0</v>
      </c>
      <c r="M283" s="36">
        <f>SUMIFS(СВЦЭМ!$H$40:$H$783,СВЦЭМ!$A$40:$A$783,$A283,СВЦЭМ!$B$39:$B$782,M$260)+'СЕТ СН'!$F$15</f>
        <v>0</v>
      </c>
      <c r="N283" s="36">
        <f>SUMIFS(СВЦЭМ!$H$40:$H$783,СВЦЭМ!$A$40:$A$783,$A283,СВЦЭМ!$B$39:$B$782,N$260)+'СЕТ СН'!$F$15</f>
        <v>0</v>
      </c>
      <c r="O283" s="36">
        <f>SUMIFS(СВЦЭМ!$H$40:$H$783,СВЦЭМ!$A$40:$A$783,$A283,СВЦЭМ!$B$39:$B$782,O$260)+'СЕТ СН'!$F$15</f>
        <v>0</v>
      </c>
      <c r="P283" s="36">
        <f>SUMIFS(СВЦЭМ!$H$40:$H$783,СВЦЭМ!$A$40:$A$783,$A283,СВЦЭМ!$B$39:$B$782,P$260)+'СЕТ СН'!$F$15</f>
        <v>0</v>
      </c>
      <c r="Q283" s="36">
        <f>SUMIFS(СВЦЭМ!$H$40:$H$783,СВЦЭМ!$A$40:$A$783,$A283,СВЦЭМ!$B$39:$B$782,Q$260)+'СЕТ СН'!$F$15</f>
        <v>0</v>
      </c>
      <c r="R283" s="36">
        <f>SUMIFS(СВЦЭМ!$H$40:$H$783,СВЦЭМ!$A$40:$A$783,$A283,СВЦЭМ!$B$39:$B$782,R$260)+'СЕТ СН'!$F$15</f>
        <v>0</v>
      </c>
      <c r="S283" s="36">
        <f>SUMIFS(СВЦЭМ!$H$40:$H$783,СВЦЭМ!$A$40:$A$783,$A283,СВЦЭМ!$B$39:$B$782,S$260)+'СЕТ СН'!$F$15</f>
        <v>0</v>
      </c>
      <c r="T283" s="36">
        <f>SUMIFS(СВЦЭМ!$H$40:$H$783,СВЦЭМ!$A$40:$A$783,$A283,СВЦЭМ!$B$39:$B$782,T$260)+'СЕТ СН'!$F$15</f>
        <v>0</v>
      </c>
      <c r="U283" s="36">
        <f>SUMIFS(СВЦЭМ!$H$40:$H$783,СВЦЭМ!$A$40:$A$783,$A283,СВЦЭМ!$B$39:$B$782,U$260)+'СЕТ СН'!$F$15</f>
        <v>0</v>
      </c>
      <c r="V283" s="36">
        <f>SUMIFS(СВЦЭМ!$H$40:$H$783,СВЦЭМ!$A$40:$A$783,$A283,СВЦЭМ!$B$39:$B$782,V$260)+'СЕТ СН'!$F$15</f>
        <v>0</v>
      </c>
      <c r="W283" s="36">
        <f>SUMIFS(СВЦЭМ!$H$40:$H$783,СВЦЭМ!$A$40:$A$783,$A283,СВЦЭМ!$B$39:$B$782,W$260)+'СЕТ СН'!$F$15</f>
        <v>0</v>
      </c>
      <c r="X283" s="36">
        <f>SUMIFS(СВЦЭМ!$H$40:$H$783,СВЦЭМ!$A$40:$A$783,$A283,СВЦЭМ!$B$39:$B$782,X$260)+'СЕТ СН'!$F$15</f>
        <v>0</v>
      </c>
      <c r="Y283" s="36">
        <f>SUMIFS(СВЦЭМ!$H$40:$H$783,СВЦЭМ!$A$40:$A$783,$A283,СВЦЭМ!$B$39:$B$782,Y$260)+'СЕТ СН'!$F$15</f>
        <v>0</v>
      </c>
    </row>
    <row r="284" spans="1:25" ht="15.75" hidden="1" x14ac:dyDescent="0.2">
      <c r="A284" s="35">
        <f t="shared" si="7"/>
        <v>44401</v>
      </c>
      <c r="B284" s="36">
        <f>SUMIFS(СВЦЭМ!$H$40:$H$783,СВЦЭМ!$A$40:$A$783,$A284,СВЦЭМ!$B$39:$B$782,B$260)+'СЕТ СН'!$F$15</f>
        <v>0</v>
      </c>
      <c r="C284" s="36">
        <f>SUMIFS(СВЦЭМ!$H$40:$H$783,СВЦЭМ!$A$40:$A$783,$A284,СВЦЭМ!$B$39:$B$782,C$260)+'СЕТ СН'!$F$15</f>
        <v>0</v>
      </c>
      <c r="D284" s="36">
        <f>SUMIFS(СВЦЭМ!$H$40:$H$783,СВЦЭМ!$A$40:$A$783,$A284,СВЦЭМ!$B$39:$B$782,D$260)+'СЕТ СН'!$F$15</f>
        <v>0</v>
      </c>
      <c r="E284" s="36">
        <f>SUMIFS(СВЦЭМ!$H$40:$H$783,СВЦЭМ!$A$40:$A$783,$A284,СВЦЭМ!$B$39:$B$782,E$260)+'СЕТ СН'!$F$15</f>
        <v>0</v>
      </c>
      <c r="F284" s="36">
        <f>SUMIFS(СВЦЭМ!$H$40:$H$783,СВЦЭМ!$A$40:$A$783,$A284,СВЦЭМ!$B$39:$B$782,F$260)+'СЕТ СН'!$F$15</f>
        <v>0</v>
      </c>
      <c r="G284" s="36">
        <f>SUMIFS(СВЦЭМ!$H$40:$H$783,СВЦЭМ!$A$40:$A$783,$A284,СВЦЭМ!$B$39:$B$782,G$260)+'СЕТ СН'!$F$15</f>
        <v>0</v>
      </c>
      <c r="H284" s="36">
        <f>SUMIFS(СВЦЭМ!$H$40:$H$783,СВЦЭМ!$A$40:$A$783,$A284,СВЦЭМ!$B$39:$B$782,H$260)+'СЕТ СН'!$F$15</f>
        <v>0</v>
      </c>
      <c r="I284" s="36">
        <f>SUMIFS(СВЦЭМ!$H$40:$H$783,СВЦЭМ!$A$40:$A$783,$A284,СВЦЭМ!$B$39:$B$782,I$260)+'СЕТ СН'!$F$15</f>
        <v>0</v>
      </c>
      <c r="J284" s="36">
        <f>SUMIFS(СВЦЭМ!$H$40:$H$783,СВЦЭМ!$A$40:$A$783,$A284,СВЦЭМ!$B$39:$B$782,J$260)+'СЕТ СН'!$F$15</f>
        <v>0</v>
      </c>
      <c r="K284" s="36">
        <f>SUMIFS(СВЦЭМ!$H$40:$H$783,СВЦЭМ!$A$40:$A$783,$A284,СВЦЭМ!$B$39:$B$782,K$260)+'СЕТ СН'!$F$15</f>
        <v>0</v>
      </c>
      <c r="L284" s="36">
        <f>SUMIFS(СВЦЭМ!$H$40:$H$783,СВЦЭМ!$A$40:$A$783,$A284,СВЦЭМ!$B$39:$B$782,L$260)+'СЕТ СН'!$F$15</f>
        <v>0</v>
      </c>
      <c r="M284" s="36">
        <f>SUMIFS(СВЦЭМ!$H$40:$H$783,СВЦЭМ!$A$40:$A$783,$A284,СВЦЭМ!$B$39:$B$782,M$260)+'СЕТ СН'!$F$15</f>
        <v>0</v>
      </c>
      <c r="N284" s="36">
        <f>SUMIFS(СВЦЭМ!$H$40:$H$783,СВЦЭМ!$A$40:$A$783,$A284,СВЦЭМ!$B$39:$B$782,N$260)+'СЕТ СН'!$F$15</f>
        <v>0</v>
      </c>
      <c r="O284" s="36">
        <f>SUMIFS(СВЦЭМ!$H$40:$H$783,СВЦЭМ!$A$40:$A$783,$A284,СВЦЭМ!$B$39:$B$782,O$260)+'СЕТ СН'!$F$15</f>
        <v>0</v>
      </c>
      <c r="P284" s="36">
        <f>SUMIFS(СВЦЭМ!$H$40:$H$783,СВЦЭМ!$A$40:$A$783,$A284,СВЦЭМ!$B$39:$B$782,P$260)+'СЕТ СН'!$F$15</f>
        <v>0</v>
      </c>
      <c r="Q284" s="36">
        <f>SUMIFS(СВЦЭМ!$H$40:$H$783,СВЦЭМ!$A$40:$A$783,$A284,СВЦЭМ!$B$39:$B$782,Q$260)+'СЕТ СН'!$F$15</f>
        <v>0</v>
      </c>
      <c r="R284" s="36">
        <f>SUMIFS(СВЦЭМ!$H$40:$H$783,СВЦЭМ!$A$40:$A$783,$A284,СВЦЭМ!$B$39:$B$782,R$260)+'СЕТ СН'!$F$15</f>
        <v>0</v>
      </c>
      <c r="S284" s="36">
        <f>SUMIFS(СВЦЭМ!$H$40:$H$783,СВЦЭМ!$A$40:$A$783,$A284,СВЦЭМ!$B$39:$B$782,S$260)+'СЕТ СН'!$F$15</f>
        <v>0</v>
      </c>
      <c r="T284" s="36">
        <f>SUMIFS(СВЦЭМ!$H$40:$H$783,СВЦЭМ!$A$40:$A$783,$A284,СВЦЭМ!$B$39:$B$782,T$260)+'СЕТ СН'!$F$15</f>
        <v>0</v>
      </c>
      <c r="U284" s="36">
        <f>SUMIFS(СВЦЭМ!$H$40:$H$783,СВЦЭМ!$A$40:$A$783,$A284,СВЦЭМ!$B$39:$B$782,U$260)+'СЕТ СН'!$F$15</f>
        <v>0</v>
      </c>
      <c r="V284" s="36">
        <f>SUMIFS(СВЦЭМ!$H$40:$H$783,СВЦЭМ!$A$40:$A$783,$A284,СВЦЭМ!$B$39:$B$782,V$260)+'СЕТ СН'!$F$15</f>
        <v>0</v>
      </c>
      <c r="W284" s="36">
        <f>SUMIFS(СВЦЭМ!$H$40:$H$783,СВЦЭМ!$A$40:$A$783,$A284,СВЦЭМ!$B$39:$B$782,W$260)+'СЕТ СН'!$F$15</f>
        <v>0</v>
      </c>
      <c r="X284" s="36">
        <f>SUMIFS(СВЦЭМ!$H$40:$H$783,СВЦЭМ!$A$40:$A$783,$A284,СВЦЭМ!$B$39:$B$782,X$260)+'СЕТ СН'!$F$15</f>
        <v>0</v>
      </c>
      <c r="Y284" s="36">
        <f>SUMIFS(СВЦЭМ!$H$40:$H$783,СВЦЭМ!$A$40:$A$783,$A284,СВЦЭМ!$B$39:$B$782,Y$260)+'СЕТ СН'!$F$15</f>
        <v>0</v>
      </c>
    </row>
    <row r="285" spans="1:25" ht="15.75" hidden="1" x14ac:dyDescent="0.2">
      <c r="A285" s="35">
        <f t="shared" si="7"/>
        <v>44402</v>
      </c>
      <c r="B285" s="36">
        <f>SUMIFS(СВЦЭМ!$H$40:$H$783,СВЦЭМ!$A$40:$A$783,$A285,СВЦЭМ!$B$39:$B$782,B$260)+'СЕТ СН'!$F$15</f>
        <v>0</v>
      </c>
      <c r="C285" s="36">
        <f>SUMIFS(СВЦЭМ!$H$40:$H$783,СВЦЭМ!$A$40:$A$783,$A285,СВЦЭМ!$B$39:$B$782,C$260)+'СЕТ СН'!$F$15</f>
        <v>0</v>
      </c>
      <c r="D285" s="36">
        <f>SUMIFS(СВЦЭМ!$H$40:$H$783,СВЦЭМ!$A$40:$A$783,$A285,СВЦЭМ!$B$39:$B$782,D$260)+'СЕТ СН'!$F$15</f>
        <v>0</v>
      </c>
      <c r="E285" s="36">
        <f>SUMIFS(СВЦЭМ!$H$40:$H$783,СВЦЭМ!$A$40:$A$783,$A285,СВЦЭМ!$B$39:$B$782,E$260)+'СЕТ СН'!$F$15</f>
        <v>0</v>
      </c>
      <c r="F285" s="36">
        <f>SUMIFS(СВЦЭМ!$H$40:$H$783,СВЦЭМ!$A$40:$A$783,$A285,СВЦЭМ!$B$39:$B$782,F$260)+'СЕТ СН'!$F$15</f>
        <v>0</v>
      </c>
      <c r="G285" s="36">
        <f>SUMIFS(СВЦЭМ!$H$40:$H$783,СВЦЭМ!$A$40:$A$783,$A285,СВЦЭМ!$B$39:$B$782,G$260)+'СЕТ СН'!$F$15</f>
        <v>0</v>
      </c>
      <c r="H285" s="36">
        <f>SUMIFS(СВЦЭМ!$H$40:$H$783,СВЦЭМ!$A$40:$A$783,$A285,СВЦЭМ!$B$39:$B$782,H$260)+'СЕТ СН'!$F$15</f>
        <v>0</v>
      </c>
      <c r="I285" s="36">
        <f>SUMIFS(СВЦЭМ!$H$40:$H$783,СВЦЭМ!$A$40:$A$783,$A285,СВЦЭМ!$B$39:$B$782,I$260)+'СЕТ СН'!$F$15</f>
        <v>0</v>
      </c>
      <c r="J285" s="36">
        <f>SUMIFS(СВЦЭМ!$H$40:$H$783,СВЦЭМ!$A$40:$A$783,$A285,СВЦЭМ!$B$39:$B$782,J$260)+'СЕТ СН'!$F$15</f>
        <v>0</v>
      </c>
      <c r="K285" s="36">
        <f>SUMIFS(СВЦЭМ!$H$40:$H$783,СВЦЭМ!$A$40:$A$783,$A285,СВЦЭМ!$B$39:$B$782,K$260)+'СЕТ СН'!$F$15</f>
        <v>0</v>
      </c>
      <c r="L285" s="36">
        <f>SUMIFS(СВЦЭМ!$H$40:$H$783,СВЦЭМ!$A$40:$A$783,$A285,СВЦЭМ!$B$39:$B$782,L$260)+'СЕТ СН'!$F$15</f>
        <v>0</v>
      </c>
      <c r="M285" s="36">
        <f>SUMIFS(СВЦЭМ!$H$40:$H$783,СВЦЭМ!$A$40:$A$783,$A285,СВЦЭМ!$B$39:$B$782,M$260)+'СЕТ СН'!$F$15</f>
        <v>0</v>
      </c>
      <c r="N285" s="36">
        <f>SUMIFS(СВЦЭМ!$H$40:$H$783,СВЦЭМ!$A$40:$A$783,$A285,СВЦЭМ!$B$39:$B$782,N$260)+'СЕТ СН'!$F$15</f>
        <v>0</v>
      </c>
      <c r="O285" s="36">
        <f>SUMIFS(СВЦЭМ!$H$40:$H$783,СВЦЭМ!$A$40:$A$783,$A285,СВЦЭМ!$B$39:$B$782,O$260)+'СЕТ СН'!$F$15</f>
        <v>0</v>
      </c>
      <c r="P285" s="36">
        <f>SUMIFS(СВЦЭМ!$H$40:$H$783,СВЦЭМ!$A$40:$A$783,$A285,СВЦЭМ!$B$39:$B$782,P$260)+'СЕТ СН'!$F$15</f>
        <v>0</v>
      </c>
      <c r="Q285" s="36">
        <f>SUMIFS(СВЦЭМ!$H$40:$H$783,СВЦЭМ!$A$40:$A$783,$A285,СВЦЭМ!$B$39:$B$782,Q$260)+'СЕТ СН'!$F$15</f>
        <v>0</v>
      </c>
      <c r="R285" s="36">
        <f>SUMIFS(СВЦЭМ!$H$40:$H$783,СВЦЭМ!$A$40:$A$783,$A285,СВЦЭМ!$B$39:$B$782,R$260)+'СЕТ СН'!$F$15</f>
        <v>0</v>
      </c>
      <c r="S285" s="36">
        <f>SUMIFS(СВЦЭМ!$H$40:$H$783,СВЦЭМ!$A$40:$A$783,$A285,СВЦЭМ!$B$39:$B$782,S$260)+'СЕТ СН'!$F$15</f>
        <v>0</v>
      </c>
      <c r="T285" s="36">
        <f>SUMIFS(СВЦЭМ!$H$40:$H$783,СВЦЭМ!$A$40:$A$783,$A285,СВЦЭМ!$B$39:$B$782,T$260)+'СЕТ СН'!$F$15</f>
        <v>0</v>
      </c>
      <c r="U285" s="36">
        <f>SUMIFS(СВЦЭМ!$H$40:$H$783,СВЦЭМ!$A$40:$A$783,$A285,СВЦЭМ!$B$39:$B$782,U$260)+'СЕТ СН'!$F$15</f>
        <v>0</v>
      </c>
      <c r="V285" s="36">
        <f>SUMIFS(СВЦЭМ!$H$40:$H$783,СВЦЭМ!$A$40:$A$783,$A285,СВЦЭМ!$B$39:$B$782,V$260)+'СЕТ СН'!$F$15</f>
        <v>0</v>
      </c>
      <c r="W285" s="36">
        <f>SUMIFS(СВЦЭМ!$H$40:$H$783,СВЦЭМ!$A$40:$A$783,$A285,СВЦЭМ!$B$39:$B$782,W$260)+'СЕТ СН'!$F$15</f>
        <v>0</v>
      </c>
      <c r="X285" s="36">
        <f>SUMIFS(СВЦЭМ!$H$40:$H$783,СВЦЭМ!$A$40:$A$783,$A285,СВЦЭМ!$B$39:$B$782,X$260)+'СЕТ СН'!$F$15</f>
        <v>0</v>
      </c>
      <c r="Y285" s="36">
        <f>SUMIFS(СВЦЭМ!$H$40:$H$783,СВЦЭМ!$A$40:$A$783,$A285,СВЦЭМ!$B$39:$B$782,Y$260)+'СЕТ СН'!$F$15</f>
        <v>0</v>
      </c>
    </row>
    <row r="286" spans="1:25" ht="15.75" hidden="1" x14ac:dyDescent="0.2">
      <c r="A286" s="35">
        <f t="shared" si="7"/>
        <v>44403</v>
      </c>
      <c r="B286" s="36">
        <f>SUMIFS(СВЦЭМ!$H$40:$H$783,СВЦЭМ!$A$40:$A$783,$A286,СВЦЭМ!$B$39:$B$782,B$260)+'СЕТ СН'!$F$15</f>
        <v>0</v>
      </c>
      <c r="C286" s="36">
        <f>SUMIFS(СВЦЭМ!$H$40:$H$783,СВЦЭМ!$A$40:$A$783,$A286,СВЦЭМ!$B$39:$B$782,C$260)+'СЕТ СН'!$F$15</f>
        <v>0</v>
      </c>
      <c r="D286" s="36">
        <f>SUMIFS(СВЦЭМ!$H$40:$H$783,СВЦЭМ!$A$40:$A$783,$A286,СВЦЭМ!$B$39:$B$782,D$260)+'СЕТ СН'!$F$15</f>
        <v>0</v>
      </c>
      <c r="E286" s="36">
        <f>SUMIFS(СВЦЭМ!$H$40:$H$783,СВЦЭМ!$A$40:$A$783,$A286,СВЦЭМ!$B$39:$B$782,E$260)+'СЕТ СН'!$F$15</f>
        <v>0</v>
      </c>
      <c r="F286" s="36">
        <f>SUMIFS(СВЦЭМ!$H$40:$H$783,СВЦЭМ!$A$40:$A$783,$A286,СВЦЭМ!$B$39:$B$782,F$260)+'СЕТ СН'!$F$15</f>
        <v>0</v>
      </c>
      <c r="G286" s="36">
        <f>SUMIFS(СВЦЭМ!$H$40:$H$783,СВЦЭМ!$A$40:$A$783,$A286,СВЦЭМ!$B$39:$B$782,G$260)+'СЕТ СН'!$F$15</f>
        <v>0</v>
      </c>
      <c r="H286" s="36">
        <f>SUMIFS(СВЦЭМ!$H$40:$H$783,СВЦЭМ!$A$40:$A$783,$A286,СВЦЭМ!$B$39:$B$782,H$260)+'СЕТ СН'!$F$15</f>
        <v>0</v>
      </c>
      <c r="I286" s="36">
        <f>SUMIFS(СВЦЭМ!$H$40:$H$783,СВЦЭМ!$A$40:$A$783,$A286,СВЦЭМ!$B$39:$B$782,I$260)+'СЕТ СН'!$F$15</f>
        <v>0</v>
      </c>
      <c r="J286" s="36">
        <f>SUMIFS(СВЦЭМ!$H$40:$H$783,СВЦЭМ!$A$40:$A$783,$A286,СВЦЭМ!$B$39:$B$782,J$260)+'СЕТ СН'!$F$15</f>
        <v>0</v>
      </c>
      <c r="K286" s="36">
        <f>SUMIFS(СВЦЭМ!$H$40:$H$783,СВЦЭМ!$A$40:$A$783,$A286,СВЦЭМ!$B$39:$B$782,K$260)+'СЕТ СН'!$F$15</f>
        <v>0</v>
      </c>
      <c r="L286" s="36">
        <f>SUMIFS(СВЦЭМ!$H$40:$H$783,СВЦЭМ!$A$40:$A$783,$A286,СВЦЭМ!$B$39:$B$782,L$260)+'СЕТ СН'!$F$15</f>
        <v>0</v>
      </c>
      <c r="M286" s="36">
        <f>SUMIFS(СВЦЭМ!$H$40:$H$783,СВЦЭМ!$A$40:$A$783,$A286,СВЦЭМ!$B$39:$B$782,M$260)+'СЕТ СН'!$F$15</f>
        <v>0</v>
      </c>
      <c r="N286" s="36">
        <f>SUMIFS(СВЦЭМ!$H$40:$H$783,СВЦЭМ!$A$40:$A$783,$A286,СВЦЭМ!$B$39:$B$782,N$260)+'СЕТ СН'!$F$15</f>
        <v>0</v>
      </c>
      <c r="O286" s="36">
        <f>SUMIFS(СВЦЭМ!$H$40:$H$783,СВЦЭМ!$A$40:$A$783,$A286,СВЦЭМ!$B$39:$B$782,O$260)+'СЕТ СН'!$F$15</f>
        <v>0</v>
      </c>
      <c r="P286" s="36">
        <f>SUMIFS(СВЦЭМ!$H$40:$H$783,СВЦЭМ!$A$40:$A$783,$A286,СВЦЭМ!$B$39:$B$782,P$260)+'СЕТ СН'!$F$15</f>
        <v>0</v>
      </c>
      <c r="Q286" s="36">
        <f>SUMIFS(СВЦЭМ!$H$40:$H$783,СВЦЭМ!$A$40:$A$783,$A286,СВЦЭМ!$B$39:$B$782,Q$260)+'СЕТ СН'!$F$15</f>
        <v>0</v>
      </c>
      <c r="R286" s="36">
        <f>SUMIFS(СВЦЭМ!$H$40:$H$783,СВЦЭМ!$A$40:$A$783,$A286,СВЦЭМ!$B$39:$B$782,R$260)+'СЕТ СН'!$F$15</f>
        <v>0</v>
      </c>
      <c r="S286" s="36">
        <f>SUMIFS(СВЦЭМ!$H$40:$H$783,СВЦЭМ!$A$40:$A$783,$A286,СВЦЭМ!$B$39:$B$782,S$260)+'СЕТ СН'!$F$15</f>
        <v>0</v>
      </c>
      <c r="T286" s="36">
        <f>SUMIFS(СВЦЭМ!$H$40:$H$783,СВЦЭМ!$A$40:$A$783,$A286,СВЦЭМ!$B$39:$B$782,T$260)+'СЕТ СН'!$F$15</f>
        <v>0</v>
      </c>
      <c r="U286" s="36">
        <f>SUMIFS(СВЦЭМ!$H$40:$H$783,СВЦЭМ!$A$40:$A$783,$A286,СВЦЭМ!$B$39:$B$782,U$260)+'СЕТ СН'!$F$15</f>
        <v>0</v>
      </c>
      <c r="V286" s="36">
        <f>SUMIFS(СВЦЭМ!$H$40:$H$783,СВЦЭМ!$A$40:$A$783,$A286,СВЦЭМ!$B$39:$B$782,V$260)+'СЕТ СН'!$F$15</f>
        <v>0</v>
      </c>
      <c r="W286" s="36">
        <f>SUMIFS(СВЦЭМ!$H$40:$H$783,СВЦЭМ!$A$40:$A$783,$A286,СВЦЭМ!$B$39:$B$782,W$260)+'СЕТ СН'!$F$15</f>
        <v>0</v>
      </c>
      <c r="X286" s="36">
        <f>SUMIFS(СВЦЭМ!$H$40:$H$783,СВЦЭМ!$A$40:$A$783,$A286,СВЦЭМ!$B$39:$B$782,X$260)+'СЕТ СН'!$F$15</f>
        <v>0</v>
      </c>
      <c r="Y286" s="36">
        <f>SUMIFS(СВЦЭМ!$H$40:$H$783,СВЦЭМ!$A$40:$A$783,$A286,СВЦЭМ!$B$39:$B$782,Y$260)+'СЕТ СН'!$F$15</f>
        <v>0</v>
      </c>
    </row>
    <row r="287" spans="1:25" ht="15.75" hidden="1" x14ac:dyDescent="0.2">
      <c r="A287" s="35">
        <f t="shared" si="7"/>
        <v>44404</v>
      </c>
      <c r="B287" s="36">
        <f>SUMIFS(СВЦЭМ!$H$40:$H$783,СВЦЭМ!$A$40:$A$783,$A287,СВЦЭМ!$B$39:$B$782,B$260)+'СЕТ СН'!$F$15</f>
        <v>0</v>
      </c>
      <c r="C287" s="36">
        <f>SUMIFS(СВЦЭМ!$H$40:$H$783,СВЦЭМ!$A$40:$A$783,$A287,СВЦЭМ!$B$39:$B$782,C$260)+'СЕТ СН'!$F$15</f>
        <v>0</v>
      </c>
      <c r="D287" s="36">
        <f>SUMIFS(СВЦЭМ!$H$40:$H$783,СВЦЭМ!$A$40:$A$783,$A287,СВЦЭМ!$B$39:$B$782,D$260)+'СЕТ СН'!$F$15</f>
        <v>0</v>
      </c>
      <c r="E287" s="36">
        <f>SUMIFS(СВЦЭМ!$H$40:$H$783,СВЦЭМ!$A$40:$A$783,$A287,СВЦЭМ!$B$39:$B$782,E$260)+'СЕТ СН'!$F$15</f>
        <v>0</v>
      </c>
      <c r="F287" s="36">
        <f>SUMIFS(СВЦЭМ!$H$40:$H$783,СВЦЭМ!$A$40:$A$783,$A287,СВЦЭМ!$B$39:$B$782,F$260)+'СЕТ СН'!$F$15</f>
        <v>0</v>
      </c>
      <c r="G287" s="36">
        <f>SUMIFS(СВЦЭМ!$H$40:$H$783,СВЦЭМ!$A$40:$A$783,$A287,СВЦЭМ!$B$39:$B$782,G$260)+'СЕТ СН'!$F$15</f>
        <v>0</v>
      </c>
      <c r="H287" s="36">
        <f>SUMIFS(СВЦЭМ!$H$40:$H$783,СВЦЭМ!$A$40:$A$783,$A287,СВЦЭМ!$B$39:$B$782,H$260)+'СЕТ СН'!$F$15</f>
        <v>0</v>
      </c>
      <c r="I287" s="36">
        <f>SUMIFS(СВЦЭМ!$H$40:$H$783,СВЦЭМ!$A$40:$A$783,$A287,СВЦЭМ!$B$39:$B$782,I$260)+'СЕТ СН'!$F$15</f>
        <v>0</v>
      </c>
      <c r="J287" s="36">
        <f>SUMIFS(СВЦЭМ!$H$40:$H$783,СВЦЭМ!$A$40:$A$783,$A287,СВЦЭМ!$B$39:$B$782,J$260)+'СЕТ СН'!$F$15</f>
        <v>0</v>
      </c>
      <c r="K287" s="36">
        <f>SUMIFS(СВЦЭМ!$H$40:$H$783,СВЦЭМ!$A$40:$A$783,$A287,СВЦЭМ!$B$39:$B$782,K$260)+'СЕТ СН'!$F$15</f>
        <v>0</v>
      </c>
      <c r="L287" s="36">
        <f>SUMIFS(СВЦЭМ!$H$40:$H$783,СВЦЭМ!$A$40:$A$783,$A287,СВЦЭМ!$B$39:$B$782,L$260)+'СЕТ СН'!$F$15</f>
        <v>0</v>
      </c>
      <c r="M287" s="36">
        <f>SUMIFS(СВЦЭМ!$H$40:$H$783,СВЦЭМ!$A$40:$A$783,$A287,СВЦЭМ!$B$39:$B$782,M$260)+'СЕТ СН'!$F$15</f>
        <v>0</v>
      </c>
      <c r="N287" s="36">
        <f>SUMIFS(СВЦЭМ!$H$40:$H$783,СВЦЭМ!$A$40:$A$783,$A287,СВЦЭМ!$B$39:$B$782,N$260)+'СЕТ СН'!$F$15</f>
        <v>0</v>
      </c>
      <c r="O287" s="36">
        <f>SUMIFS(СВЦЭМ!$H$40:$H$783,СВЦЭМ!$A$40:$A$783,$A287,СВЦЭМ!$B$39:$B$782,O$260)+'СЕТ СН'!$F$15</f>
        <v>0</v>
      </c>
      <c r="P287" s="36">
        <f>SUMIFS(СВЦЭМ!$H$40:$H$783,СВЦЭМ!$A$40:$A$783,$A287,СВЦЭМ!$B$39:$B$782,P$260)+'СЕТ СН'!$F$15</f>
        <v>0</v>
      </c>
      <c r="Q287" s="36">
        <f>SUMIFS(СВЦЭМ!$H$40:$H$783,СВЦЭМ!$A$40:$A$783,$A287,СВЦЭМ!$B$39:$B$782,Q$260)+'СЕТ СН'!$F$15</f>
        <v>0</v>
      </c>
      <c r="R287" s="36">
        <f>SUMIFS(СВЦЭМ!$H$40:$H$783,СВЦЭМ!$A$40:$A$783,$A287,СВЦЭМ!$B$39:$B$782,R$260)+'СЕТ СН'!$F$15</f>
        <v>0</v>
      </c>
      <c r="S287" s="36">
        <f>SUMIFS(СВЦЭМ!$H$40:$H$783,СВЦЭМ!$A$40:$A$783,$A287,СВЦЭМ!$B$39:$B$782,S$260)+'СЕТ СН'!$F$15</f>
        <v>0</v>
      </c>
      <c r="T287" s="36">
        <f>SUMIFS(СВЦЭМ!$H$40:$H$783,СВЦЭМ!$A$40:$A$783,$A287,СВЦЭМ!$B$39:$B$782,T$260)+'СЕТ СН'!$F$15</f>
        <v>0</v>
      </c>
      <c r="U287" s="36">
        <f>SUMIFS(СВЦЭМ!$H$40:$H$783,СВЦЭМ!$A$40:$A$783,$A287,СВЦЭМ!$B$39:$B$782,U$260)+'СЕТ СН'!$F$15</f>
        <v>0</v>
      </c>
      <c r="V287" s="36">
        <f>SUMIFS(СВЦЭМ!$H$40:$H$783,СВЦЭМ!$A$40:$A$783,$A287,СВЦЭМ!$B$39:$B$782,V$260)+'СЕТ СН'!$F$15</f>
        <v>0</v>
      </c>
      <c r="W287" s="36">
        <f>SUMIFS(СВЦЭМ!$H$40:$H$783,СВЦЭМ!$A$40:$A$783,$A287,СВЦЭМ!$B$39:$B$782,W$260)+'СЕТ СН'!$F$15</f>
        <v>0</v>
      </c>
      <c r="X287" s="36">
        <f>SUMIFS(СВЦЭМ!$H$40:$H$783,СВЦЭМ!$A$40:$A$783,$A287,СВЦЭМ!$B$39:$B$782,X$260)+'СЕТ СН'!$F$15</f>
        <v>0</v>
      </c>
      <c r="Y287" s="36">
        <f>SUMIFS(СВЦЭМ!$H$40:$H$783,СВЦЭМ!$A$40:$A$783,$A287,СВЦЭМ!$B$39:$B$782,Y$260)+'СЕТ СН'!$F$15</f>
        <v>0</v>
      </c>
    </row>
    <row r="288" spans="1:25" ht="15.75" hidden="1" x14ac:dyDescent="0.2">
      <c r="A288" s="35">
        <f t="shared" si="7"/>
        <v>44405</v>
      </c>
      <c r="B288" s="36">
        <f>SUMIFS(СВЦЭМ!$H$40:$H$783,СВЦЭМ!$A$40:$A$783,$A288,СВЦЭМ!$B$39:$B$782,B$260)+'СЕТ СН'!$F$15</f>
        <v>0</v>
      </c>
      <c r="C288" s="36">
        <f>SUMIFS(СВЦЭМ!$H$40:$H$783,СВЦЭМ!$A$40:$A$783,$A288,СВЦЭМ!$B$39:$B$782,C$260)+'СЕТ СН'!$F$15</f>
        <v>0</v>
      </c>
      <c r="D288" s="36">
        <f>SUMIFS(СВЦЭМ!$H$40:$H$783,СВЦЭМ!$A$40:$A$783,$A288,СВЦЭМ!$B$39:$B$782,D$260)+'СЕТ СН'!$F$15</f>
        <v>0</v>
      </c>
      <c r="E288" s="36">
        <f>SUMIFS(СВЦЭМ!$H$40:$H$783,СВЦЭМ!$A$40:$A$783,$A288,СВЦЭМ!$B$39:$B$782,E$260)+'СЕТ СН'!$F$15</f>
        <v>0</v>
      </c>
      <c r="F288" s="36">
        <f>SUMIFS(СВЦЭМ!$H$40:$H$783,СВЦЭМ!$A$40:$A$783,$A288,СВЦЭМ!$B$39:$B$782,F$260)+'СЕТ СН'!$F$15</f>
        <v>0</v>
      </c>
      <c r="G288" s="36">
        <f>SUMIFS(СВЦЭМ!$H$40:$H$783,СВЦЭМ!$A$40:$A$783,$A288,СВЦЭМ!$B$39:$B$782,G$260)+'СЕТ СН'!$F$15</f>
        <v>0</v>
      </c>
      <c r="H288" s="36">
        <f>SUMIFS(СВЦЭМ!$H$40:$H$783,СВЦЭМ!$A$40:$A$783,$A288,СВЦЭМ!$B$39:$B$782,H$260)+'СЕТ СН'!$F$15</f>
        <v>0</v>
      </c>
      <c r="I288" s="36">
        <f>SUMIFS(СВЦЭМ!$H$40:$H$783,СВЦЭМ!$A$40:$A$783,$A288,СВЦЭМ!$B$39:$B$782,I$260)+'СЕТ СН'!$F$15</f>
        <v>0</v>
      </c>
      <c r="J288" s="36">
        <f>SUMIFS(СВЦЭМ!$H$40:$H$783,СВЦЭМ!$A$40:$A$783,$A288,СВЦЭМ!$B$39:$B$782,J$260)+'СЕТ СН'!$F$15</f>
        <v>0</v>
      </c>
      <c r="K288" s="36">
        <f>SUMIFS(СВЦЭМ!$H$40:$H$783,СВЦЭМ!$A$40:$A$783,$A288,СВЦЭМ!$B$39:$B$782,K$260)+'СЕТ СН'!$F$15</f>
        <v>0</v>
      </c>
      <c r="L288" s="36">
        <f>SUMIFS(СВЦЭМ!$H$40:$H$783,СВЦЭМ!$A$40:$A$783,$A288,СВЦЭМ!$B$39:$B$782,L$260)+'СЕТ СН'!$F$15</f>
        <v>0</v>
      </c>
      <c r="M288" s="36">
        <f>SUMIFS(СВЦЭМ!$H$40:$H$783,СВЦЭМ!$A$40:$A$783,$A288,СВЦЭМ!$B$39:$B$782,M$260)+'СЕТ СН'!$F$15</f>
        <v>0</v>
      </c>
      <c r="N288" s="36">
        <f>SUMIFS(СВЦЭМ!$H$40:$H$783,СВЦЭМ!$A$40:$A$783,$A288,СВЦЭМ!$B$39:$B$782,N$260)+'СЕТ СН'!$F$15</f>
        <v>0</v>
      </c>
      <c r="O288" s="36">
        <f>SUMIFS(СВЦЭМ!$H$40:$H$783,СВЦЭМ!$A$40:$A$783,$A288,СВЦЭМ!$B$39:$B$782,O$260)+'СЕТ СН'!$F$15</f>
        <v>0</v>
      </c>
      <c r="P288" s="36">
        <f>SUMIFS(СВЦЭМ!$H$40:$H$783,СВЦЭМ!$A$40:$A$783,$A288,СВЦЭМ!$B$39:$B$782,P$260)+'СЕТ СН'!$F$15</f>
        <v>0</v>
      </c>
      <c r="Q288" s="36">
        <f>SUMIFS(СВЦЭМ!$H$40:$H$783,СВЦЭМ!$A$40:$A$783,$A288,СВЦЭМ!$B$39:$B$782,Q$260)+'СЕТ СН'!$F$15</f>
        <v>0</v>
      </c>
      <c r="R288" s="36">
        <f>SUMIFS(СВЦЭМ!$H$40:$H$783,СВЦЭМ!$A$40:$A$783,$A288,СВЦЭМ!$B$39:$B$782,R$260)+'СЕТ СН'!$F$15</f>
        <v>0</v>
      </c>
      <c r="S288" s="36">
        <f>SUMIFS(СВЦЭМ!$H$40:$H$783,СВЦЭМ!$A$40:$A$783,$A288,СВЦЭМ!$B$39:$B$782,S$260)+'СЕТ СН'!$F$15</f>
        <v>0</v>
      </c>
      <c r="T288" s="36">
        <f>SUMIFS(СВЦЭМ!$H$40:$H$783,СВЦЭМ!$A$40:$A$783,$A288,СВЦЭМ!$B$39:$B$782,T$260)+'СЕТ СН'!$F$15</f>
        <v>0</v>
      </c>
      <c r="U288" s="36">
        <f>SUMIFS(СВЦЭМ!$H$40:$H$783,СВЦЭМ!$A$40:$A$783,$A288,СВЦЭМ!$B$39:$B$782,U$260)+'СЕТ СН'!$F$15</f>
        <v>0</v>
      </c>
      <c r="V288" s="36">
        <f>SUMIFS(СВЦЭМ!$H$40:$H$783,СВЦЭМ!$A$40:$A$783,$A288,СВЦЭМ!$B$39:$B$782,V$260)+'СЕТ СН'!$F$15</f>
        <v>0</v>
      </c>
      <c r="W288" s="36">
        <f>SUMIFS(СВЦЭМ!$H$40:$H$783,СВЦЭМ!$A$40:$A$783,$A288,СВЦЭМ!$B$39:$B$782,W$260)+'СЕТ СН'!$F$15</f>
        <v>0</v>
      </c>
      <c r="X288" s="36">
        <f>SUMIFS(СВЦЭМ!$H$40:$H$783,СВЦЭМ!$A$40:$A$783,$A288,СВЦЭМ!$B$39:$B$782,X$260)+'СЕТ СН'!$F$15</f>
        <v>0</v>
      </c>
      <c r="Y288" s="36">
        <f>SUMIFS(СВЦЭМ!$H$40:$H$783,СВЦЭМ!$A$40:$A$783,$A288,СВЦЭМ!$B$39:$B$782,Y$260)+'СЕТ СН'!$F$15</f>
        <v>0</v>
      </c>
    </row>
    <row r="289" spans="1:27" ht="15.75" hidden="1" x14ac:dyDescent="0.2">
      <c r="A289" s="35">
        <f t="shared" si="7"/>
        <v>44406</v>
      </c>
      <c r="B289" s="36">
        <f>SUMIFS(СВЦЭМ!$H$40:$H$783,СВЦЭМ!$A$40:$A$783,$A289,СВЦЭМ!$B$39:$B$782,B$260)+'СЕТ СН'!$F$15</f>
        <v>0</v>
      </c>
      <c r="C289" s="36">
        <f>SUMIFS(СВЦЭМ!$H$40:$H$783,СВЦЭМ!$A$40:$A$783,$A289,СВЦЭМ!$B$39:$B$782,C$260)+'СЕТ СН'!$F$15</f>
        <v>0</v>
      </c>
      <c r="D289" s="36">
        <f>SUMIFS(СВЦЭМ!$H$40:$H$783,СВЦЭМ!$A$40:$A$783,$A289,СВЦЭМ!$B$39:$B$782,D$260)+'СЕТ СН'!$F$15</f>
        <v>0</v>
      </c>
      <c r="E289" s="36">
        <f>SUMIFS(СВЦЭМ!$H$40:$H$783,СВЦЭМ!$A$40:$A$783,$A289,СВЦЭМ!$B$39:$B$782,E$260)+'СЕТ СН'!$F$15</f>
        <v>0</v>
      </c>
      <c r="F289" s="36">
        <f>SUMIFS(СВЦЭМ!$H$40:$H$783,СВЦЭМ!$A$40:$A$783,$A289,СВЦЭМ!$B$39:$B$782,F$260)+'СЕТ СН'!$F$15</f>
        <v>0</v>
      </c>
      <c r="G289" s="36">
        <f>SUMIFS(СВЦЭМ!$H$40:$H$783,СВЦЭМ!$A$40:$A$783,$A289,СВЦЭМ!$B$39:$B$782,G$260)+'СЕТ СН'!$F$15</f>
        <v>0</v>
      </c>
      <c r="H289" s="36">
        <f>SUMIFS(СВЦЭМ!$H$40:$H$783,СВЦЭМ!$A$40:$A$783,$A289,СВЦЭМ!$B$39:$B$782,H$260)+'СЕТ СН'!$F$15</f>
        <v>0</v>
      </c>
      <c r="I289" s="36">
        <f>SUMIFS(СВЦЭМ!$H$40:$H$783,СВЦЭМ!$A$40:$A$783,$A289,СВЦЭМ!$B$39:$B$782,I$260)+'СЕТ СН'!$F$15</f>
        <v>0</v>
      </c>
      <c r="J289" s="36">
        <f>SUMIFS(СВЦЭМ!$H$40:$H$783,СВЦЭМ!$A$40:$A$783,$A289,СВЦЭМ!$B$39:$B$782,J$260)+'СЕТ СН'!$F$15</f>
        <v>0</v>
      </c>
      <c r="K289" s="36">
        <f>SUMIFS(СВЦЭМ!$H$40:$H$783,СВЦЭМ!$A$40:$A$783,$A289,СВЦЭМ!$B$39:$B$782,K$260)+'СЕТ СН'!$F$15</f>
        <v>0</v>
      </c>
      <c r="L289" s="36">
        <f>SUMIFS(СВЦЭМ!$H$40:$H$783,СВЦЭМ!$A$40:$A$783,$A289,СВЦЭМ!$B$39:$B$782,L$260)+'СЕТ СН'!$F$15</f>
        <v>0</v>
      </c>
      <c r="M289" s="36">
        <f>SUMIFS(СВЦЭМ!$H$40:$H$783,СВЦЭМ!$A$40:$A$783,$A289,СВЦЭМ!$B$39:$B$782,M$260)+'СЕТ СН'!$F$15</f>
        <v>0</v>
      </c>
      <c r="N289" s="36">
        <f>SUMIFS(СВЦЭМ!$H$40:$H$783,СВЦЭМ!$A$40:$A$783,$A289,СВЦЭМ!$B$39:$B$782,N$260)+'СЕТ СН'!$F$15</f>
        <v>0</v>
      </c>
      <c r="O289" s="36">
        <f>SUMIFS(СВЦЭМ!$H$40:$H$783,СВЦЭМ!$A$40:$A$783,$A289,СВЦЭМ!$B$39:$B$782,O$260)+'СЕТ СН'!$F$15</f>
        <v>0</v>
      </c>
      <c r="P289" s="36">
        <f>SUMIFS(СВЦЭМ!$H$40:$H$783,СВЦЭМ!$A$40:$A$783,$A289,СВЦЭМ!$B$39:$B$782,P$260)+'СЕТ СН'!$F$15</f>
        <v>0</v>
      </c>
      <c r="Q289" s="36">
        <f>SUMIFS(СВЦЭМ!$H$40:$H$783,СВЦЭМ!$A$40:$A$783,$A289,СВЦЭМ!$B$39:$B$782,Q$260)+'СЕТ СН'!$F$15</f>
        <v>0</v>
      </c>
      <c r="R289" s="36">
        <f>SUMIFS(СВЦЭМ!$H$40:$H$783,СВЦЭМ!$A$40:$A$783,$A289,СВЦЭМ!$B$39:$B$782,R$260)+'СЕТ СН'!$F$15</f>
        <v>0</v>
      </c>
      <c r="S289" s="36">
        <f>SUMIFS(СВЦЭМ!$H$40:$H$783,СВЦЭМ!$A$40:$A$783,$A289,СВЦЭМ!$B$39:$B$782,S$260)+'СЕТ СН'!$F$15</f>
        <v>0</v>
      </c>
      <c r="T289" s="36">
        <f>SUMIFS(СВЦЭМ!$H$40:$H$783,СВЦЭМ!$A$40:$A$783,$A289,СВЦЭМ!$B$39:$B$782,T$260)+'СЕТ СН'!$F$15</f>
        <v>0</v>
      </c>
      <c r="U289" s="36">
        <f>SUMIFS(СВЦЭМ!$H$40:$H$783,СВЦЭМ!$A$40:$A$783,$A289,СВЦЭМ!$B$39:$B$782,U$260)+'СЕТ СН'!$F$15</f>
        <v>0</v>
      </c>
      <c r="V289" s="36">
        <f>SUMIFS(СВЦЭМ!$H$40:$H$783,СВЦЭМ!$A$40:$A$783,$A289,СВЦЭМ!$B$39:$B$782,V$260)+'СЕТ СН'!$F$15</f>
        <v>0</v>
      </c>
      <c r="W289" s="36">
        <f>SUMIFS(СВЦЭМ!$H$40:$H$783,СВЦЭМ!$A$40:$A$783,$A289,СВЦЭМ!$B$39:$B$782,W$260)+'СЕТ СН'!$F$15</f>
        <v>0</v>
      </c>
      <c r="X289" s="36">
        <f>SUMIFS(СВЦЭМ!$H$40:$H$783,СВЦЭМ!$A$40:$A$783,$A289,СВЦЭМ!$B$39:$B$782,X$260)+'СЕТ СН'!$F$15</f>
        <v>0</v>
      </c>
      <c r="Y289" s="36">
        <f>SUMIFS(СВЦЭМ!$H$40:$H$783,СВЦЭМ!$A$40:$A$783,$A289,СВЦЭМ!$B$39:$B$782,Y$260)+'СЕТ СН'!$F$15</f>
        <v>0</v>
      </c>
    </row>
    <row r="290" spans="1:27" ht="15.75" hidden="1" x14ac:dyDescent="0.2">
      <c r="A290" s="35">
        <f t="shared" si="7"/>
        <v>44407</v>
      </c>
      <c r="B290" s="36">
        <f>SUMIFS(СВЦЭМ!$H$40:$H$783,СВЦЭМ!$A$40:$A$783,$A290,СВЦЭМ!$B$39:$B$782,B$260)+'СЕТ СН'!$F$15</f>
        <v>0</v>
      </c>
      <c r="C290" s="36">
        <f>SUMIFS(СВЦЭМ!$H$40:$H$783,СВЦЭМ!$A$40:$A$783,$A290,СВЦЭМ!$B$39:$B$782,C$260)+'СЕТ СН'!$F$15</f>
        <v>0</v>
      </c>
      <c r="D290" s="36">
        <f>SUMIFS(СВЦЭМ!$H$40:$H$783,СВЦЭМ!$A$40:$A$783,$A290,СВЦЭМ!$B$39:$B$782,D$260)+'СЕТ СН'!$F$15</f>
        <v>0</v>
      </c>
      <c r="E290" s="36">
        <f>SUMIFS(СВЦЭМ!$H$40:$H$783,СВЦЭМ!$A$40:$A$783,$A290,СВЦЭМ!$B$39:$B$782,E$260)+'СЕТ СН'!$F$15</f>
        <v>0</v>
      </c>
      <c r="F290" s="36">
        <f>SUMIFS(СВЦЭМ!$H$40:$H$783,СВЦЭМ!$A$40:$A$783,$A290,СВЦЭМ!$B$39:$B$782,F$260)+'СЕТ СН'!$F$15</f>
        <v>0</v>
      </c>
      <c r="G290" s="36">
        <f>SUMIFS(СВЦЭМ!$H$40:$H$783,СВЦЭМ!$A$40:$A$783,$A290,СВЦЭМ!$B$39:$B$782,G$260)+'СЕТ СН'!$F$15</f>
        <v>0</v>
      </c>
      <c r="H290" s="36">
        <f>SUMIFS(СВЦЭМ!$H$40:$H$783,СВЦЭМ!$A$40:$A$783,$A290,СВЦЭМ!$B$39:$B$782,H$260)+'СЕТ СН'!$F$15</f>
        <v>0</v>
      </c>
      <c r="I290" s="36">
        <f>SUMIFS(СВЦЭМ!$H$40:$H$783,СВЦЭМ!$A$40:$A$783,$A290,СВЦЭМ!$B$39:$B$782,I$260)+'СЕТ СН'!$F$15</f>
        <v>0</v>
      </c>
      <c r="J290" s="36">
        <f>SUMIFS(СВЦЭМ!$H$40:$H$783,СВЦЭМ!$A$40:$A$783,$A290,СВЦЭМ!$B$39:$B$782,J$260)+'СЕТ СН'!$F$15</f>
        <v>0</v>
      </c>
      <c r="K290" s="36">
        <f>SUMIFS(СВЦЭМ!$H$40:$H$783,СВЦЭМ!$A$40:$A$783,$A290,СВЦЭМ!$B$39:$B$782,K$260)+'СЕТ СН'!$F$15</f>
        <v>0</v>
      </c>
      <c r="L290" s="36">
        <f>SUMIFS(СВЦЭМ!$H$40:$H$783,СВЦЭМ!$A$40:$A$783,$A290,СВЦЭМ!$B$39:$B$782,L$260)+'СЕТ СН'!$F$15</f>
        <v>0</v>
      </c>
      <c r="M290" s="36">
        <f>SUMIFS(СВЦЭМ!$H$40:$H$783,СВЦЭМ!$A$40:$A$783,$A290,СВЦЭМ!$B$39:$B$782,M$260)+'СЕТ СН'!$F$15</f>
        <v>0</v>
      </c>
      <c r="N290" s="36">
        <f>SUMIFS(СВЦЭМ!$H$40:$H$783,СВЦЭМ!$A$40:$A$783,$A290,СВЦЭМ!$B$39:$B$782,N$260)+'СЕТ СН'!$F$15</f>
        <v>0</v>
      </c>
      <c r="O290" s="36">
        <f>SUMIFS(СВЦЭМ!$H$40:$H$783,СВЦЭМ!$A$40:$A$783,$A290,СВЦЭМ!$B$39:$B$782,O$260)+'СЕТ СН'!$F$15</f>
        <v>0</v>
      </c>
      <c r="P290" s="36">
        <f>SUMIFS(СВЦЭМ!$H$40:$H$783,СВЦЭМ!$A$40:$A$783,$A290,СВЦЭМ!$B$39:$B$782,P$260)+'СЕТ СН'!$F$15</f>
        <v>0</v>
      </c>
      <c r="Q290" s="36">
        <f>SUMIFS(СВЦЭМ!$H$40:$H$783,СВЦЭМ!$A$40:$A$783,$A290,СВЦЭМ!$B$39:$B$782,Q$260)+'СЕТ СН'!$F$15</f>
        <v>0</v>
      </c>
      <c r="R290" s="36">
        <f>SUMIFS(СВЦЭМ!$H$40:$H$783,СВЦЭМ!$A$40:$A$783,$A290,СВЦЭМ!$B$39:$B$782,R$260)+'СЕТ СН'!$F$15</f>
        <v>0</v>
      </c>
      <c r="S290" s="36">
        <f>SUMIFS(СВЦЭМ!$H$40:$H$783,СВЦЭМ!$A$40:$A$783,$A290,СВЦЭМ!$B$39:$B$782,S$260)+'СЕТ СН'!$F$15</f>
        <v>0</v>
      </c>
      <c r="T290" s="36">
        <f>SUMIFS(СВЦЭМ!$H$40:$H$783,СВЦЭМ!$A$40:$A$783,$A290,СВЦЭМ!$B$39:$B$782,T$260)+'СЕТ СН'!$F$15</f>
        <v>0</v>
      </c>
      <c r="U290" s="36">
        <f>SUMIFS(СВЦЭМ!$H$40:$H$783,СВЦЭМ!$A$40:$A$783,$A290,СВЦЭМ!$B$39:$B$782,U$260)+'СЕТ СН'!$F$15</f>
        <v>0</v>
      </c>
      <c r="V290" s="36">
        <f>SUMIFS(СВЦЭМ!$H$40:$H$783,СВЦЭМ!$A$40:$A$783,$A290,СВЦЭМ!$B$39:$B$782,V$260)+'СЕТ СН'!$F$15</f>
        <v>0</v>
      </c>
      <c r="W290" s="36">
        <f>SUMIFS(СВЦЭМ!$H$40:$H$783,СВЦЭМ!$A$40:$A$783,$A290,СВЦЭМ!$B$39:$B$782,W$260)+'СЕТ СН'!$F$15</f>
        <v>0</v>
      </c>
      <c r="X290" s="36">
        <f>SUMIFS(СВЦЭМ!$H$40:$H$783,СВЦЭМ!$A$40:$A$783,$A290,СВЦЭМ!$B$39:$B$782,X$260)+'СЕТ СН'!$F$15</f>
        <v>0</v>
      </c>
      <c r="Y290" s="36">
        <f>SUMIFS(СВЦЭМ!$H$40:$H$783,СВЦЭМ!$A$40:$A$783,$A290,СВЦЭМ!$B$39:$B$782,Y$260)+'СЕТ СН'!$F$15</f>
        <v>0</v>
      </c>
    </row>
    <row r="291" spans="1:27" ht="15.75" hidden="1" x14ac:dyDescent="0.2">
      <c r="A291" s="35">
        <f t="shared" si="7"/>
        <v>44408</v>
      </c>
      <c r="B291" s="36">
        <f>SUMIFS(СВЦЭМ!$H$40:$H$783,СВЦЭМ!$A$40:$A$783,$A291,СВЦЭМ!$B$39:$B$782,B$260)+'СЕТ СН'!$F$15</f>
        <v>0</v>
      </c>
      <c r="C291" s="36">
        <f>SUMIFS(СВЦЭМ!$H$40:$H$783,СВЦЭМ!$A$40:$A$783,$A291,СВЦЭМ!$B$39:$B$782,C$260)+'СЕТ СН'!$F$15</f>
        <v>0</v>
      </c>
      <c r="D291" s="36">
        <f>SUMIFS(СВЦЭМ!$H$40:$H$783,СВЦЭМ!$A$40:$A$783,$A291,СВЦЭМ!$B$39:$B$782,D$260)+'СЕТ СН'!$F$15</f>
        <v>0</v>
      </c>
      <c r="E291" s="36">
        <f>SUMIFS(СВЦЭМ!$H$40:$H$783,СВЦЭМ!$A$40:$A$783,$A291,СВЦЭМ!$B$39:$B$782,E$260)+'СЕТ СН'!$F$15</f>
        <v>0</v>
      </c>
      <c r="F291" s="36">
        <f>SUMIFS(СВЦЭМ!$H$40:$H$783,СВЦЭМ!$A$40:$A$783,$A291,СВЦЭМ!$B$39:$B$782,F$260)+'СЕТ СН'!$F$15</f>
        <v>0</v>
      </c>
      <c r="G291" s="36">
        <f>SUMIFS(СВЦЭМ!$H$40:$H$783,СВЦЭМ!$A$40:$A$783,$A291,СВЦЭМ!$B$39:$B$782,G$260)+'СЕТ СН'!$F$15</f>
        <v>0</v>
      </c>
      <c r="H291" s="36">
        <f>SUMIFS(СВЦЭМ!$H$40:$H$783,СВЦЭМ!$A$40:$A$783,$A291,СВЦЭМ!$B$39:$B$782,H$260)+'СЕТ СН'!$F$15</f>
        <v>0</v>
      </c>
      <c r="I291" s="36">
        <f>SUMIFS(СВЦЭМ!$H$40:$H$783,СВЦЭМ!$A$40:$A$783,$A291,СВЦЭМ!$B$39:$B$782,I$260)+'СЕТ СН'!$F$15</f>
        <v>0</v>
      </c>
      <c r="J291" s="36">
        <f>SUMIFS(СВЦЭМ!$H$40:$H$783,СВЦЭМ!$A$40:$A$783,$A291,СВЦЭМ!$B$39:$B$782,J$260)+'СЕТ СН'!$F$15</f>
        <v>0</v>
      </c>
      <c r="K291" s="36">
        <f>SUMIFS(СВЦЭМ!$H$40:$H$783,СВЦЭМ!$A$40:$A$783,$A291,СВЦЭМ!$B$39:$B$782,K$260)+'СЕТ СН'!$F$15</f>
        <v>0</v>
      </c>
      <c r="L291" s="36">
        <f>SUMIFS(СВЦЭМ!$H$40:$H$783,СВЦЭМ!$A$40:$A$783,$A291,СВЦЭМ!$B$39:$B$782,L$260)+'СЕТ СН'!$F$15</f>
        <v>0</v>
      </c>
      <c r="M291" s="36">
        <f>SUMIFS(СВЦЭМ!$H$40:$H$783,СВЦЭМ!$A$40:$A$783,$A291,СВЦЭМ!$B$39:$B$782,M$260)+'СЕТ СН'!$F$15</f>
        <v>0</v>
      </c>
      <c r="N291" s="36">
        <f>SUMIFS(СВЦЭМ!$H$40:$H$783,СВЦЭМ!$A$40:$A$783,$A291,СВЦЭМ!$B$39:$B$782,N$260)+'СЕТ СН'!$F$15</f>
        <v>0</v>
      </c>
      <c r="O291" s="36">
        <f>SUMIFS(СВЦЭМ!$H$40:$H$783,СВЦЭМ!$A$40:$A$783,$A291,СВЦЭМ!$B$39:$B$782,O$260)+'СЕТ СН'!$F$15</f>
        <v>0</v>
      </c>
      <c r="P291" s="36">
        <f>SUMIFS(СВЦЭМ!$H$40:$H$783,СВЦЭМ!$A$40:$A$783,$A291,СВЦЭМ!$B$39:$B$782,P$260)+'СЕТ СН'!$F$15</f>
        <v>0</v>
      </c>
      <c r="Q291" s="36">
        <f>SUMIFS(СВЦЭМ!$H$40:$H$783,СВЦЭМ!$A$40:$A$783,$A291,СВЦЭМ!$B$39:$B$782,Q$260)+'СЕТ СН'!$F$15</f>
        <v>0</v>
      </c>
      <c r="R291" s="36">
        <f>SUMIFS(СВЦЭМ!$H$40:$H$783,СВЦЭМ!$A$40:$A$783,$A291,СВЦЭМ!$B$39:$B$782,R$260)+'СЕТ СН'!$F$15</f>
        <v>0</v>
      </c>
      <c r="S291" s="36">
        <f>SUMIFS(СВЦЭМ!$H$40:$H$783,СВЦЭМ!$A$40:$A$783,$A291,СВЦЭМ!$B$39:$B$782,S$260)+'СЕТ СН'!$F$15</f>
        <v>0</v>
      </c>
      <c r="T291" s="36">
        <f>SUMIFS(СВЦЭМ!$H$40:$H$783,СВЦЭМ!$A$40:$A$783,$A291,СВЦЭМ!$B$39:$B$782,T$260)+'СЕТ СН'!$F$15</f>
        <v>0</v>
      </c>
      <c r="U291" s="36">
        <f>SUMIFS(СВЦЭМ!$H$40:$H$783,СВЦЭМ!$A$40:$A$783,$A291,СВЦЭМ!$B$39:$B$782,U$260)+'СЕТ СН'!$F$15</f>
        <v>0</v>
      </c>
      <c r="V291" s="36">
        <f>SUMIFS(СВЦЭМ!$H$40:$H$783,СВЦЭМ!$A$40:$A$783,$A291,СВЦЭМ!$B$39:$B$782,V$260)+'СЕТ СН'!$F$15</f>
        <v>0</v>
      </c>
      <c r="W291" s="36">
        <f>SUMIFS(СВЦЭМ!$H$40:$H$783,СВЦЭМ!$A$40:$A$783,$A291,СВЦЭМ!$B$39:$B$782,W$260)+'СЕТ СН'!$F$15</f>
        <v>0</v>
      </c>
      <c r="X291" s="36">
        <f>SUMIFS(СВЦЭМ!$H$40:$H$783,СВЦЭМ!$A$40:$A$783,$A291,СВЦЭМ!$B$39:$B$782,X$260)+'СЕТ СН'!$F$15</f>
        <v>0</v>
      </c>
      <c r="Y291" s="36">
        <f>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01.07.2021</v>
      </c>
      <c r="B297" s="36">
        <f>SUMIFS(СВЦЭМ!$I$40:$I$783,СВЦЭМ!$A$40:$A$783,$A297,СВЦЭМ!$B$39:$B$782,B$296)+'СЕТ СН'!$F$16</f>
        <v>0</v>
      </c>
      <c r="C297" s="36">
        <f>SUMIFS(СВЦЭМ!$I$40:$I$783,СВЦЭМ!$A$40:$A$783,$A297,СВЦЭМ!$B$39:$B$782,C$296)+'СЕТ СН'!$F$16</f>
        <v>0</v>
      </c>
      <c r="D297" s="36">
        <f>SUMIFS(СВЦЭМ!$I$40:$I$783,СВЦЭМ!$A$40:$A$783,$A297,СВЦЭМ!$B$39:$B$782,D$296)+'СЕТ СН'!$F$16</f>
        <v>0</v>
      </c>
      <c r="E297" s="36">
        <f>SUMIFS(СВЦЭМ!$I$40:$I$783,СВЦЭМ!$A$40:$A$783,$A297,СВЦЭМ!$B$39:$B$782,E$296)+'СЕТ СН'!$F$16</f>
        <v>0</v>
      </c>
      <c r="F297" s="36">
        <f>SUMIFS(СВЦЭМ!$I$40:$I$783,СВЦЭМ!$A$40:$A$783,$A297,СВЦЭМ!$B$39:$B$782,F$296)+'СЕТ СН'!$F$16</f>
        <v>0</v>
      </c>
      <c r="G297" s="36">
        <f>SUMIFS(СВЦЭМ!$I$40:$I$783,СВЦЭМ!$A$40:$A$783,$A297,СВЦЭМ!$B$39:$B$782,G$296)+'СЕТ СН'!$F$16</f>
        <v>0</v>
      </c>
      <c r="H297" s="36">
        <f>SUMIFS(СВЦЭМ!$I$40:$I$783,СВЦЭМ!$A$40:$A$783,$A297,СВЦЭМ!$B$39:$B$782,H$296)+'СЕТ СН'!$F$16</f>
        <v>0</v>
      </c>
      <c r="I297" s="36">
        <f>SUMIFS(СВЦЭМ!$I$40:$I$783,СВЦЭМ!$A$40:$A$783,$A297,СВЦЭМ!$B$39:$B$782,I$296)+'СЕТ СН'!$F$16</f>
        <v>0</v>
      </c>
      <c r="J297" s="36">
        <f>SUMIFS(СВЦЭМ!$I$40:$I$783,СВЦЭМ!$A$40:$A$783,$A297,СВЦЭМ!$B$39:$B$782,J$296)+'СЕТ СН'!$F$16</f>
        <v>0</v>
      </c>
      <c r="K297" s="36">
        <f>SUMIFS(СВЦЭМ!$I$40:$I$783,СВЦЭМ!$A$40:$A$783,$A297,СВЦЭМ!$B$39:$B$782,K$296)+'СЕТ СН'!$F$16</f>
        <v>0</v>
      </c>
      <c r="L297" s="36">
        <f>SUMIFS(СВЦЭМ!$I$40:$I$783,СВЦЭМ!$A$40:$A$783,$A297,СВЦЭМ!$B$39:$B$782,L$296)+'СЕТ СН'!$F$16</f>
        <v>0</v>
      </c>
      <c r="M297" s="36">
        <f>SUMIFS(СВЦЭМ!$I$40:$I$783,СВЦЭМ!$A$40:$A$783,$A297,СВЦЭМ!$B$39:$B$782,M$296)+'СЕТ СН'!$F$16</f>
        <v>0</v>
      </c>
      <c r="N297" s="36">
        <f>SUMIFS(СВЦЭМ!$I$40:$I$783,СВЦЭМ!$A$40:$A$783,$A297,СВЦЭМ!$B$39:$B$782,N$296)+'СЕТ СН'!$F$16</f>
        <v>0</v>
      </c>
      <c r="O297" s="36">
        <f>SUMIFS(СВЦЭМ!$I$40:$I$783,СВЦЭМ!$A$40:$A$783,$A297,СВЦЭМ!$B$39:$B$782,O$296)+'СЕТ СН'!$F$16</f>
        <v>0</v>
      </c>
      <c r="P297" s="36">
        <f>SUMIFS(СВЦЭМ!$I$40:$I$783,СВЦЭМ!$A$40:$A$783,$A297,СВЦЭМ!$B$39:$B$782,P$296)+'СЕТ СН'!$F$16</f>
        <v>0</v>
      </c>
      <c r="Q297" s="36">
        <f>SUMIFS(СВЦЭМ!$I$40:$I$783,СВЦЭМ!$A$40:$A$783,$A297,СВЦЭМ!$B$39:$B$782,Q$296)+'СЕТ СН'!$F$16</f>
        <v>0</v>
      </c>
      <c r="R297" s="36">
        <f>SUMIFS(СВЦЭМ!$I$40:$I$783,СВЦЭМ!$A$40:$A$783,$A297,СВЦЭМ!$B$39:$B$782,R$296)+'СЕТ СН'!$F$16</f>
        <v>0</v>
      </c>
      <c r="S297" s="36">
        <f>SUMIFS(СВЦЭМ!$I$40:$I$783,СВЦЭМ!$A$40:$A$783,$A297,СВЦЭМ!$B$39:$B$782,S$296)+'СЕТ СН'!$F$16</f>
        <v>0</v>
      </c>
      <c r="T297" s="36">
        <f>SUMIFS(СВЦЭМ!$I$40:$I$783,СВЦЭМ!$A$40:$A$783,$A297,СВЦЭМ!$B$39:$B$782,T$296)+'СЕТ СН'!$F$16</f>
        <v>0</v>
      </c>
      <c r="U297" s="36">
        <f>SUMIFS(СВЦЭМ!$I$40:$I$783,СВЦЭМ!$A$40:$A$783,$A297,СВЦЭМ!$B$39:$B$782,U$296)+'СЕТ СН'!$F$16</f>
        <v>0</v>
      </c>
      <c r="V297" s="36">
        <f>SUMIFS(СВЦЭМ!$I$40:$I$783,СВЦЭМ!$A$40:$A$783,$A297,СВЦЭМ!$B$39:$B$782,V$296)+'СЕТ СН'!$F$16</f>
        <v>0</v>
      </c>
      <c r="W297" s="36">
        <f>SUMIFS(СВЦЭМ!$I$40:$I$783,СВЦЭМ!$A$40:$A$783,$A297,СВЦЭМ!$B$39:$B$782,W$296)+'СЕТ СН'!$F$16</f>
        <v>0</v>
      </c>
      <c r="X297" s="36">
        <f>SUMIFS(СВЦЭМ!$I$40:$I$783,СВЦЭМ!$A$40:$A$783,$A297,СВЦЭМ!$B$39:$B$782,X$296)+'СЕТ СН'!$F$16</f>
        <v>0</v>
      </c>
      <c r="Y297" s="36">
        <f>SUMIFS(СВЦЭМ!$I$40:$I$783,СВЦЭМ!$A$40:$A$783,$A297,СВЦЭМ!$B$39:$B$782,Y$296)+'СЕТ СН'!$F$16</f>
        <v>0</v>
      </c>
      <c r="AA297" s="45"/>
    </row>
    <row r="298" spans="1:27" ht="15.75" hidden="1" x14ac:dyDescent="0.2">
      <c r="A298" s="35">
        <f>A297+1</f>
        <v>44379</v>
      </c>
      <c r="B298" s="36">
        <f>SUMIFS(СВЦЭМ!$I$40:$I$783,СВЦЭМ!$A$40:$A$783,$A298,СВЦЭМ!$B$39:$B$782,B$296)+'СЕТ СН'!$F$16</f>
        <v>0</v>
      </c>
      <c r="C298" s="36">
        <f>SUMIFS(СВЦЭМ!$I$40:$I$783,СВЦЭМ!$A$40:$A$783,$A298,СВЦЭМ!$B$39:$B$782,C$296)+'СЕТ СН'!$F$16</f>
        <v>0</v>
      </c>
      <c r="D298" s="36">
        <f>SUMIFS(СВЦЭМ!$I$40:$I$783,СВЦЭМ!$A$40:$A$783,$A298,СВЦЭМ!$B$39:$B$782,D$296)+'СЕТ СН'!$F$16</f>
        <v>0</v>
      </c>
      <c r="E298" s="36">
        <f>SUMIFS(СВЦЭМ!$I$40:$I$783,СВЦЭМ!$A$40:$A$783,$A298,СВЦЭМ!$B$39:$B$782,E$296)+'СЕТ СН'!$F$16</f>
        <v>0</v>
      </c>
      <c r="F298" s="36">
        <f>SUMIFS(СВЦЭМ!$I$40:$I$783,СВЦЭМ!$A$40:$A$783,$A298,СВЦЭМ!$B$39:$B$782,F$296)+'СЕТ СН'!$F$16</f>
        <v>0</v>
      </c>
      <c r="G298" s="36">
        <f>SUMIFS(СВЦЭМ!$I$40:$I$783,СВЦЭМ!$A$40:$A$783,$A298,СВЦЭМ!$B$39:$B$782,G$296)+'СЕТ СН'!$F$16</f>
        <v>0</v>
      </c>
      <c r="H298" s="36">
        <f>SUMIFS(СВЦЭМ!$I$40:$I$783,СВЦЭМ!$A$40:$A$783,$A298,СВЦЭМ!$B$39:$B$782,H$296)+'СЕТ СН'!$F$16</f>
        <v>0</v>
      </c>
      <c r="I298" s="36">
        <f>SUMIFS(СВЦЭМ!$I$40:$I$783,СВЦЭМ!$A$40:$A$783,$A298,СВЦЭМ!$B$39:$B$782,I$296)+'СЕТ СН'!$F$16</f>
        <v>0</v>
      </c>
      <c r="J298" s="36">
        <f>SUMIFS(СВЦЭМ!$I$40:$I$783,СВЦЭМ!$A$40:$A$783,$A298,СВЦЭМ!$B$39:$B$782,J$296)+'СЕТ СН'!$F$16</f>
        <v>0</v>
      </c>
      <c r="K298" s="36">
        <f>SUMIFS(СВЦЭМ!$I$40:$I$783,СВЦЭМ!$A$40:$A$783,$A298,СВЦЭМ!$B$39:$B$782,K$296)+'СЕТ СН'!$F$16</f>
        <v>0</v>
      </c>
      <c r="L298" s="36">
        <f>SUMIFS(СВЦЭМ!$I$40:$I$783,СВЦЭМ!$A$40:$A$783,$A298,СВЦЭМ!$B$39:$B$782,L$296)+'СЕТ СН'!$F$16</f>
        <v>0</v>
      </c>
      <c r="M298" s="36">
        <f>SUMIFS(СВЦЭМ!$I$40:$I$783,СВЦЭМ!$A$40:$A$783,$A298,СВЦЭМ!$B$39:$B$782,M$296)+'СЕТ СН'!$F$16</f>
        <v>0</v>
      </c>
      <c r="N298" s="36">
        <f>SUMIFS(СВЦЭМ!$I$40:$I$783,СВЦЭМ!$A$40:$A$783,$A298,СВЦЭМ!$B$39:$B$782,N$296)+'СЕТ СН'!$F$16</f>
        <v>0</v>
      </c>
      <c r="O298" s="36">
        <f>SUMIFS(СВЦЭМ!$I$40:$I$783,СВЦЭМ!$A$40:$A$783,$A298,СВЦЭМ!$B$39:$B$782,O$296)+'СЕТ СН'!$F$16</f>
        <v>0</v>
      </c>
      <c r="P298" s="36">
        <f>SUMIFS(СВЦЭМ!$I$40:$I$783,СВЦЭМ!$A$40:$A$783,$A298,СВЦЭМ!$B$39:$B$782,P$296)+'СЕТ СН'!$F$16</f>
        <v>0</v>
      </c>
      <c r="Q298" s="36">
        <f>SUMIFS(СВЦЭМ!$I$40:$I$783,СВЦЭМ!$A$40:$A$783,$A298,СВЦЭМ!$B$39:$B$782,Q$296)+'СЕТ СН'!$F$16</f>
        <v>0</v>
      </c>
      <c r="R298" s="36">
        <f>SUMIFS(СВЦЭМ!$I$40:$I$783,СВЦЭМ!$A$40:$A$783,$A298,СВЦЭМ!$B$39:$B$782,R$296)+'СЕТ СН'!$F$16</f>
        <v>0</v>
      </c>
      <c r="S298" s="36">
        <f>SUMIFS(СВЦЭМ!$I$40:$I$783,СВЦЭМ!$A$40:$A$783,$A298,СВЦЭМ!$B$39:$B$782,S$296)+'СЕТ СН'!$F$16</f>
        <v>0</v>
      </c>
      <c r="T298" s="36">
        <f>SUMIFS(СВЦЭМ!$I$40:$I$783,СВЦЭМ!$A$40:$A$783,$A298,СВЦЭМ!$B$39:$B$782,T$296)+'СЕТ СН'!$F$16</f>
        <v>0</v>
      </c>
      <c r="U298" s="36">
        <f>SUMIFS(СВЦЭМ!$I$40:$I$783,СВЦЭМ!$A$40:$A$783,$A298,СВЦЭМ!$B$39:$B$782,U$296)+'СЕТ СН'!$F$16</f>
        <v>0</v>
      </c>
      <c r="V298" s="36">
        <f>SUMIFS(СВЦЭМ!$I$40:$I$783,СВЦЭМ!$A$40:$A$783,$A298,СВЦЭМ!$B$39:$B$782,V$296)+'СЕТ СН'!$F$16</f>
        <v>0</v>
      </c>
      <c r="W298" s="36">
        <f>SUMIFS(СВЦЭМ!$I$40:$I$783,СВЦЭМ!$A$40:$A$783,$A298,СВЦЭМ!$B$39:$B$782,W$296)+'СЕТ СН'!$F$16</f>
        <v>0</v>
      </c>
      <c r="X298" s="36">
        <f>SUMIFS(СВЦЭМ!$I$40:$I$783,СВЦЭМ!$A$40:$A$783,$A298,СВЦЭМ!$B$39:$B$782,X$296)+'СЕТ СН'!$F$16</f>
        <v>0</v>
      </c>
      <c r="Y298" s="36">
        <f>SUMIFS(СВЦЭМ!$I$40:$I$783,СВЦЭМ!$A$40:$A$783,$A298,СВЦЭМ!$B$39:$B$782,Y$296)+'СЕТ СН'!$F$16</f>
        <v>0</v>
      </c>
    </row>
    <row r="299" spans="1:27" ht="15.75" hidden="1" x14ac:dyDescent="0.2">
      <c r="A299" s="35">
        <f t="shared" ref="A299:A327" si="8">A298+1</f>
        <v>44380</v>
      </c>
      <c r="B299" s="36">
        <f>SUMIFS(СВЦЭМ!$I$40:$I$783,СВЦЭМ!$A$40:$A$783,$A299,СВЦЭМ!$B$39:$B$782,B$296)+'СЕТ СН'!$F$16</f>
        <v>0</v>
      </c>
      <c r="C299" s="36">
        <f>SUMIFS(СВЦЭМ!$I$40:$I$783,СВЦЭМ!$A$40:$A$783,$A299,СВЦЭМ!$B$39:$B$782,C$296)+'СЕТ СН'!$F$16</f>
        <v>0</v>
      </c>
      <c r="D299" s="36">
        <f>SUMIFS(СВЦЭМ!$I$40:$I$783,СВЦЭМ!$A$40:$A$783,$A299,СВЦЭМ!$B$39:$B$782,D$296)+'СЕТ СН'!$F$16</f>
        <v>0</v>
      </c>
      <c r="E299" s="36">
        <f>SUMIFS(СВЦЭМ!$I$40:$I$783,СВЦЭМ!$A$40:$A$783,$A299,СВЦЭМ!$B$39:$B$782,E$296)+'СЕТ СН'!$F$16</f>
        <v>0</v>
      </c>
      <c r="F299" s="36">
        <f>SUMIFS(СВЦЭМ!$I$40:$I$783,СВЦЭМ!$A$40:$A$783,$A299,СВЦЭМ!$B$39:$B$782,F$296)+'СЕТ СН'!$F$16</f>
        <v>0</v>
      </c>
      <c r="G299" s="36">
        <f>SUMIFS(СВЦЭМ!$I$40:$I$783,СВЦЭМ!$A$40:$A$783,$A299,СВЦЭМ!$B$39:$B$782,G$296)+'СЕТ СН'!$F$16</f>
        <v>0</v>
      </c>
      <c r="H299" s="36">
        <f>SUMIFS(СВЦЭМ!$I$40:$I$783,СВЦЭМ!$A$40:$A$783,$A299,СВЦЭМ!$B$39:$B$782,H$296)+'СЕТ СН'!$F$16</f>
        <v>0</v>
      </c>
      <c r="I299" s="36">
        <f>SUMIFS(СВЦЭМ!$I$40:$I$783,СВЦЭМ!$A$40:$A$783,$A299,СВЦЭМ!$B$39:$B$782,I$296)+'СЕТ СН'!$F$16</f>
        <v>0</v>
      </c>
      <c r="J299" s="36">
        <f>SUMIFS(СВЦЭМ!$I$40:$I$783,СВЦЭМ!$A$40:$A$783,$A299,СВЦЭМ!$B$39:$B$782,J$296)+'СЕТ СН'!$F$16</f>
        <v>0</v>
      </c>
      <c r="K299" s="36">
        <f>SUMIFS(СВЦЭМ!$I$40:$I$783,СВЦЭМ!$A$40:$A$783,$A299,СВЦЭМ!$B$39:$B$782,K$296)+'СЕТ СН'!$F$16</f>
        <v>0</v>
      </c>
      <c r="L299" s="36">
        <f>SUMIFS(СВЦЭМ!$I$40:$I$783,СВЦЭМ!$A$40:$A$783,$A299,СВЦЭМ!$B$39:$B$782,L$296)+'СЕТ СН'!$F$16</f>
        <v>0</v>
      </c>
      <c r="M299" s="36">
        <f>SUMIFS(СВЦЭМ!$I$40:$I$783,СВЦЭМ!$A$40:$A$783,$A299,СВЦЭМ!$B$39:$B$782,M$296)+'СЕТ СН'!$F$16</f>
        <v>0</v>
      </c>
      <c r="N299" s="36">
        <f>SUMIFS(СВЦЭМ!$I$40:$I$783,СВЦЭМ!$A$40:$A$783,$A299,СВЦЭМ!$B$39:$B$782,N$296)+'СЕТ СН'!$F$16</f>
        <v>0</v>
      </c>
      <c r="O299" s="36">
        <f>SUMIFS(СВЦЭМ!$I$40:$I$783,СВЦЭМ!$A$40:$A$783,$A299,СВЦЭМ!$B$39:$B$782,O$296)+'СЕТ СН'!$F$16</f>
        <v>0</v>
      </c>
      <c r="P299" s="36">
        <f>SUMIFS(СВЦЭМ!$I$40:$I$783,СВЦЭМ!$A$40:$A$783,$A299,СВЦЭМ!$B$39:$B$782,P$296)+'СЕТ СН'!$F$16</f>
        <v>0</v>
      </c>
      <c r="Q299" s="36">
        <f>SUMIFS(СВЦЭМ!$I$40:$I$783,СВЦЭМ!$A$40:$A$783,$A299,СВЦЭМ!$B$39:$B$782,Q$296)+'СЕТ СН'!$F$16</f>
        <v>0</v>
      </c>
      <c r="R299" s="36">
        <f>SUMIFS(СВЦЭМ!$I$40:$I$783,СВЦЭМ!$A$40:$A$783,$A299,СВЦЭМ!$B$39:$B$782,R$296)+'СЕТ СН'!$F$16</f>
        <v>0</v>
      </c>
      <c r="S299" s="36">
        <f>SUMIFS(СВЦЭМ!$I$40:$I$783,СВЦЭМ!$A$40:$A$783,$A299,СВЦЭМ!$B$39:$B$782,S$296)+'СЕТ СН'!$F$16</f>
        <v>0</v>
      </c>
      <c r="T299" s="36">
        <f>SUMIFS(СВЦЭМ!$I$40:$I$783,СВЦЭМ!$A$40:$A$783,$A299,СВЦЭМ!$B$39:$B$782,T$296)+'СЕТ СН'!$F$16</f>
        <v>0</v>
      </c>
      <c r="U299" s="36">
        <f>SUMIFS(СВЦЭМ!$I$40:$I$783,СВЦЭМ!$A$40:$A$783,$A299,СВЦЭМ!$B$39:$B$782,U$296)+'СЕТ СН'!$F$16</f>
        <v>0</v>
      </c>
      <c r="V299" s="36">
        <f>SUMIFS(СВЦЭМ!$I$40:$I$783,СВЦЭМ!$A$40:$A$783,$A299,СВЦЭМ!$B$39:$B$782,V$296)+'СЕТ СН'!$F$16</f>
        <v>0</v>
      </c>
      <c r="W299" s="36">
        <f>SUMIFS(СВЦЭМ!$I$40:$I$783,СВЦЭМ!$A$40:$A$783,$A299,СВЦЭМ!$B$39:$B$782,W$296)+'СЕТ СН'!$F$16</f>
        <v>0</v>
      </c>
      <c r="X299" s="36">
        <f>SUMIFS(СВЦЭМ!$I$40:$I$783,СВЦЭМ!$A$40:$A$783,$A299,СВЦЭМ!$B$39:$B$782,X$296)+'СЕТ СН'!$F$16</f>
        <v>0</v>
      </c>
      <c r="Y299" s="36">
        <f>SUMIFS(СВЦЭМ!$I$40:$I$783,СВЦЭМ!$A$40:$A$783,$A299,СВЦЭМ!$B$39:$B$782,Y$296)+'СЕТ СН'!$F$16</f>
        <v>0</v>
      </c>
    </row>
    <row r="300" spans="1:27" ht="15.75" hidden="1" x14ac:dyDescent="0.2">
      <c r="A300" s="35">
        <f t="shared" si="8"/>
        <v>44381</v>
      </c>
      <c r="B300" s="36">
        <f>SUMIFS(СВЦЭМ!$I$40:$I$783,СВЦЭМ!$A$40:$A$783,$A300,СВЦЭМ!$B$39:$B$782,B$296)+'СЕТ СН'!$F$16</f>
        <v>0</v>
      </c>
      <c r="C300" s="36">
        <f>SUMIFS(СВЦЭМ!$I$40:$I$783,СВЦЭМ!$A$40:$A$783,$A300,СВЦЭМ!$B$39:$B$782,C$296)+'СЕТ СН'!$F$16</f>
        <v>0</v>
      </c>
      <c r="D300" s="36">
        <f>SUMIFS(СВЦЭМ!$I$40:$I$783,СВЦЭМ!$A$40:$A$783,$A300,СВЦЭМ!$B$39:$B$782,D$296)+'СЕТ СН'!$F$16</f>
        <v>0</v>
      </c>
      <c r="E300" s="36">
        <f>SUMIFS(СВЦЭМ!$I$40:$I$783,СВЦЭМ!$A$40:$A$783,$A300,СВЦЭМ!$B$39:$B$782,E$296)+'СЕТ СН'!$F$16</f>
        <v>0</v>
      </c>
      <c r="F300" s="36">
        <f>SUMIFS(СВЦЭМ!$I$40:$I$783,СВЦЭМ!$A$40:$A$783,$A300,СВЦЭМ!$B$39:$B$782,F$296)+'СЕТ СН'!$F$16</f>
        <v>0</v>
      </c>
      <c r="G300" s="36">
        <f>SUMIFS(СВЦЭМ!$I$40:$I$783,СВЦЭМ!$A$40:$A$783,$A300,СВЦЭМ!$B$39:$B$782,G$296)+'СЕТ СН'!$F$16</f>
        <v>0</v>
      </c>
      <c r="H300" s="36">
        <f>SUMIFS(СВЦЭМ!$I$40:$I$783,СВЦЭМ!$A$40:$A$783,$A300,СВЦЭМ!$B$39:$B$782,H$296)+'СЕТ СН'!$F$16</f>
        <v>0</v>
      </c>
      <c r="I300" s="36">
        <f>SUMIFS(СВЦЭМ!$I$40:$I$783,СВЦЭМ!$A$40:$A$783,$A300,СВЦЭМ!$B$39:$B$782,I$296)+'СЕТ СН'!$F$16</f>
        <v>0</v>
      </c>
      <c r="J300" s="36">
        <f>SUMIFS(СВЦЭМ!$I$40:$I$783,СВЦЭМ!$A$40:$A$783,$A300,СВЦЭМ!$B$39:$B$782,J$296)+'СЕТ СН'!$F$16</f>
        <v>0</v>
      </c>
      <c r="K300" s="36">
        <f>SUMIFS(СВЦЭМ!$I$40:$I$783,СВЦЭМ!$A$40:$A$783,$A300,СВЦЭМ!$B$39:$B$782,K$296)+'СЕТ СН'!$F$16</f>
        <v>0</v>
      </c>
      <c r="L300" s="36">
        <f>SUMIFS(СВЦЭМ!$I$40:$I$783,СВЦЭМ!$A$40:$A$783,$A300,СВЦЭМ!$B$39:$B$782,L$296)+'СЕТ СН'!$F$16</f>
        <v>0</v>
      </c>
      <c r="M300" s="36">
        <f>SUMIFS(СВЦЭМ!$I$40:$I$783,СВЦЭМ!$A$40:$A$783,$A300,СВЦЭМ!$B$39:$B$782,M$296)+'СЕТ СН'!$F$16</f>
        <v>0</v>
      </c>
      <c r="N300" s="36">
        <f>SUMIFS(СВЦЭМ!$I$40:$I$783,СВЦЭМ!$A$40:$A$783,$A300,СВЦЭМ!$B$39:$B$782,N$296)+'СЕТ СН'!$F$16</f>
        <v>0</v>
      </c>
      <c r="O300" s="36">
        <f>SUMIFS(СВЦЭМ!$I$40:$I$783,СВЦЭМ!$A$40:$A$783,$A300,СВЦЭМ!$B$39:$B$782,O$296)+'СЕТ СН'!$F$16</f>
        <v>0</v>
      </c>
      <c r="P300" s="36">
        <f>SUMIFS(СВЦЭМ!$I$40:$I$783,СВЦЭМ!$A$40:$A$783,$A300,СВЦЭМ!$B$39:$B$782,P$296)+'СЕТ СН'!$F$16</f>
        <v>0</v>
      </c>
      <c r="Q300" s="36">
        <f>SUMIFS(СВЦЭМ!$I$40:$I$783,СВЦЭМ!$A$40:$A$783,$A300,СВЦЭМ!$B$39:$B$782,Q$296)+'СЕТ СН'!$F$16</f>
        <v>0</v>
      </c>
      <c r="R300" s="36">
        <f>SUMIFS(СВЦЭМ!$I$40:$I$783,СВЦЭМ!$A$40:$A$783,$A300,СВЦЭМ!$B$39:$B$782,R$296)+'СЕТ СН'!$F$16</f>
        <v>0</v>
      </c>
      <c r="S300" s="36">
        <f>SUMIFS(СВЦЭМ!$I$40:$I$783,СВЦЭМ!$A$40:$A$783,$A300,СВЦЭМ!$B$39:$B$782,S$296)+'СЕТ СН'!$F$16</f>
        <v>0</v>
      </c>
      <c r="T300" s="36">
        <f>SUMIFS(СВЦЭМ!$I$40:$I$783,СВЦЭМ!$A$40:$A$783,$A300,СВЦЭМ!$B$39:$B$782,T$296)+'СЕТ СН'!$F$16</f>
        <v>0</v>
      </c>
      <c r="U300" s="36">
        <f>SUMIFS(СВЦЭМ!$I$40:$I$783,СВЦЭМ!$A$40:$A$783,$A300,СВЦЭМ!$B$39:$B$782,U$296)+'СЕТ СН'!$F$16</f>
        <v>0</v>
      </c>
      <c r="V300" s="36">
        <f>SUMIFS(СВЦЭМ!$I$40:$I$783,СВЦЭМ!$A$40:$A$783,$A300,СВЦЭМ!$B$39:$B$782,V$296)+'СЕТ СН'!$F$16</f>
        <v>0</v>
      </c>
      <c r="W300" s="36">
        <f>SUMIFS(СВЦЭМ!$I$40:$I$783,СВЦЭМ!$A$40:$A$783,$A300,СВЦЭМ!$B$39:$B$782,W$296)+'СЕТ СН'!$F$16</f>
        <v>0</v>
      </c>
      <c r="X300" s="36">
        <f>SUMIFS(СВЦЭМ!$I$40:$I$783,СВЦЭМ!$A$40:$A$783,$A300,СВЦЭМ!$B$39:$B$782,X$296)+'СЕТ СН'!$F$16</f>
        <v>0</v>
      </c>
      <c r="Y300" s="36">
        <f>SUMIFS(СВЦЭМ!$I$40:$I$783,СВЦЭМ!$A$40:$A$783,$A300,СВЦЭМ!$B$39:$B$782,Y$296)+'СЕТ СН'!$F$16</f>
        <v>0</v>
      </c>
    </row>
    <row r="301" spans="1:27" ht="15.75" hidden="1" x14ac:dyDescent="0.2">
      <c r="A301" s="35">
        <f t="shared" si="8"/>
        <v>44382</v>
      </c>
      <c r="B301" s="36">
        <f>SUMIFS(СВЦЭМ!$I$40:$I$783,СВЦЭМ!$A$40:$A$783,$A301,СВЦЭМ!$B$39:$B$782,B$296)+'СЕТ СН'!$F$16</f>
        <v>0</v>
      </c>
      <c r="C301" s="36">
        <f>SUMIFS(СВЦЭМ!$I$40:$I$783,СВЦЭМ!$A$40:$A$783,$A301,СВЦЭМ!$B$39:$B$782,C$296)+'СЕТ СН'!$F$16</f>
        <v>0</v>
      </c>
      <c r="D301" s="36">
        <f>SUMIFS(СВЦЭМ!$I$40:$I$783,СВЦЭМ!$A$40:$A$783,$A301,СВЦЭМ!$B$39:$B$782,D$296)+'СЕТ СН'!$F$16</f>
        <v>0</v>
      </c>
      <c r="E301" s="36">
        <f>SUMIFS(СВЦЭМ!$I$40:$I$783,СВЦЭМ!$A$40:$A$783,$A301,СВЦЭМ!$B$39:$B$782,E$296)+'СЕТ СН'!$F$16</f>
        <v>0</v>
      </c>
      <c r="F301" s="36">
        <f>SUMIFS(СВЦЭМ!$I$40:$I$783,СВЦЭМ!$A$40:$A$783,$A301,СВЦЭМ!$B$39:$B$782,F$296)+'СЕТ СН'!$F$16</f>
        <v>0</v>
      </c>
      <c r="G301" s="36">
        <f>SUMIFS(СВЦЭМ!$I$40:$I$783,СВЦЭМ!$A$40:$A$783,$A301,СВЦЭМ!$B$39:$B$782,G$296)+'СЕТ СН'!$F$16</f>
        <v>0</v>
      </c>
      <c r="H301" s="36">
        <f>SUMIFS(СВЦЭМ!$I$40:$I$783,СВЦЭМ!$A$40:$A$783,$A301,СВЦЭМ!$B$39:$B$782,H$296)+'СЕТ СН'!$F$16</f>
        <v>0</v>
      </c>
      <c r="I301" s="36">
        <f>SUMIFS(СВЦЭМ!$I$40:$I$783,СВЦЭМ!$A$40:$A$783,$A301,СВЦЭМ!$B$39:$B$782,I$296)+'СЕТ СН'!$F$16</f>
        <v>0</v>
      </c>
      <c r="J301" s="36">
        <f>SUMIFS(СВЦЭМ!$I$40:$I$783,СВЦЭМ!$A$40:$A$783,$A301,СВЦЭМ!$B$39:$B$782,J$296)+'СЕТ СН'!$F$16</f>
        <v>0</v>
      </c>
      <c r="K301" s="36">
        <f>SUMIFS(СВЦЭМ!$I$40:$I$783,СВЦЭМ!$A$40:$A$783,$A301,СВЦЭМ!$B$39:$B$782,K$296)+'СЕТ СН'!$F$16</f>
        <v>0</v>
      </c>
      <c r="L301" s="36">
        <f>SUMIFS(СВЦЭМ!$I$40:$I$783,СВЦЭМ!$A$40:$A$783,$A301,СВЦЭМ!$B$39:$B$782,L$296)+'СЕТ СН'!$F$16</f>
        <v>0</v>
      </c>
      <c r="M301" s="36">
        <f>SUMIFS(СВЦЭМ!$I$40:$I$783,СВЦЭМ!$A$40:$A$783,$A301,СВЦЭМ!$B$39:$B$782,M$296)+'СЕТ СН'!$F$16</f>
        <v>0</v>
      </c>
      <c r="N301" s="36">
        <f>SUMIFS(СВЦЭМ!$I$40:$I$783,СВЦЭМ!$A$40:$A$783,$A301,СВЦЭМ!$B$39:$B$782,N$296)+'СЕТ СН'!$F$16</f>
        <v>0</v>
      </c>
      <c r="O301" s="36">
        <f>SUMIFS(СВЦЭМ!$I$40:$I$783,СВЦЭМ!$A$40:$A$783,$A301,СВЦЭМ!$B$39:$B$782,O$296)+'СЕТ СН'!$F$16</f>
        <v>0</v>
      </c>
      <c r="P301" s="36">
        <f>SUMIFS(СВЦЭМ!$I$40:$I$783,СВЦЭМ!$A$40:$A$783,$A301,СВЦЭМ!$B$39:$B$782,P$296)+'СЕТ СН'!$F$16</f>
        <v>0</v>
      </c>
      <c r="Q301" s="36">
        <f>SUMIFS(СВЦЭМ!$I$40:$I$783,СВЦЭМ!$A$40:$A$783,$A301,СВЦЭМ!$B$39:$B$782,Q$296)+'СЕТ СН'!$F$16</f>
        <v>0</v>
      </c>
      <c r="R301" s="36">
        <f>SUMIFS(СВЦЭМ!$I$40:$I$783,СВЦЭМ!$A$40:$A$783,$A301,СВЦЭМ!$B$39:$B$782,R$296)+'СЕТ СН'!$F$16</f>
        <v>0</v>
      </c>
      <c r="S301" s="36">
        <f>SUMIFS(СВЦЭМ!$I$40:$I$783,СВЦЭМ!$A$40:$A$783,$A301,СВЦЭМ!$B$39:$B$782,S$296)+'СЕТ СН'!$F$16</f>
        <v>0</v>
      </c>
      <c r="T301" s="36">
        <f>SUMIFS(СВЦЭМ!$I$40:$I$783,СВЦЭМ!$A$40:$A$783,$A301,СВЦЭМ!$B$39:$B$782,T$296)+'СЕТ СН'!$F$16</f>
        <v>0</v>
      </c>
      <c r="U301" s="36">
        <f>SUMIFS(СВЦЭМ!$I$40:$I$783,СВЦЭМ!$A$40:$A$783,$A301,СВЦЭМ!$B$39:$B$782,U$296)+'СЕТ СН'!$F$16</f>
        <v>0</v>
      </c>
      <c r="V301" s="36">
        <f>SUMIFS(СВЦЭМ!$I$40:$I$783,СВЦЭМ!$A$40:$A$783,$A301,СВЦЭМ!$B$39:$B$782,V$296)+'СЕТ СН'!$F$16</f>
        <v>0</v>
      </c>
      <c r="W301" s="36">
        <f>SUMIFS(СВЦЭМ!$I$40:$I$783,СВЦЭМ!$A$40:$A$783,$A301,СВЦЭМ!$B$39:$B$782,W$296)+'СЕТ СН'!$F$16</f>
        <v>0</v>
      </c>
      <c r="X301" s="36">
        <f>SUMIFS(СВЦЭМ!$I$40:$I$783,СВЦЭМ!$A$40:$A$783,$A301,СВЦЭМ!$B$39:$B$782,X$296)+'СЕТ СН'!$F$16</f>
        <v>0</v>
      </c>
      <c r="Y301" s="36">
        <f>SUMIFS(СВЦЭМ!$I$40:$I$783,СВЦЭМ!$A$40:$A$783,$A301,СВЦЭМ!$B$39:$B$782,Y$296)+'СЕТ СН'!$F$16</f>
        <v>0</v>
      </c>
    </row>
    <row r="302" spans="1:27" ht="15.75" hidden="1" x14ac:dyDescent="0.2">
      <c r="A302" s="35">
        <f t="shared" si="8"/>
        <v>44383</v>
      </c>
      <c r="B302" s="36">
        <f>SUMIFS(СВЦЭМ!$I$40:$I$783,СВЦЭМ!$A$40:$A$783,$A302,СВЦЭМ!$B$39:$B$782,B$296)+'СЕТ СН'!$F$16</f>
        <v>0</v>
      </c>
      <c r="C302" s="36">
        <f>SUMIFS(СВЦЭМ!$I$40:$I$783,СВЦЭМ!$A$40:$A$783,$A302,СВЦЭМ!$B$39:$B$782,C$296)+'СЕТ СН'!$F$16</f>
        <v>0</v>
      </c>
      <c r="D302" s="36">
        <f>SUMIFS(СВЦЭМ!$I$40:$I$783,СВЦЭМ!$A$40:$A$783,$A302,СВЦЭМ!$B$39:$B$782,D$296)+'СЕТ СН'!$F$16</f>
        <v>0</v>
      </c>
      <c r="E302" s="36">
        <f>SUMIFS(СВЦЭМ!$I$40:$I$783,СВЦЭМ!$A$40:$A$783,$A302,СВЦЭМ!$B$39:$B$782,E$296)+'СЕТ СН'!$F$16</f>
        <v>0</v>
      </c>
      <c r="F302" s="36">
        <f>SUMIFS(СВЦЭМ!$I$40:$I$783,СВЦЭМ!$A$40:$A$783,$A302,СВЦЭМ!$B$39:$B$782,F$296)+'СЕТ СН'!$F$16</f>
        <v>0</v>
      </c>
      <c r="G302" s="36">
        <f>SUMIFS(СВЦЭМ!$I$40:$I$783,СВЦЭМ!$A$40:$A$783,$A302,СВЦЭМ!$B$39:$B$782,G$296)+'СЕТ СН'!$F$16</f>
        <v>0</v>
      </c>
      <c r="H302" s="36">
        <f>SUMIFS(СВЦЭМ!$I$40:$I$783,СВЦЭМ!$A$40:$A$783,$A302,СВЦЭМ!$B$39:$B$782,H$296)+'СЕТ СН'!$F$16</f>
        <v>0</v>
      </c>
      <c r="I302" s="36">
        <f>SUMIFS(СВЦЭМ!$I$40:$I$783,СВЦЭМ!$A$40:$A$783,$A302,СВЦЭМ!$B$39:$B$782,I$296)+'СЕТ СН'!$F$16</f>
        <v>0</v>
      </c>
      <c r="J302" s="36">
        <f>SUMIFS(СВЦЭМ!$I$40:$I$783,СВЦЭМ!$A$40:$A$783,$A302,СВЦЭМ!$B$39:$B$782,J$296)+'СЕТ СН'!$F$16</f>
        <v>0</v>
      </c>
      <c r="K302" s="36">
        <f>SUMIFS(СВЦЭМ!$I$40:$I$783,СВЦЭМ!$A$40:$A$783,$A302,СВЦЭМ!$B$39:$B$782,K$296)+'СЕТ СН'!$F$16</f>
        <v>0</v>
      </c>
      <c r="L302" s="36">
        <f>SUMIFS(СВЦЭМ!$I$40:$I$783,СВЦЭМ!$A$40:$A$783,$A302,СВЦЭМ!$B$39:$B$782,L$296)+'СЕТ СН'!$F$16</f>
        <v>0</v>
      </c>
      <c r="M302" s="36">
        <f>SUMIFS(СВЦЭМ!$I$40:$I$783,СВЦЭМ!$A$40:$A$783,$A302,СВЦЭМ!$B$39:$B$782,M$296)+'СЕТ СН'!$F$16</f>
        <v>0</v>
      </c>
      <c r="N302" s="36">
        <f>SUMIFS(СВЦЭМ!$I$40:$I$783,СВЦЭМ!$A$40:$A$783,$A302,СВЦЭМ!$B$39:$B$782,N$296)+'СЕТ СН'!$F$16</f>
        <v>0</v>
      </c>
      <c r="O302" s="36">
        <f>SUMIFS(СВЦЭМ!$I$40:$I$783,СВЦЭМ!$A$40:$A$783,$A302,СВЦЭМ!$B$39:$B$782,O$296)+'СЕТ СН'!$F$16</f>
        <v>0</v>
      </c>
      <c r="P302" s="36">
        <f>SUMIFS(СВЦЭМ!$I$40:$I$783,СВЦЭМ!$A$40:$A$783,$A302,СВЦЭМ!$B$39:$B$782,P$296)+'СЕТ СН'!$F$16</f>
        <v>0</v>
      </c>
      <c r="Q302" s="36">
        <f>SUMIFS(СВЦЭМ!$I$40:$I$783,СВЦЭМ!$A$40:$A$783,$A302,СВЦЭМ!$B$39:$B$782,Q$296)+'СЕТ СН'!$F$16</f>
        <v>0</v>
      </c>
      <c r="R302" s="36">
        <f>SUMIFS(СВЦЭМ!$I$40:$I$783,СВЦЭМ!$A$40:$A$783,$A302,СВЦЭМ!$B$39:$B$782,R$296)+'СЕТ СН'!$F$16</f>
        <v>0</v>
      </c>
      <c r="S302" s="36">
        <f>SUMIFS(СВЦЭМ!$I$40:$I$783,СВЦЭМ!$A$40:$A$783,$A302,СВЦЭМ!$B$39:$B$782,S$296)+'СЕТ СН'!$F$16</f>
        <v>0</v>
      </c>
      <c r="T302" s="36">
        <f>SUMIFS(СВЦЭМ!$I$40:$I$783,СВЦЭМ!$A$40:$A$783,$A302,СВЦЭМ!$B$39:$B$782,T$296)+'СЕТ СН'!$F$16</f>
        <v>0</v>
      </c>
      <c r="U302" s="36">
        <f>SUMIFS(СВЦЭМ!$I$40:$I$783,СВЦЭМ!$A$40:$A$783,$A302,СВЦЭМ!$B$39:$B$782,U$296)+'СЕТ СН'!$F$16</f>
        <v>0</v>
      </c>
      <c r="V302" s="36">
        <f>SUMIFS(СВЦЭМ!$I$40:$I$783,СВЦЭМ!$A$40:$A$783,$A302,СВЦЭМ!$B$39:$B$782,V$296)+'СЕТ СН'!$F$16</f>
        <v>0</v>
      </c>
      <c r="W302" s="36">
        <f>SUMIFS(СВЦЭМ!$I$40:$I$783,СВЦЭМ!$A$40:$A$783,$A302,СВЦЭМ!$B$39:$B$782,W$296)+'СЕТ СН'!$F$16</f>
        <v>0</v>
      </c>
      <c r="X302" s="36">
        <f>SUMIFS(СВЦЭМ!$I$40:$I$783,СВЦЭМ!$A$40:$A$783,$A302,СВЦЭМ!$B$39:$B$782,X$296)+'СЕТ СН'!$F$16</f>
        <v>0</v>
      </c>
      <c r="Y302" s="36">
        <f>SUMIFS(СВЦЭМ!$I$40:$I$783,СВЦЭМ!$A$40:$A$783,$A302,СВЦЭМ!$B$39:$B$782,Y$296)+'СЕТ СН'!$F$16</f>
        <v>0</v>
      </c>
    </row>
    <row r="303" spans="1:27" ht="15.75" hidden="1" x14ac:dyDescent="0.2">
      <c r="A303" s="35">
        <f t="shared" si="8"/>
        <v>44384</v>
      </c>
      <c r="B303" s="36">
        <f>SUMIFS(СВЦЭМ!$I$40:$I$783,СВЦЭМ!$A$40:$A$783,$A303,СВЦЭМ!$B$39:$B$782,B$296)+'СЕТ СН'!$F$16</f>
        <v>0</v>
      </c>
      <c r="C303" s="36">
        <f>SUMIFS(СВЦЭМ!$I$40:$I$783,СВЦЭМ!$A$40:$A$783,$A303,СВЦЭМ!$B$39:$B$782,C$296)+'СЕТ СН'!$F$16</f>
        <v>0</v>
      </c>
      <c r="D303" s="36">
        <f>SUMIFS(СВЦЭМ!$I$40:$I$783,СВЦЭМ!$A$40:$A$783,$A303,СВЦЭМ!$B$39:$B$782,D$296)+'СЕТ СН'!$F$16</f>
        <v>0</v>
      </c>
      <c r="E303" s="36">
        <f>SUMIFS(СВЦЭМ!$I$40:$I$783,СВЦЭМ!$A$40:$A$783,$A303,СВЦЭМ!$B$39:$B$782,E$296)+'СЕТ СН'!$F$16</f>
        <v>0</v>
      </c>
      <c r="F303" s="36">
        <f>SUMIFS(СВЦЭМ!$I$40:$I$783,СВЦЭМ!$A$40:$A$783,$A303,СВЦЭМ!$B$39:$B$782,F$296)+'СЕТ СН'!$F$16</f>
        <v>0</v>
      </c>
      <c r="G303" s="36">
        <f>SUMIFS(СВЦЭМ!$I$40:$I$783,СВЦЭМ!$A$40:$A$783,$A303,СВЦЭМ!$B$39:$B$782,G$296)+'СЕТ СН'!$F$16</f>
        <v>0</v>
      </c>
      <c r="H303" s="36">
        <f>SUMIFS(СВЦЭМ!$I$40:$I$783,СВЦЭМ!$A$40:$A$783,$A303,СВЦЭМ!$B$39:$B$782,H$296)+'СЕТ СН'!$F$16</f>
        <v>0</v>
      </c>
      <c r="I303" s="36">
        <f>SUMIFS(СВЦЭМ!$I$40:$I$783,СВЦЭМ!$A$40:$A$783,$A303,СВЦЭМ!$B$39:$B$782,I$296)+'СЕТ СН'!$F$16</f>
        <v>0</v>
      </c>
      <c r="J303" s="36">
        <f>SUMIFS(СВЦЭМ!$I$40:$I$783,СВЦЭМ!$A$40:$A$783,$A303,СВЦЭМ!$B$39:$B$782,J$296)+'СЕТ СН'!$F$16</f>
        <v>0</v>
      </c>
      <c r="K303" s="36">
        <f>SUMIFS(СВЦЭМ!$I$40:$I$783,СВЦЭМ!$A$40:$A$783,$A303,СВЦЭМ!$B$39:$B$782,K$296)+'СЕТ СН'!$F$16</f>
        <v>0</v>
      </c>
      <c r="L303" s="36">
        <f>SUMIFS(СВЦЭМ!$I$40:$I$783,СВЦЭМ!$A$40:$A$783,$A303,СВЦЭМ!$B$39:$B$782,L$296)+'СЕТ СН'!$F$16</f>
        <v>0</v>
      </c>
      <c r="M303" s="36">
        <f>SUMIFS(СВЦЭМ!$I$40:$I$783,СВЦЭМ!$A$40:$A$783,$A303,СВЦЭМ!$B$39:$B$782,M$296)+'СЕТ СН'!$F$16</f>
        <v>0</v>
      </c>
      <c r="N303" s="36">
        <f>SUMIFS(СВЦЭМ!$I$40:$I$783,СВЦЭМ!$A$40:$A$783,$A303,СВЦЭМ!$B$39:$B$782,N$296)+'СЕТ СН'!$F$16</f>
        <v>0</v>
      </c>
      <c r="O303" s="36">
        <f>SUMIFS(СВЦЭМ!$I$40:$I$783,СВЦЭМ!$A$40:$A$783,$A303,СВЦЭМ!$B$39:$B$782,O$296)+'СЕТ СН'!$F$16</f>
        <v>0</v>
      </c>
      <c r="P303" s="36">
        <f>SUMIFS(СВЦЭМ!$I$40:$I$783,СВЦЭМ!$A$40:$A$783,$A303,СВЦЭМ!$B$39:$B$782,P$296)+'СЕТ СН'!$F$16</f>
        <v>0</v>
      </c>
      <c r="Q303" s="36">
        <f>SUMIFS(СВЦЭМ!$I$40:$I$783,СВЦЭМ!$A$40:$A$783,$A303,СВЦЭМ!$B$39:$B$782,Q$296)+'СЕТ СН'!$F$16</f>
        <v>0</v>
      </c>
      <c r="R303" s="36">
        <f>SUMIFS(СВЦЭМ!$I$40:$I$783,СВЦЭМ!$A$40:$A$783,$A303,СВЦЭМ!$B$39:$B$782,R$296)+'СЕТ СН'!$F$16</f>
        <v>0</v>
      </c>
      <c r="S303" s="36">
        <f>SUMIFS(СВЦЭМ!$I$40:$I$783,СВЦЭМ!$A$40:$A$783,$A303,СВЦЭМ!$B$39:$B$782,S$296)+'СЕТ СН'!$F$16</f>
        <v>0</v>
      </c>
      <c r="T303" s="36">
        <f>SUMIFS(СВЦЭМ!$I$40:$I$783,СВЦЭМ!$A$40:$A$783,$A303,СВЦЭМ!$B$39:$B$782,T$296)+'СЕТ СН'!$F$16</f>
        <v>0</v>
      </c>
      <c r="U303" s="36">
        <f>SUMIFS(СВЦЭМ!$I$40:$I$783,СВЦЭМ!$A$40:$A$783,$A303,СВЦЭМ!$B$39:$B$782,U$296)+'СЕТ СН'!$F$16</f>
        <v>0</v>
      </c>
      <c r="V303" s="36">
        <f>SUMIFS(СВЦЭМ!$I$40:$I$783,СВЦЭМ!$A$40:$A$783,$A303,СВЦЭМ!$B$39:$B$782,V$296)+'СЕТ СН'!$F$16</f>
        <v>0</v>
      </c>
      <c r="W303" s="36">
        <f>SUMIFS(СВЦЭМ!$I$40:$I$783,СВЦЭМ!$A$40:$A$783,$A303,СВЦЭМ!$B$39:$B$782,W$296)+'СЕТ СН'!$F$16</f>
        <v>0</v>
      </c>
      <c r="X303" s="36">
        <f>SUMIFS(СВЦЭМ!$I$40:$I$783,СВЦЭМ!$A$40:$A$783,$A303,СВЦЭМ!$B$39:$B$782,X$296)+'СЕТ СН'!$F$16</f>
        <v>0</v>
      </c>
      <c r="Y303" s="36">
        <f>SUMIFS(СВЦЭМ!$I$40:$I$783,СВЦЭМ!$A$40:$A$783,$A303,СВЦЭМ!$B$39:$B$782,Y$296)+'СЕТ СН'!$F$16</f>
        <v>0</v>
      </c>
    </row>
    <row r="304" spans="1:27" ht="15.75" hidden="1" x14ac:dyDescent="0.2">
      <c r="A304" s="35">
        <f t="shared" si="8"/>
        <v>44385</v>
      </c>
      <c r="B304" s="36">
        <f>SUMIFS(СВЦЭМ!$I$40:$I$783,СВЦЭМ!$A$40:$A$783,$A304,СВЦЭМ!$B$39:$B$782,B$296)+'СЕТ СН'!$F$16</f>
        <v>0</v>
      </c>
      <c r="C304" s="36">
        <f>SUMIFS(СВЦЭМ!$I$40:$I$783,СВЦЭМ!$A$40:$A$783,$A304,СВЦЭМ!$B$39:$B$782,C$296)+'СЕТ СН'!$F$16</f>
        <v>0</v>
      </c>
      <c r="D304" s="36">
        <f>SUMIFS(СВЦЭМ!$I$40:$I$783,СВЦЭМ!$A$40:$A$783,$A304,СВЦЭМ!$B$39:$B$782,D$296)+'СЕТ СН'!$F$16</f>
        <v>0</v>
      </c>
      <c r="E304" s="36">
        <f>SUMIFS(СВЦЭМ!$I$40:$I$783,СВЦЭМ!$A$40:$A$783,$A304,СВЦЭМ!$B$39:$B$782,E$296)+'СЕТ СН'!$F$16</f>
        <v>0</v>
      </c>
      <c r="F304" s="36">
        <f>SUMIFS(СВЦЭМ!$I$40:$I$783,СВЦЭМ!$A$40:$A$783,$A304,СВЦЭМ!$B$39:$B$782,F$296)+'СЕТ СН'!$F$16</f>
        <v>0</v>
      </c>
      <c r="G304" s="36">
        <f>SUMIFS(СВЦЭМ!$I$40:$I$783,СВЦЭМ!$A$40:$A$783,$A304,СВЦЭМ!$B$39:$B$782,G$296)+'СЕТ СН'!$F$16</f>
        <v>0</v>
      </c>
      <c r="H304" s="36">
        <f>SUMIFS(СВЦЭМ!$I$40:$I$783,СВЦЭМ!$A$40:$A$783,$A304,СВЦЭМ!$B$39:$B$782,H$296)+'СЕТ СН'!$F$16</f>
        <v>0</v>
      </c>
      <c r="I304" s="36">
        <f>SUMIFS(СВЦЭМ!$I$40:$I$783,СВЦЭМ!$A$40:$A$783,$A304,СВЦЭМ!$B$39:$B$782,I$296)+'СЕТ СН'!$F$16</f>
        <v>0</v>
      </c>
      <c r="J304" s="36">
        <f>SUMIFS(СВЦЭМ!$I$40:$I$783,СВЦЭМ!$A$40:$A$783,$A304,СВЦЭМ!$B$39:$B$782,J$296)+'СЕТ СН'!$F$16</f>
        <v>0</v>
      </c>
      <c r="K304" s="36">
        <f>SUMIFS(СВЦЭМ!$I$40:$I$783,СВЦЭМ!$A$40:$A$783,$A304,СВЦЭМ!$B$39:$B$782,K$296)+'СЕТ СН'!$F$16</f>
        <v>0</v>
      </c>
      <c r="L304" s="36">
        <f>SUMIFS(СВЦЭМ!$I$40:$I$783,СВЦЭМ!$A$40:$A$783,$A304,СВЦЭМ!$B$39:$B$782,L$296)+'СЕТ СН'!$F$16</f>
        <v>0</v>
      </c>
      <c r="M304" s="36">
        <f>SUMIFS(СВЦЭМ!$I$40:$I$783,СВЦЭМ!$A$40:$A$783,$A304,СВЦЭМ!$B$39:$B$782,M$296)+'СЕТ СН'!$F$16</f>
        <v>0</v>
      </c>
      <c r="N304" s="36">
        <f>SUMIFS(СВЦЭМ!$I$40:$I$783,СВЦЭМ!$A$40:$A$783,$A304,СВЦЭМ!$B$39:$B$782,N$296)+'СЕТ СН'!$F$16</f>
        <v>0</v>
      </c>
      <c r="O304" s="36">
        <f>SUMIFS(СВЦЭМ!$I$40:$I$783,СВЦЭМ!$A$40:$A$783,$A304,СВЦЭМ!$B$39:$B$782,O$296)+'СЕТ СН'!$F$16</f>
        <v>0</v>
      </c>
      <c r="P304" s="36">
        <f>SUMIFS(СВЦЭМ!$I$40:$I$783,СВЦЭМ!$A$40:$A$783,$A304,СВЦЭМ!$B$39:$B$782,P$296)+'СЕТ СН'!$F$16</f>
        <v>0</v>
      </c>
      <c r="Q304" s="36">
        <f>SUMIFS(СВЦЭМ!$I$40:$I$783,СВЦЭМ!$A$40:$A$783,$A304,СВЦЭМ!$B$39:$B$782,Q$296)+'СЕТ СН'!$F$16</f>
        <v>0</v>
      </c>
      <c r="R304" s="36">
        <f>SUMIFS(СВЦЭМ!$I$40:$I$783,СВЦЭМ!$A$40:$A$783,$A304,СВЦЭМ!$B$39:$B$782,R$296)+'СЕТ СН'!$F$16</f>
        <v>0</v>
      </c>
      <c r="S304" s="36">
        <f>SUMIFS(СВЦЭМ!$I$40:$I$783,СВЦЭМ!$A$40:$A$783,$A304,СВЦЭМ!$B$39:$B$782,S$296)+'СЕТ СН'!$F$16</f>
        <v>0</v>
      </c>
      <c r="T304" s="36">
        <f>SUMIFS(СВЦЭМ!$I$40:$I$783,СВЦЭМ!$A$40:$A$783,$A304,СВЦЭМ!$B$39:$B$782,T$296)+'СЕТ СН'!$F$16</f>
        <v>0</v>
      </c>
      <c r="U304" s="36">
        <f>SUMIFS(СВЦЭМ!$I$40:$I$783,СВЦЭМ!$A$40:$A$783,$A304,СВЦЭМ!$B$39:$B$782,U$296)+'СЕТ СН'!$F$16</f>
        <v>0</v>
      </c>
      <c r="V304" s="36">
        <f>SUMIFS(СВЦЭМ!$I$40:$I$783,СВЦЭМ!$A$40:$A$783,$A304,СВЦЭМ!$B$39:$B$782,V$296)+'СЕТ СН'!$F$16</f>
        <v>0</v>
      </c>
      <c r="W304" s="36">
        <f>SUMIFS(СВЦЭМ!$I$40:$I$783,СВЦЭМ!$A$40:$A$783,$A304,СВЦЭМ!$B$39:$B$782,W$296)+'СЕТ СН'!$F$16</f>
        <v>0</v>
      </c>
      <c r="X304" s="36">
        <f>SUMIFS(СВЦЭМ!$I$40:$I$783,СВЦЭМ!$A$40:$A$783,$A304,СВЦЭМ!$B$39:$B$782,X$296)+'СЕТ СН'!$F$16</f>
        <v>0</v>
      </c>
      <c r="Y304" s="36">
        <f>SUMIFS(СВЦЭМ!$I$40:$I$783,СВЦЭМ!$A$40:$A$783,$A304,СВЦЭМ!$B$39:$B$782,Y$296)+'СЕТ СН'!$F$16</f>
        <v>0</v>
      </c>
    </row>
    <row r="305" spans="1:25" ht="15.75" hidden="1" x14ac:dyDescent="0.2">
      <c r="A305" s="35">
        <f t="shared" si="8"/>
        <v>44386</v>
      </c>
      <c r="B305" s="36">
        <f>SUMIFS(СВЦЭМ!$I$40:$I$783,СВЦЭМ!$A$40:$A$783,$A305,СВЦЭМ!$B$39:$B$782,B$296)+'СЕТ СН'!$F$16</f>
        <v>0</v>
      </c>
      <c r="C305" s="36">
        <f>SUMIFS(СВЦЭМ!$I$40:$I$783,СВЦЭМ!$A$40:$A$783,$A305,СВЦЭМ!$B$39:$B$782,C$296)+'СЕТ СН'!$F$16</f>
        <v>0</v>
      </c>
      <c r="D305" s="36">
        <f>SUMIFS(СВЦЭМ!$I$40:$I$783,СВЦЭМ!$A$40:$A$783,$A305,СВЦЭМ!$B$39:$B$782,D$296)+'СЕТ СН'!$F$16</f>
        <v>0</v>
      </c>
      <c r="E305" s="36">
        <f>SUMIFS(СВЦЭМ!$I$40:$I$783,СВЦЭМ!$A$40:$A$783,$A305,СВЦЭМ!$B$39:$B$782,E$296)+'СЕТ СН'!$F$16</f>
        <v>0</v>
      </c>
      <c r="F305" s="36">
        <f>SUMIFS(СВЦЭМ!$I$40:$I$783,СВЦЭМ!$A$40:$A$783,$A305,СВЦЭМ!$B$39:$B$782,F$296)+'СЕТ СН'!$F$16</f>
        <v>0</v>
      </c>
      <c r="G305" s="36">
        <f>SUMIFS(СВЦЭМ!$I$40:$I$783,СВЦЭМ!$A$40:$A$783,$A305,СВЦЭМ!$B$39:$B$782,G$296)+'СЕТ СН'!$F$16</f>
        <v>0</v>
      </c>
      <c r="H305" s="36">
        <f>SUMIFS(СВЦЭМ!$I$40:$I$783,СВЦЭМ!$A$40:$A$783,$A305,СВЦЭМ!$B$39:$B$782,H$296)+'СЕТ СН'!$F$16</f>
        <v>0</v>
      </c>
      <c r="I305" s="36">
        <f>SUMIFS(СВЦЭМ!$I$40:$I$783,СВЦЭМ!$A$40:$A$783,$A305,СВЦЭМ!$B$39:$B$782,I$296)+'СЕТ СН'!$F$16</f>
        <v>0</v>
      </c>
      <c r="J305" s="36">
        <f>SUMIFS(СВЦЭМ!$I$40:$I$783,СВЦЭМ!$A$40:$A$783,$A305,СВЦЭМ!$B$39:$B$782,J$296)+'СЕТ СН'!$F$16</f>
        <v>0</v>
      </c>
      <c r="K305" s="36">
        <f>SUMIFS(СВЦЭМ!$I$40:$I$783,СВЦЭМ!$A$40:$A$783,$A305,СВЦЭМ!$B$39:$B$782,K$296)+'СЕТ СН'!$F$16</f>
        <v>0</v>
      </c>
      <c r="L305" s="36">
        <f>SUMIFS(СВЦЭМ!$I$40:$I$783,СВЦЭМ!$A$40:$A$783,$A305,СВЦЭМ!$B$39:$B$782,L$296)+'СЕТ СН'!$F$16</f>
        <v>0</v>
      </c>
      <c r="M305" s="36">
        <f>SUMIFS(СВЦЭМ!$I$40:$I$783,СВЦЭМ!$A$40:$A$783,$A305,СВЦЭМ!$B$39:$B$782,M$296)+'СЕТ СН'!$F$16</f>
        <v>0</v>
      </c>
      <c r="N305" s="36">
        <f>SUMIFS(СВЦЭМ!$I$40:$I$783,СВЦЭМ!$A$40:$A$783,$A305,СВЦЭМ!$B$39:$B$782,N$296)+'СЕТ СН'!$F$16</f>
        <v>0</v>
      </c>
      <c r="O305" s="36">
        <f>SUMIFS(СВЦЭМ!$I$40:$I$783,СВЦЭМ!$A$40:$A$783,$A305,СВЦЭМ!$B$39:$B$782,O$296)+'СЕТ СН'!$F$16</f>
        <v>0</v>
      </c>
      <c r="P305" s="36">
        <f>SUMIFS(СВЦЭМ!$I$40:$I$783,СВЦЭМ!$A$40:$A$783,$A305,СВЦЭМ!$B$39:$B$782,P$296)+'СЕТ СН'!$F$16</f>
        <v>0</v>
      </c>
      <c r="Q305" s="36">
        <f>SUMIFS(СВЦЭМ!$I$40:$I$783,СВЦЭМ!$A$40:$A$783,$A305,СВЦЭМ!$B$39:$B$782,Q$296)+'СЕТ СН'!$F$16</f>
        <v>0</v>
      </c>
      <c r="R305" s="36">
        <f>SUMIFS(СВЦЭМ!$I$40:$I$783,СВЦЭМ!$A$40:$A$783,$A305,СВЦЭМ!$B$39:$B$782,R$296)+'СЕТ СН'!$F$16</f>
        <v>0</v>
      </c>
      <c r="S305" s="36">
        <f>SUMIFS(СВЦЭМ!$I$40:$I$783,СВЦЭМ!$A$40:$A$783,$A305,СВЦЭМ!$B$39:$B$782,S$296)+'СЕТ СН'!$F$16</f>
        <v>0</v>
      </c>
      <c r="T305" s="36">
        <f>SUMIFS(СВЦЭМ!$I$40:$I$783,СВЦЭМ!$A$40:$A$783,$A305,СВЦЭМ!$B$39:$B$782,T$296)+'СЕТ СН'!$F$16</f>
        <v>0</v>
      </c>
      <c r="U305" s="36">
        <f>SUMIFS(СВЦЭМ!$I$40:$I$783,СВЦЭМ!$A$40:$A$783,$A305,СВЦЭМ!$B$39:$B$782,U$296)+'СЕТ СН'!$F$16</f>
        <v>0</v>
      </c>
      <c r="V305" s="36">
        <f>SUMIFS(СВЦЭМ!$I$40:$I$783,СВЦЭМ!$A$40:$A$783,$A305,СВЦЭМ!$B$39:$B$782,V$296)+'СЕТ СН'!$F$16</f>
        <v>0</v>
      </c>
      <c r="W305" s="36">
        <f>SUMIFS(СВЦЭМ!$I$40:$I$783,СВЦЭМ!$A$40:$A$783,$A305,СВЦЭМ!$B$39:$B$782,W$296)+'СЕТ СН'!$F$16</f>
        <v>0</v>
      </c>
      <c r="X305" s="36">
        <f>SUMIFS(СВЦЭМ!$I$40:$I$783,СВЦЭМ!$A$40:$A$783,$A305,СВЦЭМ!$B$39:$B$782,X$296)+'СЕТ СН'!$F$16</f>
        <v>0</v>
      </c>
      <c r="Y305" s="36">
        <f>SUMIFS(СВЦЭМ!$I$40:$I$783,СВЦЭМ!$A$40:$A$783,$A305,СВЦЭМ!$B$39:$B$782,Y$296)+'СЕТ СН'!$F$16</f>
        <v>0</v>
      </c>
    </row>
    <row r="306" spans="1:25" ht="15.75" hidden="1" x14ac:dyDescent="0.2">
      <c r="A306" s="35">
        <f t="shared" si="8"/>
        <v>44387</v>
      </c>
      <c r="B306" s="36">
        <f>SUMIFS(СВЦЭМ!$I$40:$I$783,СВЦЭМ!$A$40:$A$783,$A306,СВЦЭМ!$B$39:$B$782,B$296)+'СЕТ СН'!$F$16</f>
        <v>0</v>
      </c>
      <c r="C306" s="36">
        <f>SUMIFS(СВЦЭМ!$I$40:$I$783,СВЦЭМ!$A$40:$A$783,$A306,СВЦЭМ!$B$39:$B$782,C$296)+'СЕТ СН'!$F$16</f>
        <v>0</v>
      </c>
      <c r="D306" s="36">
        <f>SUMIFS(СВЦЭМ!$I$40:$I$783,СВЦЭМ!$A$40:$A$783,$A306,СВЦЭМ!$B$39:$B$782,D$296)+'СЕТ СН'!$F$16</f>
        <v>0</v>
      </c>
      <c r="E306" s="36">
        <f>SUMIFS(СВЦЭМ!$I$40:$I$783,СВЦЭМ!$A$40:$A$783,$A306,СВЦЭМ!$B$39:$B$782,E$296)+'СЕТ СН'!$F$16</f>
        <v>0</v>
      </c>
      <c r="F306" s="36">
        <f>SUMIFS(СВЦЭМ!$I$40:$I$783,СВЦЭМ!$A$40:$A$783,$A306,СВЦЭМ!$B$39:$B$782,F$296)+'СЕТ СН'!$F$16</f>
        <v>0</v>
      </c>
      <c r="G306" s="36">
        <f>SUMIFS(СВЦЭМ!$I$40:$I$783,СВЦЭМ!$A$40:$A$783,$A306,СВЦЭМ!$B$39:$B$782,G$296)+'СЕТ СН'!$F$16</f>
        <v>0</v>
      </c>
      <c r="H306" s="36">
        <f>SUMIFS(СВЦЭМ!$I$40:$I$783,СВЦЭМ!$A$40:$A$783,$A306,СВЦЭМ!$B$39:$B$782,H$296)+'СЕТ СН'!$F$16</f>
        <v>0</v>
      </c>
      <c r="I306" s="36">
        <f>SUMIFS(СВЦЭМ!$I$40:$I$783,СВЦЭМ!$A$40:$A$783,$A306,СВЦЭМ!$B$39:$B$782,I$296)+'СЕТ СН'!$F$16</f>
        <v>0</v>
      </c>
      <c r="J306" s="36">
        <f>SUMIFS(СВЦЭМ!$I$40:$I$783,СВЦЭМ!$A$40:$A$783,$A306,СВЦЭМ!$B$39:$B$782,J$296)+'СЕТ СН'!$F$16</f>
        <v>0</v>
      </c>
      <c r="K306" s="36">
        <f>SUMIFS(СВЦЭМ!$I$40:$I$783,СВЦЭМ!$A$40:$A$783,$A306,СВЦЭМ!$B$39:$B$782,K$296)+'СЕТ СН'!$F$16</f>
        <v>0</v>
      </c>
      <c r="L306" s="36">
        <f>SUMIFS(СВЦЭМ!$I$40:$I$783,СВЦЭМ!$A$40:$A$783,$A306,СВЦЭМ!$B$39:$B$782,L$296)+'СЕТ СН'!$F$16</f>
        <v>0</v>
      </c>
      <c r="M306" s="36">
        <f>SUMIFS(СВЦЭМ!$I$40:$I$783,СВЦЭМ!$A$40:$A$783,$A306,СВЦЭМ!$B$39:$B$782,M$296)+'СЕТ СН'!$F$16</f>
        <v>0</v>
      </c>
      <c r="N306" s="36">
        <f>SUMIFS(СВЦЭМ!$I$40:$I$783,СВЦЭМ!$A$40:$A$783,$A306,СВЦЭМ!$B$39:$B$782,N$296)+'СЕТ СН'!$F$16</f>
        <v>0</v>
      </c>
      <c r="O306" s="36">
        <f>SUMIFS(СВЦЭМ!$I$40:$I$783,СВЦЭМ!$A$40:$A$783,$A306,СВЦЭМ!$B$39:$B$782,O$296)+'СЕТ СН'!$F$16</f>
        <v>0</v>
      </c>
      <c r="P306" s="36">
        <f>SUMIFS(СВЦЭМ!$I$40:$I$783,СВЦЭМ!$A$40:$A$783,$A306,СВЦЭМ!$B$39:$B$782,P$296)+'СЕТ СН'!$F$16</f>
        <v>0</v>
      </c>
      <c r="Q306" s="36">
        <f>SUMIFS(СВЦЭМ!$I$40:$I$783,СВЦЭМ!$A$40:$A$783,$A306,СВЦЭМ!$B$39:$B$782,Q$296)+'СЕТ СН'!$F$16</f>
        <v>0</v>
      </c>
      <c r="R306" s="36">
        <f>SUMIFS(СВЦЭМ!$I$40:$I$783,СВЦЭМ!$A$40:$A$783,$A306,СВЦЭМ!$B$39:$B$782,R$296)+'СЕТ СН'!$F$16</f>
        <v>0</v>
      </c>
      <c r="S306" s="36">
        <f>SUMIFS(СВЦЭМ!$I$40:$I$783,СВЦЭМ!$A$40:$A$783,$A306,СВЦЭМ!$B$39:$B$782,S$296)+'СЕТ СН'!$F$16</f>
        <v>0</v>
      </c>
      <c r="T306" s="36">
        <f>SUMIFS(СВЦЭМ!$I$40:$I$783,СВЦЭМ!$A$40:$A$783,$A306,СВЦЭМ!$B$39:$B$782,T$296)+'СЕТ СН'!$F$16</f>
        <v>0</v>
      </c>
      <c r="U306" s="36">
        <f>SUMIFS(СВЦЭМ!$I$40:$I$783,СВЦЭМ!$A$40:$A$783,$A306,СВЦЭМ!$B$39:$B$782,U$296)+'СЕТ СН'!$F$16</f>
        <v>0</v>
      </c>
      <c r="V306" s="36">
        <f>SUMIFS(СВЦЭМ!$I$40:$I$783,СВЦЭМ!$A$40:$A$783,$A306,СВЦЭМ!$B$39:$B$782,V$296)+'СЕТ СН'!$F$16</f>
        <v>0</v>
      </c>
      <c r="W306" s="36">
        <f>SUMIFS(СВЦЭМ!$I$40:$I$783,СВЦЭМ!$A$40:$A$783,$A306,СВЦЭМ!$B$39:$B$782,W$296)+'СЕТ СН'!$F$16</f>
        <v>0</v>
      </c>
      <c r="X306" s="36">
        <f>SUMIFS(СВЦЭМ!$I$40:$I$783,СВЦЭМ!$A$40:$A$783,$A306,СВЦЭМ!$B$39:$B$782,X$296)+'СЕТ СН'!$F$16</f>
        <v>0</v>
      </c>
      <c r="Y306" s="36">
        <f>SUMIFS(СВЦЭМ!$I$40:$I$783,СВЦЭМ!$A$40:$A$783,$A306,СВЦЭМ!$B$39:$B$782,Y$296)+'СЕТ СН'!$F$16</f>
        <v>0</v>
      </c>
    </row>
    <row r="307" spans="1:25" ht="15.75" hidden="1" x14ac:dyDescent="0.2">
      <c r="A307" s="35">
        <f t="shared" si="8"/>
        <v>44388</v>
      </c>
      <c r="B307" s="36">
        <f>SUMIFS(СВЦЭМ!$I$40:$I$783,СВЦЭМ!$A$40:$A$783,$A307,СВЦЭМ!$B$39:$B$782,B$296)+'СЕТ СН'!$F$16</f>
        <v>0</v>
      </c>
      <c r="C307" s="36">
        <f>SUMIFS(СВЦЭМ!$I$40:$I$783,СВЦЭМ!$A$40:$A$783,$A307,СВЦЭМ!$B$39:$B$782,C$296)+'СЕТ СН'!$F$16</f>
        <v>0</v>
      </c>
      <c r="D307" s="36">
        <f>SUMIFS(СВЦЭМ!$I$40:$I$783,СВЦЭМ!$A$40:$A$783,$A307,СВЦЭМ!$B$39:$B$782,D$296)+'СЕТ СН'!$F$16</f>
        <v>0</v>
      </c>
      <c r="E307" s="36">
        <f>SUMIFS(СВЦЭМ!$I$40:$I$783,СВЦЭМ!$A$40:$A$783,$A307,СВЦЭМ!$B$39:$B$782,E$296)+'СЕТ СН'!$F$16</f>
        <v>0</v>
      </c>
      <c r="F307" s="36">
        <f>SUMIFS(СВЦЭМ!$I$40:$I$783,СВЦЭМ!$A$40:$A$783,$A307,СВЦЭМ!$B$39:$B$782,F$296)+'СЕТ СН'!$F$16</f>
        <v>0</v>
      </c>
      <c r="G307" s="36">
        <f>SUMIFS(СВЦЭМ!$I$40:$I$783,СВЦЭМ!$A$40:$A$783,$A307,СВЦЭМ!$B$39:$B$782,G$296)+'СЕТ СН'!$F$16</f>
        <v>0</v>
      </c>
      <c r="H307" s="36">
        <f>SUMIFS(СВЦЭМ!$I$40:$I$783,СВЦЭМ!$A$40:$A$783,$A307,СВЦЭМ!$B$39:$B$782,H$296)+'СЕТ СН'!$F$16</f>
        <v>0</v>
      </c>
      <c r="I307" s="36">
        <f>SUMIFS(СВЦЭМ!$I$40:$I$783,СВЦЭМ!$A$40:$A$783,$A307,СВЦЭМ!$B$39:$B$782,I$296)+'СЕТ СН'!$F$16</f>
        <v>0</v>
      </c>
      <c r="J307" s="36">
        <f>SUMIFS(СВЦЭМ!$I$40:$I$783,СВЦЭМ!$A$40:$A$783,$A307,СВЦЭМ!$B$39:$B$782,J$296)+'СЕТ СН'!$F$16</f>
        <v>0</v>
      </c>
      <c r="K307" s="36">
        <f>SUMIFS(СВЦЭМ!$I$40:$I$783,СВЦЭМ!$A$40:$A$783,$A307,СВЦЭМ!$B$39:$B$782,K$296)+'СЕТ СН'!$F$16</f>
        <v>0</v>
      </c>
      <c r="L307" s="36">
        <f>SUMIFS(СВЦЭМ!$I$40:$I$783,СВЦЭМ!$A$40:$A$783,$A307,СВЦЭМ!$B$39:$B$782,L$296)+'СЕТ СН'!$F$16</f>
        <v>0</v>
      </c>
      <c r="M307" s="36">
        <f>SUMIFS(СВЦЭМ!$I$40:$I$783,СВЦЭМ!$A$40:$A$783,$A307,СВЦЭМ!$B$39:$B$782,M$296)+'СЕТ СН'!$F$16</f>
        <v>0</v>
      </c>
      <c r="N307" s="36">
        <f>SUMIFS(СВЦЭМ!$I$40:$I$783,СВЦЭМ!$A$40:$A$783,$A307,СВЦЭМ!$B$39:$B$782,N$296)+'СЕТ СН'!$F$16</f>
        <v>0</v>
      </c>
      <c r="O307" s="36">
        <f>SUMIFS(СВЦЭМ!$I$40:$I$783,СВЦЭМ!$A$40:$A$783,$A307,СВЦЭМ!$B$39:$B$782,O$296)+'СЕТ СН'!$F$16</f>
        <v>0</v>
      </c>
      <c r="P307" s="36">
        <f>SUMIFS(СВЦЭМ!$I$40:$I$783,СВЦЭМ!$A$40:$A$783,$A307,СВЦЭМ!$B$39:$B$782,P$296)+'СЕТ СН'!$F$16</f>
        <v>0</v>
      </c>
      <c r="Q307" s="36">
        <f>SUMIFS(СВЦЭМ!$I$40:$I$783,СВЦЭМ!$A$40:$A$783,$A307,СВЦЭМ!$B$39:$B$782,Q$296)+'СЕТ СН'!$F$16</f>
        <v>0</v>
      </c>
      <c r="R307" s="36">
        <f>SUMIFS(СВЦЭМ!$I$40:$I$783,СВЦЭМ!$A$40:$A$783,$A307,СВЦЭМ!$B$39:$B$782,R$296)+'СЕТ СН'!$F$16</f>
        <v>0</v>
      </c>
      <c r="S307" s="36">
        <f>SUMIFS(СВЦЭМ!$I$40:$I$783,СВЦЭМ!$A$40:$A$783,$A307,СВЦЭМ!$B$39:$B$782,S$296)+'СЕТ СН'!$F$16</f>
        <v>0</v>
      </c>
      <c r="T307" s="36">
        <f>SUMIFS(СВЦЭМ!$I$40:$I$783,СВЦЭМ!$A$40:$A$783,$A307,СВЦЭМ!$B$39:$B$782,T$296)+'СЕТ СН'!$F$16</f>
        <v>0</v>
      </c>
      <c r="U307" s="36">
        <f>SUMIFS(СВЦЭМ!$I$40:$I$783,СВЦЭМ!$A$40:$A$783,$A307,СВЦЭМ!$B$39:$B$782,U$296)+'СЕТ СН'!$F$16</f>
        <v>0</v>
      </c>
      <c r="V307" s="36">
        <f>SUMIFS(СВЦЭМ!$I$40:$I$783,СВЦЭМ!$A$40:$A$783,$A307,СВЦЭМ!$B$39:$B$782,V$296)+'СЕТ СН'!$F$16</f>
        <v>0</v>
      </c>
      <c r="W307" s="36">
        <f>SUMIFS(СВЦЭМ!$I$40:$I$783,СВЦЭМ!$A$40:$A$783,$A307,СВЦЭМ!$B$39:$B$782,W$296)+'СЕТ СН'!$F$16</f>
        <v>0</v>
      </c>
      <c r="X307" s="36">
        <f>SUMIFS(СВЦЭМ!$I$40:$I$783,СВЦЭМ!$A$40:$A$783,$A307,СВЦЭМ!$B$39:$B$782,X$296)+'СЕТ СН'!$F$16</f>
        <v>0</v>
      </c>
      <c r="Y307" s="36">
        <f>SUMIFS(СВЦЭМ!$I$40:$I$783,СВЦЭМ!$A$40:$A$783,$A307,СВЦЭМ!$B$39:$B$782,Y$296)+'СЕТ СН'!$F$16</f>
        <v>0</v>
      </c>
    </row>
    <row r="308" spans="1:25" ht="15.75" hidden="1" x14ac:dyDescent="0.2">
      <c r="A308" s="35">
        <f t="shared" si="8"/>
        <v>44389</v>
      </c>
      <c r="B308" s="36">
        <f>SUMIFS(СВЦЭМ!$I$40:$I$783,СВЦЭМ!$A$40:$A$783,$A308,СВЦЭМ!$B$39:$B$782,B$296)+'СЕТ СН'!$F$16</f>
        <v>0</v>
      </c>
      <c r="C308" s="36">
        <f>SUMIFS(СВЦЭМ!$I$40:$I$783,СВЦЭМ!$A$40:$A$783,$A308,СВЦЭМ!$B$39:$B$782,C$296)+'СЕТ СН'!$F$16</f>
        <v>0</v>
      </c>
      <c r="D308" s="36">
        <f>SUMIFS(СВЦЭМ!$I$40:$I$783,СВЦЭМ!$A$40:$A$783,$A308,СВЦЭМ!$B$39:$B$782,D$296)+'СЕТ СН'!$F$16</f>
        <v>0</v>
      </c>
      <c r="E308" s="36">
        <f>SUMIFS(СВЦЭМ!$I$40:$I$783,СВЦЭМ!$A$40:$A$783,$A308,СВЦЭМ!$B$39:$B$782,E$296)+'СЕТ СН'!$F$16</f>
        <v>0</v>
      </c>
      <c r="F308" s="36">
        <f>SUMIFS(СВЦЭМ!$I$40:$I$783,СВЦЭМ!$A$40:$A$783,$A308,СВЦЭМ!$B$39:$B$782,F$296)+'СЕТ СН'!$F$16</f>
        <v>0</v>
      </c>
      <c r="G308" s="36">
        <f>SUMIFS(СВЦЭМ!$I$40:$I$783,СВЦЭМ!$A$40:$A$783,$A308,СВЦЭМ!$B$39:$B$782,G$296)+'СЕТ СН'!$F$16</f>
        <v>0</v>
      </c>
      <c r="H308" s="36">
        <f>SUMIFS(СВЦЭМ!$I$40:$I$783,СВЦЭМ!$A$40:$A$783,$A308,СВЦЭМ!$B$39:$B$782,H$296)+'СЕТ СН'!$F$16</f>
        <v>0</v>
      </c>
      <c r="I308" s="36">
        <f>SUMIFS(СВЦЭМ!$I$40:$I$783,СВЦЭМ!$A$40:$A$783,$A308,СВЦЭМ!$B$39:$B$782,I$296)+'СЕТ СН'!$F$16</f>
        <v>0</v>
      </c>
      <c r="J308" s="36">
        <f>SUMIFS(СВЦЭМ!$I$40:$I$783,СВЦЭМ!$A$40:$A$783,$A308,СВЦЭМ!$B$39:$B$782,J$296)+'СЕТ СН'!$F$16</f>
        <v>0</v>
      </c>
      <c r="K308" s="36">
        <f>SUMIFS(СВЦЭМ!$I$40:$I$783,СВЦЭМ!$A$40:$A$783,$A308,СВЦЭМ!$B$39:$B$782,K$296)+'СЕТ СН'!$F$16</f>
        <v>0</v>
      </c>
      <c r="L308" s="36">
        <f>SUMIFS(СВЦЭМ!$I$40:$I$783,СВЦЭМ!$A$40:$A$783,$A308,СВЦЭМ!$B$39:$B$782,L$296)+'СЕТ СН'!$F$16</f>
        <v>0</v>
      </c>
      <c r="M308" s="36">
        <f>SUMIFS(СВЦЭМ!$I$40:$I$783,СВЦЭМ!$A$40:$A$783,$A308,СВЦЭМ!$B$39:$B$782,M$296)+'СЕТ СН'!$F$16</f>
        <v>0</v>
      </c>
      <c r="N308" s="36">
        <f>SUMIFS(СВЦЭМ!$I$40:$I$783,СВЦЭМ!$A$40:$A$783,$A308,СВЦЭМ!$B$39:$B$782,N$296)+'СЕТ СН'!$F$16</f>
        <v>0</v>
      </c>
      <c r="O308" s="36">
        <f>SUMIFS(СВЦЭМ!$I$40:$I$783,СВЦЭМ!$A$40:$A$783,$A308,СВЦЭМ!$B$39:$B$782,O$296)+'СЕТ СН'!$F$16</f>
        <v>0</v>
      </c>
      <c r="P308" s="36">
        <f>SUMIFS(СВЦЭМ!$I$40:$I$783,СВЦЭМ!$A$40:$A$783,$A308,СВЦЭМ!$B$39:$B$782,P$296)+'СЕТ СН'!$F$16</f>
        <v>0</v>
      </c>
      <c r="Q308" s="36">
        <f>SUMIFS(СВЦЭМ!$I$40:$I$783,СВЦЭМ!$A$40:$A$783,$A308,СВЦЭМ!$B$39:$B$782,Q$296)+'СЕТ СН'!$F$16</f>
        <v>0</v>
      </c>
      <c r="R308" s="36">
        <f>SUMIFS(СВЦЭМ!$I$40:$I$783,СВЦЭМ!$A$40:$A$783,$A308,СВЦЭМ!$B$39:$B$782,R$296)+'СЕТ СН'!$F$16</f>
        <v>0</v>
      </c>
      <c r="S308" s="36">
        <f>SUMIFS(СВЦЭМ!$I$40:$I$783,СВЦЭМ!$A$40:$A$783,$A308,СВЦЭМ!$B$39:$B$782,S$296)+'СЕТ СН'!$F$16</f>
        <v>0</v>
      </c>
      <c r="T308" s="36">
        <f>SUMIFS(СВЦЭМ!$I$40:$I$783,СВЦЭМ!$A$40:$A$783,$A308,СВЦЭМ!$B$39:$B$782,T$296)+'СЕТ СН'!$F$16</f>
        <v>0</v>
      </c>
      <c r="U308" s="36">
        <f>SUMIFS(СВЦЭМ!$I$40:$I$783,СВЦЭМ!$A$40:$A$783,$A308,СВЦЭМ!$B$39:$B$782,U$296)+'СЕТ СН'!$F$16</f>
        <v>0</v>
      </c>
      <c r="V308" s="36">
        <f>SUMIFS(СВЦЭМ!$I$40:$I$783,СВЦЭМ!$A$40:$A$783,$A308,СВЦЭМ!$B$39:$B$782,V$296)+'СЕТ СН'!$F$16</f>
        <v>0</v>
      </c>
      <c r="W308" s="36">
        <f>SUMIFS(СВЦЭМ!$I$40:$I$783,СВЦЭМ!$A$40:$A$783,$A308,СВЦЭМ!$B$39:$B$782,W$296)+'СЕТ СН'!$F$16</f>
        <v>0</v>
      </c>
      <c r="X308" s="36">
        <f>SUMIFS(СВЦЭМ!$I$40:$I$783,СВЦЭМ!$A$40:$A$783,$A308,СВЦЭМ!$B$39:$B$782,X$296)+'СЕТ СН'!$F$16</f>
        <v>0</v>
      </c>
      <c r="Y308" s="36">
        <f>SUMIFS(СВЦЭМ!$I$40:$I$783,СВЦЭМ!$A$40:$A$783,$A308,СВЦЭМ!$B$39:$B$782,Y$296)+'СЕТ СН'!$F$16</f>
        <v>0</v>
      </c>
    </row>
    <row r="309" spans="1:25" ht="15.75" hidden="1" x14ac:dyDescent="0.2">
      <c r="A309" s="35">
        <f t="shared" si="8"/>
        <v>44390</v>
      </c>
      <c r="B309" s="36">
        <f>SUMIFS(СВЦЭМ!$I$40:$I$783,СВЦЭМ!$A$40:$A$783,$A309,СВЦЭМ!$B$39:$B$782,B$296)+'СЕТ СН'!$F$16</f>
        <v>0</v>
      </c>
      <c r="C309" s="36">
        <f>SUMIFS(СВЦЭМ!$I$40:$I$783,СВЦЭМ!$A$40:$A$783,$A309,СВЦЭМ!$B$39:$B$782,C$296)+'СЕТ СН'!$F$16</f>
        <v>0</v>
      </c>
      <c r="D309" s="36">
        <f>SUMIFS(СВЦЭМ!$I$40:$I$783,СВЦЭМ!$A$40:$A$783,$A309,СВЦЭМ!$B$39:$B$782,D$296)+'СЕТ СН'!$F$16</f>
        <v>0</v>
      </c>
      <c r="E309" s="36">
        <f>SUMIFS(СВЦЭМ!$I$40:$I$783,СВЦЭМ!$A$40:$A$783,$A309,СВЦЭМ!$B$39:$B$782,E$296)+'СЕТ СН'!$F$16</f>
        <v>0</v>
      </c>
      <c r="F309" s="36">
        <f>SUMIFS(СВЦЭМ!$I$40:$I$783,СВЦЭМ!$A$40:$A$783,$A309,СВЦЭМ!$B$39:$B$782,F$296)+'СЕТ СН'!$F$16</f>
        <v>0</v>
      </c>
      <c r="G309" s="36">
        <f>SUMIFS(СВЦЭМ!$I$40:$I$783,СВЦЭМ!$A$40:$A$783,$A309,СВЦЭМ!$B$39:$B$782,G$296)+'СЕТ СН'!$F$16</f>
        <v>0</v>
      </c>
      <c r="H309" s="36">
        <f>SUMIFS(СВЦЭМ!$I$40:$I$783,СВЦЭМ!$A$40:$A$783,$A309,СВЦЭМ!$B$39:$B$782,H$296)+'СЕТ СН'!$F$16</f>
        <v>0</v>
      </c>
      <c r="I309" s="36">
        <f>SUMIFS(СВЦЭМ!$I$40:$I$783,СВЦЭМ!$A$40:$A$783,$A309,СВЦЭМ!$B$39:$B$782,I$296)+'СЕТ СН'!$F$16</f>
        <v>0</v>
      </c>
      <c r="J309" s="36">
        <f>SUMIFS(СВЦЭМ!$I$40:$I$783,СВЦЭМ!$A$40:$A$783,$A309,СВЦЭМ!$B$39:$B$782,J$296)+'СЕТ СН'!$F$16</f>
        <v>0</v>
      </c>
      <c r="K309" s="36">
        <f>SUMIFS(СВЦЭМ!$I$40:$I$783,СВЦЭМ!$A$40:$A$783,$A309,СВЦЭМ!$B$39:$B$782,K$296)+'СЕТ СН'!$F$16</f>
        <v>0</v>
      </c>
      <c r="L309" s="36">
        <f>SUMIFS(СВЦЭМ!$I$40:$I$783,СВЦЭМ!$A$40:$A$783,$A309,СВЦЭМ!$B$39:$B$782,L$296)+'СЕТ СН'!$F$16</f>
        <v>0</v>
      </c>
      <c r="M309" s="36">
        <f>SUMIFS(СВЦЭМ!$I$40:$I$783,СВЦЭМ!$A$40:$A$783,$A309,СВЦЭМ!$B$39:$B$782,M$296)+'СЕТ СН'!$F$16</f>
        <v>0</v>
      </c>
      <c r="N309" s="36">
        <f>SUMIFS(СВЦЭМ!$I$40:$I$783,СВЦЭМ!$A$40:$A$783,$A309,СВЦЭМ!$B$39:$B$782,N$296)+'СЕТ СН'!$F$16</f>
        <v>0</v>
      </c>
      <c r="O309" s="36">
        <f>SUMIFS(СВЦЭМ!$I$40:$I$783,СВЦЭМ!$A$40:$A$783,$A309,СВЦЭМ!$B$39:$B$782,O$296)+'СЕТ СН'!$F$16</f>
        <v>0</v>
      </c>
      <c r="P309" s="36">
        <f>SUMIFS(СВЦЭМ!$I$40:$I$783,СВЦЭМ!$A$40:$A$783,$A309,СВЦЭМ!$B$39:$B$782,P$296)+'СЕТ СН'!$F$16</f>
        <v>0</v>
      </c>
      <c r="Q309" s="36">
        <f>SUMIFS(СВЦЭМ!$I$40:$I$783,СВЦЭМ!$A$40:$A$783,$A309,СВЦЭМ!$B$39:$B$782,Q$296)+'СЕТ СН'!$F$16</f>
        <v>0</v>
      </c>
      <c r="R309" s="36">
        <f>SUMIFS(СВЦЭМ!$I$40:$I$783,СВЦЭМ!$A$40:$A$783,$A309,СВЦЭМ!$B$39:$B$782,R$296)+'СЕТ СН'!$F$16</f>
        <v>0</v>
      </c>
      <c r="S309" s="36">
        <f>SUMIFS(СВЦЭМ!$I$40:$I$783,СВЦЭМ!$A$40:$A$783,$A309,СВЦЭМ!$B$39:$B$782,S$296)+'СЕТ СН'!$F$16</f>
        <v>0</v>
      </c>
      <c r="T309" s="36">
        <f>SUMIFS(СВЦЭМ!$I$40:$I$783,СВЦЭМ!$A$40:$A$783,$A309,СВЦЭМ!$B$39:$B$782,T$296)+'СЕТ СН'!$F$16</f>
        <v>0</v>
      </c>
      <c r="U309" s="36">
        <f>SUMIFS(СВЦЭМ!$I$40:$I$783,СВЦЭМ!$A$40:$A$783,$A309,СВЦЭМ!$B$39:$B$782,U$296)+'СЕТ СН'!$F$16</f>
        <v>0</v>
      </c>
      <c r="V309" s="36">
        <f>SUMIFS(СВЦЭМ!$I$40:$I$783,СВЦЭМ!$A$40:$A$783,$A309,СВЦЭМ!$B$39:$B$782,V$296)+'СЕТ СН'!$F$16</f>
        <v>0</v>
      </c>
      <c r="W309" s="36">
        <f>SUMIFS(СВЦЭМ!$I$40:$I$783,СВЦЭМ!$A$40:$A$783,$A309,СВЦЭМ!$B$39:$B$782,W$296)+'СЕТ СН'!$F$16</f>
        <v>0</v>
      </c>
      <c r="X309" s="36">
        <f>SUMIFS(СВЦЭМ!$I$40:$I$783,СВЦЭМ!$A$40:$A$783,$A309,СВЦЭМ!$B$39:$B$782,X$296)+'СЕТ СН'!$F$16</f>
        <v>0</v>
      </c>
      <c r="Y309" s="36">
        <f>SUMIFS(СВЦЭМ!$I$40:$I$783,СВЦЭМ!$A$40:$A$783,$A309,СВЦЭМ!$B$39:$B$782,Y$296)+'СЕТ СН'!$F$16</f>
        <v>0</v>
      </c>
    </row>
    <row r="310" spans="1:25" ht="15.75" hidden="1" x14ac:dyDescent="0.2">
      <c r="A310" s="35">
        <f t="shared" si="8"/>
        <v>44391</v>
      </c>
      <c r="B310" s="36">
        <f>SUMIFS(СВЦЭМ!$I$40:$I$783,СВЦЭМ!$A$40:$A$783,$A310,СВЦЭМ!$B$39:$B$782,B$296)+'СЕТ СН'!$F$16</f>
        <v>0</v>
      </c>
      <c r="C310" s="36">
        <f>SUMIFS(СВЦЭМ!$I$40:$I$783,СВЦЭМ!$A$40:$A$783,$A310,СВЦЭМ!$B$39:$B$782,C$296)+'СЕТ СН'!$F$16</f>
        <v>0</v>
      </c>
      <c r="D310" s="36">
        <f>SUMIFS(СВЦЭМ!$I$40:$I$783,СВЦЭМ!$A$40:$A$783,$A310,СВЦЭМ!$B$39:$B$782,D$296)+'СЕТ СН'!$F$16</f>
        <v>0</v>
      </c>
      <c r="E310" s="36">
        <f>SUMIFS(СВЦЭМ!$I$40:$I$783,СВЦЭМ!$A$40:$A$783,$A310,СВЦЭМ!$B$39:$B$782,E$296)+'СЕТ СН'!$F$16</f>
        <v>0</v>
      </c>
      <c r="F310" s="36">
        <f>SUMIFS(СВЦЭМ!$I$40:$I$783,СВЦЭМ!$A$40:$A$783,$A310,СВЦЭМ!$B$39:$B$782,F$296)+'СЕТ СН'!$F$16</f>
        <v>0</v>
      </c>
      <c r="G310" s="36">
        <f>SUMIFS(СВЦЭМ!$I$40:$I$783,СВЦЭМ!$A$40:$A$783,$A310,СВЦЭМ!$B$39:$B$782,G$296)+'СЕТ СН'!$F$16</f>
        <v>0</v>
      </c>
      <c r="H310" s="36">
        <f>SUMIFS(СВЦЭМ!$I$40:$I$783,СВЦЭМ!$A$40:$A$783,$A310,СВЦЭМ!$B$39:$B$782,H$296)+'СЕТ СН'!$F$16</f>
        <v>0</v>
      </c>
      <c r="I310" s="36">
        <f>SUMIFS(СВЦЭМ!$I$40:$I$783,СВЦЭМ!$A$40:$A$783,$A310,СВЦЭМ!$B$39:$B$782,I$296)+'СЕТ СН'!$F$16</f>
        <v>0</v>
      </c>
      <c r="J310" s="36">
        <f>SUMIFS(СВЦЭМ!$I$40:$I$783,СВЦЭМ!$A$40:$A$783,$A310,СВЦЭМ!$B$39:$B$782,J$296)+'СЕТ СН'!$F$16</f>
        <v>0</v>
      </c>
      <c r="K310" s="36">
        <f>SUMIFS(СВЦЭМ!$I$40:$I$783,СВЦЭМ!$A$40:$A$783,$A310,СВЦЭМ!$B$39:$B$782,K$296)+'СЕТ СН'!$F$16</f>
        <v>0</v>
      </c>
      <c r="L310" s="36">
        <f>SUMIFS(СВЦЭМ!$I$40:$I$783,СВЦЭМ!$A$40:$A$783,$A310,СВЦЭМ!$B$39:$B$782,L$296)+'СЕТ СН'!$F$16</f>
        <v>0</v>
      </c>
      <c r="M310" s="36">
        <f>SUMIFS(СВЦЭМ!$I$40:$I$783,СВЦЭМ!$A$40:$A$783,$A310,СВЦЭМ!$B$39:$B$782,M$296)+'СЕТ СН'!$F$16</f>
        <v>0</v>
      </c>
      <c r="N310" s="36">
        <f>SUMIFS(СВЦЭМ!$I$40:$I$783,СВЦЭМ!$A$40:$A$783,$A310,СВЦЭМ!$B$39:$B$782,N$296)+'СЕТ СН'!$F$16</f>
        <v>0</v>
      </c>
      <c r="O310" s="36">
        <f>SUMIFS(СВЦЭМ!$I$40:$I$783,СВЦЭМ!$A$40:$A$783,$A310,СВЦЭМ!$B$39:$B$782,O$296)+'СЕТ СН'!$F$16</f>
        <v>0</v>
      </c>
      <c r="P310" s="36">
        <f>SUMIFS(СВЦЭМ!$I$40:$I$783,СВЦЭМ!$A$40:$A$783,$A310,СВЦЭМ!$B$39:$B$782,P$296)+'СЕТ СН'!$F$16</f>
        <v>0</v>
      </c>
      <c r="Q310" s="36">
        <f>SUMIFS(СВЦЭМ!$I$40:$I$783,СВЦЭМ!$A$40:$A$783,$A310,СВЦЭМ!$B$39:$B$782,Q$296)+'СЕТ СН'!$F$16</f>
        <v>0</v>
      </c>
      <c r="R310" s="36">
        <f>SUMIFS(СВЦЭМ!$I$40:$I$783,СВЦЭМ!$A$40:$A$783,$A310,СВЦЭМ!$B$39:$B$782,R$296)+'СЕТ СН'!$F$16</f>
        <v>0</v>
      </c>
      <c r="S310" s="36">
        <f>SUMIFS(СВЦЭМ!$I$40:$I$783,СВЦЭМ!$A$40:$A$783,$A310,СВЦЭМ!$B$39:$B$782,S$296)+'СЕТ СН'!$F$16</f>
        <v>0</v>
      </c>
      <c r="T310" s="36">
        <f>SUMIFS(СВЦЭМ!$I$40:$I$783,СВЦЭМ!$A$40:$A$783,$A310,СВЦЭМ!$B$39:$B$782,T$296)+'СЕТ СН'!$F$16</f>
        <v>0</v>
      </c>
      <c r="U310" s="36">
        <f>SUMIFS(СВЦЭМ!$I$40:$I$783,СВЦЭМ!$A$40:$A$783,$A310,СВЦЭМ!$B$39:$B$782,U$296)+'СЕТ СН'!$F$16</f>
        <v>0</v>
      </c>
      <c r="V310" s="36">
        <f>SUMIFS(СВЦЭМ!$I$40:$I$783,СВЦЭМ!$A$40:$A$783,$A310,СВЦЭМ!$B$39:$B$782,V$296)+'СЕТ СН'!$F$16</f>
        <v>0</v>
      </c>
      <c r="W310" s="36">
        <f>SUMIFS(СВЦЭМ!$I$40:$I$783,СВЦЭМ!$A$40:$A$783,$A310,СВЦЭМ!$B$39:$B$782,W$296)+'СЕТ СН'!$F$16</f>
        <v>0</v>
      </c>
      <c r="X310" s="36">
        <f>SUMIFS(СВЦЭМ!$I$40:$I$783,СВЦЭМ!$A$40:$A$783,$A310,СВЦЭМ!$B$39:$B$782,X$296)+'СЕТ СН'!$F$16</f>
        <v>0</v>
      </c>
      <c r="Y310" s="36">
        <f>SUMIFS(СВЦЭМ!$I$40:$I$783,СВЦЭМ!$A$40:$A$783,$A310,СВЦЭМ!$B$39:$B$782,Y$296)+'СЕТ СН'!$F$16</f>
        <v>0</v>
      </c>
    </row>
    <row r="311" spans="1:25" ht="15.75" hidden="1" x14ac:dyDescent="0.2">
      <c r="A311" s="35">
        <f t="shared" si="8"/>
        <v>44392</v>
      </c>
      <c r="B311" s="36">
        <f>SUMIFS(СВЦЭМ!$I$40:$I$783,СВЦЭМ!$A$40:$A$783,$A311,СВЦЭМ!$B$39:$B$782,B$296)+'СЕТ СН'!$F$16</f>
        <v>0</v>
      </c>
      <c r="C311" s="36">
        <f>SUMIFS(СВЦЭМ!$I$40:$I$783,СВЦЭМ!$A$40:$A$783,$A311,СВЦЭМ!$B$39:$B$782,C$296)+'СЕТ СН'!$F$16</f>
        <v>0</v>
      </c>
      <c r="D311" s="36">
        <f>SUMIFS(СВЦЭМ!$I$40:$I$783,СВЦЭМ!$A$40:$A$783,$A311,СВЦЭМ!$B$39:$B$782,D$296)+'СЕТ СН'!$F$16</f>
        <v>0</v>
      </c>
      <c r="E311" s="36">
        <f>SUMIFS(СВЦЭМ!$I$40:$I$783,СВЦЭМ!$A$40:$A$783,$A311,СВЦЭМ!$B$39:$B$782,E$296)+'СЕТ СН'!$F$16</f>
        <v>0</v>
      </c>
      <c r="F311" s="36">
        <f>SUMIFS(СВЦЭМ!$I$40:$I$783,СВЦЭМ!$A$40:$A$783,$A311,СВЦЭМ!$B$39:$B$782,F$296)+'СЕТ СН'!$F$16</f>
        <v>0</v>
      </c>
      <c r="G311" s="36">
        <f>SUMIFS(СВЦЭМ!$I$40:$I$783,СВЦЭМ!$A$40:$A$783,$A311,СВЦЭМ!$B$39:$B$782,G$296)+'СЕТ СН'!$F$16</f>
        <v>0</v>
      </c>
      <c r="H311" s="36">
        <f>SUMIFS(СВЦЭМ!$I$40:$I$783,СВЦЭМ!$A$40:$A$783,$A311,СВЦЭМ!$B$39:$B$782,H$296)+'СЕТ СН'!$F$16</f>
        <v>0</v>
      </c>
      <c r="I311" s="36">
        <f>SUMIFS(СВЦЭМ!$I$40:$I$783,СВЦЭМ!$A$40:$A$783,$A311,СВЦЭМ!$B$39:$B$782,I$296)+'СЕТ СН'!$F$16</f>
        <v>0</v>
      </c>
      <c r="J311" s="36">
        <f>SUMIFS(СВЦЭМ!$I$40:$I$783,СВЦЭМ!$A$40:$A$783,$A311,СВЦЭМ!$B$39:$B$782,J$296)+'СЕТ СН'!$F$16</f>
        <v>0</v>
      </c>
      <c r="K311" s="36">
        <f>SUMIFS(СВЦЭМ!$I$40:$I$783,СВЦЭМ!$A$40:$A$783,$A311,СВЦЭМ!$B$39:$B$782,K$296)+'СЕТ СН'!$F$16</f>
        <v>0</v>
      </c>
      <c r="L311" s="36">
        <f>SUMIFS(СВЦЭМ!$I$40:$I$783,СВЦЭМ!$A$40:$A$783,$A311,СВЦЭМ!$B$39:$B$782,L$296)+'СЕТ СН'!$F$16</f>
        <v>0</v>
      </c>
      <c r="M311" s="36">
        <f>SUMIFS(СВЦЭМ!$I$40:$I$783,СВЦЭМ!$A$40:$A$783,$A311,СВЦЭМ!$B$39:$B$782,M$296)+'СЕТ СН'!$F$16</f>
        <v>0</v>
      </c>
      <c r="N311" s="36">
        <f>SUMIFS(СВЦЭМ!$I$40:$I$783,СВЦЭМ!$A$40:$A$783,$A311,СВЦЭМ!$B$39:$B$782,N$296)+'СЕТ СН'!$F$16</f>
        <v>0</v>
      </c>
      <c r="O311" s="36">
        <f>SUMIFS(СВЦЭМ!$I$40:$I$783,СВЦЭМ!$A$40:$A$783,$A311,СВЦЭМ!$B$39:$B$782,O$296)+'СЕТ СН'!$F$16</f>
        <v>0</v>
      </c>
      <c r="P311" s="36">
        <f>SUMIFS(СВЦЭМ!$I$40:$I$783,СВЦЭМ!$A$40:$A$783,$A311,СВЦЭМ!$B$39:$B$782,P$296)+'СЕТ СН'!$F$16</f>
        <v>0</v>
      </c>
      <c r="Q311" s="36">
        <f>SUMIFS(СВЦЭМ!$I$40:$I$783,СВЦЭМ!$A$40:$A$783,$A311,СВЦЭМ!$B$39:$B$782,Q$296)+'СЕТ СН'!$F$16</f>
        <v>0</v>
      </c>
      <c r="R311" s="36">
        <f>SUMIFS(СВЦЭМ!$I$40:$I$783,СВЦЭМ!$A$40:$A$783,$A311,СВЦЭМ!$B$39:$B$782,R$296)+'СЕТ СН'!$F$16</f>
        <v>0</v>
      </c>
      <c r="S311" s="36">
        <f>SUMIFS(СВЦЭМ!$I$40:$I$783,СВЦЭМ!$A$40:$A$783,$A311,СВЦЭМ!$B$39:$B$782,S$296)+'СЕТ СН'!$F$16</f>
        <v>0</v>
      </c>
      <c r="T311" s="36">
        <f>SUMIFS(СВЦЭМ!$I$40:$I$783,СВЦЭМ!$A$40:$A$783,$A311,СВЦЭМ!$B$39:$B$782,T$296)+'СЕТ СН'!$F$16</f>
        <v>0</v>
      </c>
      <c r="U311" s="36">
        <f>SUMIFS(СВЦЭМ!$I$40:$I$783,СВЦЭМ!$A$40:$A$783,$A311,СВЦЭМ!$B$39:$B$782,U$296)+'СЕТ СН'!$F$16</f>
        <v>0</v>
      </c>
      <c r="V311" s="36">
        <f>SUMIFS(СВЦЭМ!$I$40:$I$783,СВЦЭМ!$A$40:$A$783,$A311,СВЦЭМ!$B$39:$B$782,V$296)+'СЕТ СН'!$F$16</f>
        <v>0</v>
      </c>
      <c r="W311" s="36">
        <f>SUMIFS(СВЦЭМ!$I$40:$I$783,СВЦЭМ!$A$40:$A$783,$A311,СВЦЭМ!$B$39:$B$782,W$296)+'СЕТ СН'!$F$16</f>
        <v>0</v>
      </c>
      <c r="X311" s="36">
        <f>SUMIFS(СВЦЭМ!$I$40:$I$783,СВЦЭМ!$A$40:$A$783,$A311,СВЦЭМ!$B$39:$B$782,X$296)+'СЕТ СН'!$F$16</f>
        <v>0</v>
      </c>
      <c r="Y311" s="36">
        <f>SUMIFS(СВЦЭМ!$I$40:$I$783,СВЦЭМ!$A$40:$A$783,$A311,СВЦЭМ!$B$39:$B$782,Y$296)+'СЕТ СН'!$F$16</f>
        <v>0</v>
      </c>
    </row>
    <row r="312" spans="1:25" ht="15.75" hidden="1" x14ac:dyDescent="0.2">
      <c r="A312" s="35">
        <f t="shared" si="8"/>
        <v>44393</v>
      </c>
      <c r="B312" s="36">
        <f>SUMIFS(СВЦЭМ!$I$40:$I$783,СВЦЭМ!$A$40:$A$783,$A312,СВЦЭМ!$B$39:$B$782,B$296)+'СЕТ СН'!$F$16</f>
        <v>0</v>
      </c>
      <c r="C312" s="36">
        <f>SUMIFS(СВЦЭМ!$I$40:$I$783,СВЦЭМ!$A$40:$A$783,$A312,СВЦЭМ!$B$39:$B$782,C$296)+'СЕТ СН'!$F$16</f>
        <v>0</v>
      </c>
      <c r="D312" s="36">
        <f>SUMIFS(СВЦЭМ!$I$40:$I$783,СВЦЭМ!$A$40:$A$783,$A312,СВЦЭМ!$B$39:$B$782,D$296)+'СЕТ СН'!$F$16</f>
        <v>0</v>
      </c>
      <c r="E312" s="36">
        <f>SUMIFS(СВЦЭМ!$I$40:$I$783,СВЦЭМ!$A$40:$A$783,$A312,СВЦЭМ!$B$39:$B$782,E$296)+'СЕТ СН'!$F$16</f>
        <v>0</v>
      </c>
      <c r="F312" s="36">
        <f>SUMIFS(СВЦЭМ!$I$40:$I$783,СВЦЭМ!$A$40:$A$783,$A312,СВЦЭМ!$B$39:$B$782,F$296)+'СЕТ СН'!$F$16</f>
        <v>0</v>
      </c>
      <c r="G312" s="36">
        <f>SUMIFS(СВЦЭМ!$I$40:$I$783,СВЦЭМ!$A$40:$A$783,$A312,СВЦЭМ!$B$39:$B$782,G$296)+'СЕТ СН'!$F$16</f>
        <v>0</v>
      </c>
      <c r="H312" s="36">
        <f>SUMIFS(СВЦЭМ!$I$40:$I$783,СВЦЭМ!$A$40:$A$783,$A312,СВЦЭМ!$B$39:$B$782,H$296)+'СЕТ СН'!$F$16</f>
        <v>0</v>
      </c>
      <c r="I312" s="36">
        <f>SUMIFS(СВЦЭМ!$I$40:$I$783,СВЦЭМ!$A$40:$A$783,$A312,СВЦЭМ!$B$39:$B$782,I$296)+'СЕТ СН'!$F$16</f>
        <v>0</v>
      </c>
      <c r="J312" s="36">
        <f>SUMIFS(СВЦЭМ!$I$40:$I$783,СВЦЭМ!$A$40:$A$783,$A312,СВЦЭМ!$B$39:$B$782,J$296)+'СЕТ СН'!$F$16</f>
        <v>0</v>
      </c>
      <c r="K312" s="36">
        <f>SUMIFS(СВЦЭМ!$I$40:$I$783,СВЦЭМ!$A$40:$A$783,$A312,СВЦЭМ!$B$39:$B$782,K$296)+'СЕТ СН'!$F$16</f>
        <v>0</v>
      </c>
      <c r="L312" s="36">
        <f>SUMIFS(СВЦЭМ!$I$40:$I$783,СВЦЭМ!$A$40:$A$783,$A312,СВЦЭМ!$B$39:$B$782,L$296)+'СЕТ СН'!$F$16</f>
        <v>0</v>
      </c>
      <c r="M312" s="36">
        <f>SUMIFS(СВЦЭМ!$I$40:$I$783,СВЦЭМ!$A$40:$A$783,$A312,СВЦЭМ!$B$39:$B$782,M$296)+'СЕТ СН'!$F$16</f>
        <v>0</v>
      </c>
      <c r="N312" s="36">
        <f>SUMIFS(СВЦЭМ!$I$40:$I$783,СВЦЭМ!$A$40:$A$783,$A312,СВЦЭМ!$B$39:$B$782,N$296)+'СЕТ СН'!$F$16</f>
        <v>0</v>
      </c>
      <c r="O312" s="36">
        <f>SUMIFS(СВЦЭМ!$I$40:$I$783,СВЦЭМ!$A$40:$A$783,$A312,СВЦЭМ!$B$39:$B$782,O$296)+'СЕТ СН'!$F$16</f>
        <v>0</v>
      </c>
      <c r="P312" s="36">
        <f>SUMIFS(СВЦЭМ!$I$40:$I$783,СВЦЭМ!$A$40:$A$783,$A312,СВЦЭМ!$B$39:$B$782,P$296)+'СЕТ СН'!$F$16</f>
        <v>0</v>
      </c>
      <c r="Q312" s="36">
        <f>SUMIFS(СВЦЭМ!$I$40:$I$783,СВЦЭМ!$A$40:$A$783,$A312,СВЦЭМ!$B$39:$B$782,Q$296)+'СЕТ СН'!$F$16</f>
        <v>0</v>
      </c>
      <c r="R312" s="36">
        <f>SUMIFS(СВЦЭМ!$I$40:$I$783,СВЦЭМ!$A$40:$A$783,$A312,СВЦЭМ!$B$39:$B$782,R$296)+'СЕТ СН'!$F$16</f>
        <v>0</v>
      </c>
      <c r="S312" s="36">
        <f>SUMIFS(СВЦЭМ!$I$40:$I$783,СВЦЭМ!$A$40:$A$783,$A312,СВЦЭМ!$B$39:$B$782,S$296)+'СЕТ СН'!$F$16</f>
        <v>0</v>
      </c>
      <c r="T312" s="36">
        <f>SUMIFS(СВЦЭМ!$I$40:$I$783,СВЦЭМ!$A$40:$A$783,$A312,СВЦЭМ!$B$39:$B$782,T$296)+'СЕТ СН'!$F$16</f>
        <v>0</v>
      </c>
      <c r="U312" s="36">
        <f>SUMIFS(СВЦЭМ!$I$40:$I$783,СВЦЭМ!$A$40:$A$783,$A312,СВЦЭМ!$B$39:$B$782,U$296)+'СЕТ СН'!$F$16</f>
        <v>0</v>
      </c>
      <c r="V312" s="36">
        <f>SUMIFS(СВЦЭМ!$I$40:$I$783,СВЦЭМ!$A$40:$A$783,$A312,СВЦЭМ!$B$39:$B$782,V$296)+'СЕТ СН'!$F$16</f>
        <v>0</v>
      </c>
      <c r="W312" s="36">
        <f>SUMIFS(СВЦЭМ!$I$40:$I$783,СВЦЭМ!$A$40:$A$783,$A312,СВЦЭМ!$B$39:$B$782,W$296)+'СЕТ СН'!$F$16</f>
        <v>0</v>
      </c>
      <c r="X312" s="36">
        <f>SUMIFS(СВЦЭМ!$I$40:$I$783,СВЦЭМ!$A$40:$A$783,$A312,СВЦЭМ!$B$39:$B$782,X$296)+'СЕТ СН'!$F$16</f>
        <v>0</v>
      </c>
      <c r="Y312" s="36">
        <f>SUMIFS(СВЦЭМ!$I$40:$I$783,СВЦЭМ!$A$40:$A$783,$A312,СВЦЭМ!$B$39:$B$782,Y$296)+'СЕТ СН'!$F$16</f>
        <v>0</v>
      </c>
    </row>
    <row r="313" spans="1:25" ht="15.75" hidden="1" x14ac:dyDescent="0.2">
      <c r="A313" s="35">
        <f t="shared" si="8"/>
        <v>44394</v>
      </c>
      <c r="B313" s="36">
        <f>SUMIFS(СВЦЭМ!$I$40:$I$783,СВЦЭМ!$A$40:$A$783,$A313,СВЦЭМ!$B$39:$B$782,B$296)+'СЕТ СН'!$F$16</f>
        <v>0</v>
      </c>
      <c r="C313" s="36">
        <f>SUMIFS(СВЦЭМ!$I$40:$I$783,СВЦЭМ!$A$40:$A$783,$A313,СВЦЭМ!$B$39:$B$782,C$296)+'СЕТ СН'!$F$16</f>
        <v>0</v>
      </c>
      <c r="D313" s="36">
        <f>SUMIFS(СВЦЭМ!$I$40:$I$783,СВЦЭМ!$A$40:$A$783,$A313,СВЦЭМ!$B$39:$B$782,D$296)+'СЕТ СН'!$F$16</f>
        <v>0</v>
      </c>
      <c r="E313" s="36">
        <f>SUMIFS(СВЦЭМ!$I$40:$I$783,СВЦЭМ!$A$40:$A$783,$A313,СВЦЭМ!$B$39:$B$782,E$296)+'СЕТ СН'!$F$16</f>
        <v>0</v>
      </c>
      <c r="F313" s="36">
        <f>SUMIFS(СВЦЭМ!$I$40:$I$783,СВЦЭМ!$A$40:$A$783,$A313,СВЦЭМ!$B$39:$B$782,F$296)+'СЕТ СН'!$F$16</f>
        <v>0</v>
      </c>
      <c r="G313" s="36">
        <f>SUMIFS(СВЦЭМ!$I$40:$I$783,СВЦЭМ!$A$40:$A$783,$A313,СВЦЭМ!$B$39:$B$782,G$296)+'СЕТ СН'!$F$16</f>
        <v>0</v>
      </c>
      <c r="H313" s="36">
        <f>SUMIFS(СВЦЭМ!$I$40:$I$783,СВЦЭМ!$A$40:$A$783,$A313,СВЦЭМ!$B$39:$B$782,H$296)+'СЕТ СН'!$F$16</f>
        <v>0</v>
      </c>
      <c r="I313" s="36">
        <f>SUMIFS(СВЦЭМ!$I$40:$I$783,СВЦЭМ!$A$40:$A$783,$A313,СВЦЭМ!$B$39:$B$782,I$296)+'СЕТ СН'!$F$16</f>
        <v>0</v>
      </c>
      <c r="J313" s="36">
        <f>SUMIFS(СВЦЭМ!$I$40:$I$783,СВЦЭМ!$A$40:$A$783,$A313,СВЦЭМ!$B$39:$B$782,J$296)+'СЕТ СН'!$F$16</f>
        <v>0</v>
      </c>
      <c r="K313" s="36">
        <f>SUMIFS(СВЦЭМ!$I$40:$I$783,СВЦЭМ!$A$40:$A$783,$A313,СВЦЭМ!$B$39:$B$782,K$296)+'СЕТ СН'!$F$16</f>
        <v>0</v>
      </c>
      <c r="L313" s="36">
        <f>SUMIFS(СВЦЭМ!$I$40:$I$783,СВЦЭМ!$A$40:$A$783,$A313,СВЦЭМ!$B$39:$B$782,L$296)+'СЕТ СН'!$F$16</f>
        <v>0</v>
      </c>
      <c r="M313" s="36">
        <f>SUMIFS(СВЦЭМ!$I$40:$I$783,СВЦЭМ!$A$40:$A$783,$A313,СВЦЭМ!$B$39:$B$782,M$296)+'СЕТ СН'!$F$16</f>
        <v>0</v>
      </c>
      <c r="N313" s="36">
        <f>SUMIFS(СВЦЭМ!$I$40:$I$783,СВЦЭМ!$A$40:$A$783,$A313,СВЦЭМ!$B$39:$B$782,N$296)+'СЕТ СН'!$F$16</f>
        <v>0</v>
      </c>
      <c r="O313" s="36">
        <f>SUMIFS(СВЦЭМ!$I$40:$I$783,СВЦЭМ!$A$40:$A$783,$A313,СВЦЭМ!$B$39:$B$782,O$296)+'СЕТ СН'!$F$16</f>
        <v>0</v>
      </c>
      <c r="P313" s="36">
        <f>SUMIFS(СВЦЭМ!$I$40:$I$783,СВЦЭМ!$A$40:$A$783,$A313,СВЦЭМ!$B$39:$B$782,P$296)+'СЕТ СН'!$F$16</f>
        <v>0</v>
      </c>
      <c r="Q313" s="36">
        <f>SUMIFS(СВЦЭМ!$I$40:$I$783,СВЦЭМ!$A$40:$A$783,$A313,СВЦЭМ!$B$39:$B$782,Q$296)+'СЕТ СН'!$F$16</f>
        <v>0</v>
      </c>
      <c r="R313" s="36">
        <f>SUMIFS(СВЦЭМ!$I$40:$I$783,СВЦЭМ!$A$40:$A$783,$A313,СВЦЭМ!$B$39:$B$782,R$296)+'СЕТ СН'!$F$16</f>
        <v>0</v>
      </c>
      <c r="S313" s="36">
        <f>SUMIFS(СВЦЭМ!$I$40:$I$783,СВЦЭМ!$A$40:$A$783,$A313,СВЦЭМ!$B$39:$B$782,S$296)+'СЕТ СН'!$F$16</f>
        <v>0</v>
      </c>
      <c r="T313" s="36">
        <f>SUMIFS(СВЦЭМ!$I$40:$I$783,СВЦЭМ!$A$40:$A$783,$A313,СВЦЭМ!$B$39:$B$782,T$296)+'СЕТ СН'!$F$16</f>
        <v>0</v>
      </c>
      <c r="U313" s="36">
        <f>SUMIFS(СВЦЭМ!$I$40:$I$783,СВЦЭМ!$A$40:$A$783,$A313,СВЦЭМ!$B$39:$B$782,U$296)+'СЕТ СН'!$F$16</f>
        <v>0</v>
      </c>
      <c r="V313" s="36">
        <f>SUMIFS(СВЦЭМ!$I$40:$I$783,СВЦЭМ!$A$40:$A$783,$A313,СВЦЭМ!$B$39:$B$782,V$296)+'СЕТ СН'!$F$16</f>
        <v>0</v>
      </c>
      <c r="W313" s="36">
        <f>SUMIFS(СВЦЭМ!$I$40:$I$783,СВЦЭМ!$A$40:$A$783,$A313,СВЦЭМ!$B$39:$B$782,W$296)+'СЕТ СН'!$F$16</f>
        <v>0</v>
      </c>
      <c r="X313" s="36">
        <f>SUMIFS(СВЦЭМ!$I$40:$I$783,СВЦЭМ!$A$40:$A$783,$A313,СВЦЭМ!$B$39:$B$782,X$296)+'СЕТ СН'!$F$16</f>
        <v>0</v>
      </c>
      <c r="Y313" s="36">
        <f>SUMIFS(СВЦЭМ!$I$40:$I$783,СВЦЭМ!$A$40:$A$783,$A313,СВЦЭМ!$B$39:$B$782,Y$296)+'СЕТ СН'!$F$16</f>
        <v>0</v>
      </c>
    </row>
    <row r="314" spans="1:25" ht="15.75" hidden="1" x14ac:dyDescent="0.2">
      <c r="A314" s="35">
        <f t="shared" si="8"/>
        <v>44395</v>
      </c>
      <c r="B314" s="36">
        <f>SUMIFS(СВЦЭМ!$I$40:$I$783,СВЦЭМ!$A$40:$A$783,$A314,СВЦЭМ!$B$39:$B$782,B$296)+'СЕТ СН'!$F$16</f>
        <v>0</v>
      </c>
      <c r="C314" s="36">
        <f>SUMIFS(СВЦЭМ!$I$40:$I$783,СВЦЭМ!$A$40:$A$783,$A314,СВЦЭМ!$B$39:$B$782,C$296)+'СЕТ СН'!$F$16</f>
        <v>0</v>
      </c>
      <c r="D314" s="36">
        <f>SUMIFS(СВЦЭМ!$I$40:$I$783,СВЦЭМ!$A$40:$A$783,$A314,СВЦЭМ!$B$39:$B$782,D$296)+'СЕТ СН'!$F$16</f>
        <v>0</v>
      </c>
      <c r="E314" s="36">
        <f>SUMIFS(СВЦЭМ!$I$40:$I$783,СВЦЭМ!$A$40:$A$783,$A314,СВЦЭМ!$B$39:$B$782,E$296)+'СЕТ СН'!$F$16</f>
        <v>0</v>
      </c>
      <c r="F314" s="36">
        <f>SUMIFS(СВЦЭМ!$I$40:$I$783,СВЦЭМ!$A$40:$A$783,$A314,СВЦЭМ!$B$39:$B$782,F$296)+'СЕТ СН'!$F$16</f>
        <v>0</v>
      </c>
      <c r="G314" s="36">
        <f>SUMIFS(СВЦЭМ!$I$40:$I$783,СВЦЭМ!$A$40:$A$783,$A314,СВЦЭМ!$B$39:$B$782,G$296)+'СЕТ СН'!$F$16</f>
        <v>0</v>
      </c>
      <c r="H314" s="36">
        <f>SUMIFS(СВЦЭМ!$I$40:$I$783,СВЦЭМ!$A$40:$A$783,$A314,СВЦЭМ!$B$39:$B$782,H$296)+'СЕТ СН'!$F$16</f>
        <v>0</v>
      </c>
      <c r="I314" s="36">
        <f>SUMIFS(СВЦЭМ!$I$40:$I$783,СВЦЭМ!$A$40:$A$783,$A314,СВЦЭМ!$B$39:$B$782,I$296)+'СЕТ СН'!$F$16</f>
        <v>0</v>
      </c>
      <c r="J314" s="36">
        <f>SUMIFS(СВЦЭМ!$I$40:$I$783,СВЦЭМ!$A$40:$A$783,$A314,СВЦЭМ!$B$39:$B$782,J$296)+'СЕТ СН'!$F$16</f>
        <v>0</v>
      </c>
      <c r="K314" s="36">
        <f>SUMIFS(СВЦЭМ!$I$40:$I$783,СВЦЭМ!$A$40:$A$783,$A314,СВЦЭМ!$B$39:$B$782,K$296)+'СЕТ СН'!$F$16</f>
        <v>0</v>
      </c>
      <c r="L314" s="36">
        <f>SUMIFS(СВЦЭМ!$I$40:$I$783,СВЦЭМ!$A$40:$A$783,$A314,СВЦЭМ!$B$39:$B$782,L$296)+'СЕТ СН'!$F$16</f>
        <v>0</v>
      </c>
      <c r="M314" s="36">
        <f>SUMIFS(СВЦЭМ!$I$40:$I$783,СВЦЭМ!$A$40:$A$783,$A314,СВЦЭМ!$B$39:$B$782,M$296)+'СЕТ СН'!$F$16</f>
        <v>0</v>
      </c>
      <c r="N314" s="36">
        <f>SUMIFS(СВЦЭМ!$I$40:$I$783,СВЦЭМ!$A$40:$A$783,$A314,СВЦЭМ!$B$39:$B$782,N$296)+'СЕТ СН'!$F$16</f>
        <v>0</v>
      </c>
      <c r="O314" s="36">
        <f>SUMIFS(СВЦЭМ!$I$40:$I$783,СВЦЭМ!$A$40:$A$783,$A314,СВЦЭМ!$B$39:$B$782,O$296)+'СЕТ СН'!$F$16</f>
        <v>0</v>
      </c>
      <c r="P314" s="36">
        <f>SUMIFS(СВЦЭМ!$I$40:$I$783,СВЦЭМ!$A$40:$A$783,$A314,СВЦЭМ!$B$39:$B$782,P$296)+'СЕТ СН'!$F$16</f>
        <v>0</v>
      </c>
      <c r="Q314" s="36">
        <f>SUMIFS(СВЦЭМ!$I$40:$I$783,СВЦЭМ!$A$40:$A$783,$A314,СВЦЭМ!$B$39:$B$782,Q$296)+'СЕТ СН'!$F$16</f>
        <v>0</v>
      </c>
      <c r="R314" s="36">
        <f>SUMIFS(СВЦЭМ!$I$40:$I$783,СВЦЭМ!$A$40:$A$783,$A314,СВЦЭМ!$B$39:$B$782,R$296)+'СЕТ СН'!$F$16</f>
        <v>0</v>
      </c>
      <c r="S314" s="36">
        <f>SUMIFS(СВЦЭМ!$I$40:$I$783,СВЦЭМ!$A$40:$A$783,$A314,СВЦЭМ!$B$39:$B$782,S$296)+'СЕТ СН'!$F$16</f>
        <v>0</v>
      </c>
      <c r="T314" s="36">
        <f>SUMIFS(СВЦЭМ!$I$40:$I$783,СВЦЭМ!$A$40:$A$783,$A314,СВЦЭМ!$B$39:$B$782,T$296)+'СЕТ СН'!$F$16</f>
        <v>0</v>
      </c>
      <c r="U314" s="36">
        <f>SUMIFS(СВЦЭМ!$I$40:$I$783,СВЦЭМ!$A$40:$A$783,$A314,СВЦЭМ!$B$39:$B$782,U$296)+'СЕТ СН'!$F$16</f>
        <v>0</v>
      </c>
      <c r="V314" s="36">
        <f>SUMIFS(СВЦЭМ!$I$40:$I$783,СВЦЭМ!$A$40:$A$783,$A314,СВЦЭМ!$B$39:$B$782,V$296)+'СЕТ СН'!$F$16</f>
        <v>0</v>
      </c>
      <c r="W314" s="36">
        <f>SUMIFS(СВЦЭМ!$I$40:$I$783,СВЦЭМ!$A$40:$A$783,$A314,СВЦЭМ!$B$39:$B$782,W$296)+'СЕТ СН'!$F$16</f>
        <v>0</v>
      </c>
      <c r="X314" s="36">
        <f>SUMIFS(СВЦЭМ!$I$40:$I$783,СВЦЭМ!$A$40:$A$783,$A314,СВЦЭМ!$B$39:$B$782,X$296)+'СЕТ СН'!$F$16</f>
        <v>0</v>
      </c>
      <c r="Y314" s="36">
        <f>SUMIFS(СВЦЭМ!$I$40:$I$783,СВЦЭМ!$A$40:$A$783,$A314,СВЦЭМ!$B$39:$B$782,Y$296)+'СЕТ СН'!$F$16</f>
        <v>0</v>
      </c>
    </row>
    <row r="315" spans="1:25" ht="15.75" hidden="1" x14ac:dyDescent="0.2">
      <c r="A315" s="35">
        <f t="shared" si="8"/>
        <v>44396</v>
      </c>
      <c r="B315" s="36">
        <f>SUMIFS(СВЦЭМ!$I$40:$I$783,СВЦЭМ!$A$40:$A$783,$A315,СВЦЭМ!$B$39:$B$782,B$296)+'СЕТ СН'!$F$16</f>
        <v>0</v>
      </c>
      <c r="C315" s="36">
        <f>SUMIFS(СВЦЭМ!$I$40:$I$783,СВЦЭМ!$A$40:$A$783,$A315,СВЦЭМ!$B$39:$B$782,C$296)+'СЕТ СН'!$F$16</f>
        <v>0</v>
      </c>
      <c r="D315" s="36">
        <f>SUMIFS(СВЦЭМ!$I$40:$I$783,СВЦЭМ!$A$40:$A$783,$A315,СВЦЭМ!$B$39:$B$782,D$296)+'СЕТ СН'!$F$16</f>
        <v>0</v>
      </c>
      <c r="E315" s="36">
        <f>SUMIFS(СВЦЭМ!$I$40:$I$783,СВЦЭМ!$A$40:$A$783,$A315,СВЦЭМ!$B$39:$B$782,E$296)+'СЕТ СН'!$F$16</f>
        <v>0</v>
      </c>
      <c r="F315" s="36">
        <f>SUMIFS(СВЦЭМ!$I$40:$I$783,СВЦЭМ!$A$40:$A$783,$A315,СВЦЭМ!$B$39:$B$782,F$296)+'СЕТ СН'!$F$16</f>
        <v>0</v>
      </c>
      <c r="G315" s="36">
        <f>SUMIFS(СВЦЭМ!$I$40:$I$783,СВЦЭМ!$A$40:$A$783,$A315,СВЦЭМ!$B$39:$B$782,G$296)+'СЕТ СН'!$F$16</f>
        <v>0</v>
      </c>
      <c r="H315" s="36">
        <f>SUMIFS(СВЦЭМ!$I$40:$I$783,СВЦЭМ!$A$40:$A$783,$A315,СВЦЭМ!$B$39:$B$782,H$296)+'СЕТ СН'!$F$16</f>
        <v>0</v>
      </c>
      <c r="I315" s="36">
        <f>SUMIFS(СВЦЭМ!$I$40:$I$783,СВЦЭМ!$A$40:$A$783,$A315,СВЦЭМ!$B$39:$B$782,I$296)+'СЕТ СН'!$F$16</f>
        <v>0</v>
      </c>
      <c r="J315" s="36">
        <f>SUMIFS(СВЦЭМ!$I$40:$I$783,СВЦЭМ!$A$40:$A$783,$A315,СВЦЭМ!$B$39:$B$782,J$296)+'СЕТ СН'!$F$16</f>
        <v>0</v>
      </c>
      <c r="K315" s="36">
        <f>SUMIFS(СВЦЭМ!$I$40:$I$783,СВЦЭМ!$A$40:$A$783,$A315,СВЦЭМ!$B$39:$B$782,K$296)+'СЕТ СН'!$F$16</f>
        <v>0</v>
      </c>
      <c r="L315" s="36">
        <f>SUMIFS(СВЦЭМ!$I$40:$I$783,СВЦЭМ!$A$40:$A$783,$A315,СВЦЭМ!$B$39:$B$782,L$296)+'СЕТ СН'!$F$16</f>
        <v>0</v>
      </c>
      <c r="M315" s="36">
        <f>SUMIFS(СВЦЭМ!$I$40:$I$783,СВЦЭМ!$A$40:$A$783,$A315,СВЦЭМ!$B$39:$B$782,M$296)+'СЕТ СН'!$F$16</f>
        <v>0</v>
      </c>
      <c r="N315" s="36">
        <f>SUMIFS(СВЦЭМ!$I$40:$I$783,СВЦЭМ!$A$40:$A$783,$A315,СВЦЭМ!$B$39:$B$782,N$296)+'СЕТ СН'!$F$16</f>
        <v>0</v>
      </c>
      <c r="O315" s="36">
        <f>SUMIFS(СВЦЭМ!$I$40:$I$783,СВЦЭМ!$A$40:$A$783,$A315,СВЦЭМ!$B$39:$B$782,O$296)+'СЕТ СН'!$F$16</f>
        <v>0</v>
      </c>
      <c r="P315" s="36">
        <f>SUMIFS(СВЦЭМ!$I$40:$I$783,СВЦЭМ!$A$40:$A$783,$A315,СВЦЭМ!$B$39:$B$782,P$296)+'СЕТ СН'!$F$16</f>
        <v>0</v>
      </c>
      <c r="Q315" s="36">
        <f>SUMIFS(СВЦЭМ!$I$40:$I$783,СВЦЭМ!$A$40:$A$783,$A315,СВЦЭМ!$B$39:$B$782,Q$296)+'СЕТ СН'!$F$16</f>
        <v>0</v>
      </c>
      <c r="R315" s="36">
        <f>SUMIFS(СВЦЭМ!$I$40:$I$783,СВЦЭМ!$A$40:$A$783,$A315,СВЦЭМ!$B$39:$B$782,R$296)+'СЕТ СН'!$F$16</f>
        <v>0</v>
      </c>
      <c r="S315" s="36">
        <f>SUMIFS(СВЦЭМ!$I$40:$I$783,СВЦЭМ!$A$40:$A$783,$A315,СВЦЭМ!$B$39:$B$782,S$296)+'СЕТ СН'!$F$16</f>
        <v>0</v>
      </c>
      <c r="T315" s="36">
        <f>SUMIFS(СВЦЭМ!$I$40:$I$783,СВЦЭМ!$A$40:$A$783,$A315,СВЦЭМ!$B$39:$B$782,T$296)+'СЕТ СН'!$F$16</f>
        <v>0</v>
      </c>
      <c r="U315" s="36">
        <f>SUMIFS(СВЦЭМ!$I$40:$I$783,СВЦЭМ!$A$40:$A$783,$A315,СВЦЭМ!$B$39:$B$782,U$296)+'СЕТ СН'!$F$16</f>
        <v>0</v>
      </c>
      <c r="V315" s="36">
        <f>SUMIFS(СВЦЭМ!$I$40:$I$783,СВЦЭМ!$A$40:$A$783,$A315,СВЦЭМ!$B$39:$B$782,V$296)+'СЕТ СН'!$F$16</f>
        <v>0</v>
      </c>
      <c r="W315" s="36">
        <f>SUMIFS(СВЦЭМ!$I$40:$I$783,СВЦЭМ!$A$40:$A$783,$A315,СВЦЭМ!$B$39:$B$782,W$296)+'СЕТ СН'!$F$16</f>
        <v>0</v>
      </c>
      <c r="X315" s="36">
        <f>SUMIFS(СВЦЭМ!$I$40:$I$783,СВЦЭМ!$A$40:$A$783,$A315,СВЦЭМ!$B$39:$B$782,X$296)+'СЕТ СН'!$F$16</f>
        <v>0</v>
      </c>
      <c r="Y315" s="36">
        <f>SUMIFS(СВЦЭМ!$I$40:$I$783,СВЦЭМ!$A$40:$A$783,$A315,СВЦЭМ!$B$39:$B$782,Y$296)+'СЕТ СН'!$F$16</f>
        <v>0</v>
      </c>
    </row>
    <row r="316" spans="1:25" ht="15.75" hidden="1" x14ac:dyDescent="0.2">
      <c r="A316" s="35">
        <f t="shared" si="8"/>
        <v>44397</v>
      </c>
      <c r="B316" s="36">
        <f>SUMIFS(СВЦЭМ!$I$40:$I$783,СВЦЭМ!$A$40:$A$783,$A316,СВЦЭМ!$B$39:$B$782,B$296)+'СЕТ СН'!$F$16</f>
        <v>0</v>
      </c>
      <c r="C316" s="36">
        <f>SUMIFS(СВЦЭМ!$I$40:$I$783,СВЦЭМ!$A$40:$A$783,$A316,СВЦЭМ!$B$39:$B$782,C$296)+'СЕТ СН'!$F$16</f>
        <v>0</v>
      </c>
      <c r="D316" s="36">
        <f>SUMIFS(СВЦЭМ!$I$40:$I$783,СВЦЭМ!$A$40:$A$783,$A316,СВЦЭМ!$B$39:$B$782,D$296)+'СЕТ СН'!$F$16</f>
        <v>0</v>
      </c>
      <c r="E316" s="36">
        <f>SUMIFS(СВЦЭМ!$I$40:$I$783,СВЦЭМ!$A$40:$A$783,$A316,СВЦЭМ!$B$39:$B$782,E$296)+'СЕТ СН'!$F$16</f>
        <v>0</v>
      </c>
      <c r="F316" s="36">
        <f>SUMIFS(СВЦЭМ!$I$40:$I$783,СВЦЭМ!$A$40:$A$783,$A316,СВЦЭМ!$B$39:$B$782,F$296)+'СЕТ СН'!$F$16</f>
        <v>0</v>
      </c>
      <c r="G316" s="36">
        <f>SUMIFS(СВЦЭМ!$I$40:$I$783,СВЦЭМ!$A$40:$A$783,$A316,СВЦЭМ!$B$39:$B$782,G$296)+'СЕТ СН'!$F$16</f>
        <v>0</v>
      </c>
      <c r="H316" s="36">
        <f>SUMIFS(СВЦЭМ!$I$40:$I$783,СВЦЭМ!$A$40:$A$783,$A316,СВЦЭМ!$B$39:$B$782,H$296)+'СЕТ СН'!$F$16</f>
        <v>0</v>
      </c>
      <c r="I316" s="36">
        <f>SUMIFS(СВЦЭМ!$I$40:$I$783,СВЦЭМ!$A$40:$A$783,$A316,СВЦЭМ!$B$39:$B$782,I$296)+'СЕТ СН'!$F$16</f>
        <v>0</v>
      </c>
      <c r="J316" s="36">
        <f>SUMIFS(СВЦЭМ!$I$40:$I$783,СВЦЭМ!$A$40:$A$783,$A316,СВЦЭМ!$B$39:$B$782,J$296)+'СЕТ СН'!$F$16</f>
        <v>0</v>
      </c>
      <c r="K316" s="36">
        <f>SUMIFS(СВЦЭМ!$I$40:$I$783,СВЦЭМ!$A$40:$A$783,$A316,СВЦЭМ!$B$39:$B$782,K$296)+'СЕТ СН'!$F$16</f>
        <v>0</v>
      </c>
      <c r="L316" s="36">
        <f>SUMIFS(СВЦЭМ!$I$40:$I$783,СВЦЭМ!$A$40:$A$783,$A316,СВЦЭМ!$B$39:$B$782,L$296)+'СЕТ СН'!$F$16</f>
        <v>0</v>
      </c>
      <c r="M316" s="36">
        <f>SUMIFS(СВЦЭМ!$I$40:$I$783,СВЦЭМ!$A$40:$A$783,$A316,СВЦЭМ!$B$39:$B$782,M$296)+'СЕТ СН'!$F$16</f>
        <v>0</v>
      </c>
      <c r="N316" s="36">
        <f>SUMIFS(СВЦЭМ!$I$40:$I$783,СВЦЭМ!$A$40:$A$783,$A316,СВЦЭМ!$B$39:$B$782,N$296)+'СЕТ СН'!$F$16</f>
        <v>0</v>
      </c>
      <c r="O316" s="36">
        <f>SUMIFS(СВЦЭМ!$I$40:$I$783,СВЦЭМ!$A$40:$A$783,$A316,СВЦЭМ!$B$39:$B$782,O$296)+'СЕТ СН'!$F$16</f>
        <v>0</v>
      </c>
      <c r="P316" s="36">
        <f>SUMIFS(СВЦЭМ!$I$40:$I$783,СВЦЭМ!$A$40:$A$783,$A316,СВЦЭМ!$B$39:$B$782,P$296)+'СЕТ СН'!$F$16</f>
        <v>0</v>
      </c>
      <c r="Q316" s="36">
        <f>SUMIFS(СВЦЭМ!$I$40:$I$783,СВЦЭМ!$A$40:$A$783,$A316,СВЦЭМ!$B$39:$B$782,Q$296)+'СЕТ СН'!$F$16</f>
        <v>0</v>
      </c>
      <c r="R316" s="36">
        <f>SUMIFS(СВЦЭМ!$I$40:$I$783,СВЦЭМ!$A$40:$A$783,$A316,СВЦЭМ!$B$39:$B$782,R$296)+'СЕТ СН'!$F$16</f>
        <v>0</v>
      </c>
      <c r="S316" s="36">
        <f>SUMIFS(СВЦЭМ!$I$40:$I$783,СВЦЭМ!$A$40:$A$783,$A316,СВЦЭМ!$B$39:$B$782,S$296)+'СЕТ СН'!$F$16</f>
        <v>0</v>
      </c>
      <c r="T316" s="36">
        <f>SUMIFS(СВЦЭМ!$I$40:$I$783,СВЦЭМ!$A$40:$A$783,$A316,СВЦЭМ!$B$39:$B$782,T$296)+'СЕТ СН'!$F$16</f>
        <v>0</v>
      </c>
      <c r="U316" s="36">
        <f>SUMIFS(СВЦЭМ!$I$40:$I$783,СВЦЭМ!$A$40:$A$783,$A316,СВЦЭМ!$B$39:$B$782,U$296)+'СЕТ СН'!$F$16</f>
        <v>0</v>
      </c>
      <c r="V316" s="36">
        <f>SUMIFS(СВЦЭМ!$I$40:$I$783,СВЦЭМ!$A$40:$A$783,$A316,СВЦЭМ!$B$39:$B$782,V$296)+'СЕТ СН'!$F$16</f>
        <v>0</v>
      </c>
      <c r="W316" s="36">
        <f>SUMIFS(СВЦЭМ!$I$40:$I$783,СВЦЭМ!$A$40:$A$783,$A316,СВЦЭМ!$B$39:$B$782,W$296)+'СЕТ СН'!$F$16</f>
        <v>0</v>
      </c>
      <c r="X316" s="36">
        <f>SUMIFS(СВЦЭМ!$I$40:$I$783,СВЦЭМ!$A$40:$A$783,$A316,СВЦЭМ!$B$39:$B$782,X$296)+'СЕТ СН'!$F$16</f>
        <v>0</v>
      </c>
      <c r="Y316" s="36">
        <f>SUMIFS(СВЦЭМ!$I$40:$I$783,СВЦЭМ!$A$40:$A$783,$A316,СВЦЭМ!$B$39:$B$782,Y$296)+'СЕТ СН'!$F$16</f>
        <v>0</v>
      </c>
    </row>
    <row r="317" spans="1:25" ht="15.75" hidden="1" x14ac:dyDescent="0.2">
      <c r="A317" s="35">
        <f t="shared" si="8"/>
        <v>44398</v>
      </c>
      <c r="B317" s="36">
        <f>SUMIFS(СВЦЭМ!$I$40:$I$783,СВЦЭМ!$A$40:$A$783,$A317,СВЦЭМ!$B$39:$B$782,B$296)+'СЕТ СН'!$F$16</f>
        <v>0</v>
      </c>
      <c r="C317" s="36">
        <f>SUMIFS(СВЦЭМ!$I$40:$I$783,СВЦЭМ!$A$40:$A$783,$A317,СВЦЭМ!$B$39:$B$782,C$296)+'СЕТ СН'!$F$16</f>
        <v>0</v>
      </c>
      <c r="D317" s="36">
        <f>SUMIFS(СВЦЭМ!$I$40:$I$783,СВЦЭМ!$A$40:$A$783,$A317,СВЦЭМ!$B$39:$B$782,D$296)+'СЕТ СН'!$F$16</f>
        <v>0</v>
      </c>
      <c r="E317" s="36">
        <f>SUMIFS(СВЦЭМ!$I$40:$I$783,СВЦЭМ!$A$40:$A$783,$A317,СВЦЭМ!$B$39:$B$782,E$296)+'СЕТ СН'!$F$16</f>
        <v>0</v>
      </c>
      <c r="F317" s="36">
        <f>SUMIFS(СВЦЭМ!$I$40:$I$783,СВЦЭМ!$A$40:$A$783,$A317,СВЦЭМ!$B$39:$B$782,F$296)+'СЕТ СН'!$F$16</f>
        <v>0</v>
      </c>
      <c r="G317" s="36">
        <f>SUMIFS(СВЦЭМ!$I$40:$I$783,СВЦЭМ!$A$40:$A$783,$A317,СВЦЭМ!$B$39:$B$782,G$296)+'СЕТ СН'!$F$16</f>
        <v>0</v>
      </c>
      <c r="H317" s="36">
        <f>SUMIFS(СВЦЭМ!$I$40:$I$783,СВЦЭМ!$A$40:$A$783,$A317,СВЦЭМ!$B$39:$B$782,H$296)+'СЕТ СН'!$F$16</f>
        <v>0</v>
      </c>
      <c r="I317" s="36">
        <f>SUMIFS(СВЦЭМ!$I$40:$I$783,СВЦЭМ!$A$40:$A$783,$A317,СВЦЭМ!$B$39:$B$782,I$296)+'СЕТ СН'!$F$16</f>
        <v>0</v>
      </c>
      <c r="J317" s="36">
        <f>SUMIFS(СВЦЭМ!$I$40:$I$783,СВЦЭМ!$A$40:$A$783,$A317,СВЦЭМ!$B$39:$B$782,J$296)+'СЕТ СН'!$F$16</f>
        <v>0</v>
      </c>
      <c r="K317" s="36">
        <f>SUMIFS(СВЦЭМ!$I$40:$I$783,СВЦЭМ!$A$40:$A$783,$A317,СВЦЭМ!$B$39:$B$782,K$296)+'СЕТ СН'!$F$16</f>
        <v>0</v>
      </c>
      <c r="L317" s="36">
        <f>SUMIFS(СВЦЭМ!$I$40:$I$783,СВЦЭМ!$A$40:$A$783,$A317,СВЦЭМ!$B$39:$B$782,L$296)+'СЕТ СН'!$F$16</f>
        <v>0</v>
      </c>
      <c r="M317" s="36">
        <f>SUMIFS(СВЦЭМ!$I$40:$I$783,СВЦЭМ!$A$40:$A$783,$A317,СВЦЭМ!$B$39:$B$782,M$296)+'СЕТ СН'!$F$16</f>
        <v>0</v>
      </c>
      <c r="N317" s="36">
        <f>SUMIFS(СВЦЭМ!$I$40:$I$783,СВЦЭМ!$A$40:$A$783,$A317,СВЦЭМ!$B$39:$B$782,N$296)+'СЕТ СН'!$F$16</f>
        <v>0</v>
      </c>
      <c r="O317" s="36">
        <f>SUMIFS(СВЦЭМ!$I$40:$I$783,СВЦЭМ!$A$40:$A$783,$A317,СВЦЭМ!$B$39:$B$782,O$296)+'СЕТ СН'!$F$16</f>
        <v>0</v>
      </c>
      <c r="P317" s="36">
        <f>SUMIFS(СВЦЭМ!$I$40:$I$783,СВЦЭМ!$A$40:$A$783,$A317,СВЦЭМ!$B$39:$B$782,P$296)+'СЕТ СН'!$F$16</f>
        <v>0</v>
      </c>
      <c r="Q317" s="36">
        <f>SUMIFS(СВЦЭМ!$I$40:$I$783,СВЦЭМ!$A$40:$A$783,$A317,СВЦЭМ!$B$39:$B$782,Q$296)+'СЕТ СН'!$F$16</f>
        <v>0</v>
      </c>
      <c r="R317" s="36">
        <f>SUMIFS(СВЦЭМ!$I$40:$I$783,СВЦЭМ!$A$40:$A$783,$A317,СВЦЭМ!$B$39:$B$782,R$296)+'СЕТ СН'!$F$16</f>
        <v>0</v>
      </c>
      <c r="S317" s="36">
        <f>SUMIFS(СВЦЭМ!$I$40:$I$783,СВЦЭМ!$A$40:$A$783,$A317,СВЦЭМ!$B$39:$B$782,S$296)+'СЕТ СН'!$F$16</f>
        <v>0</v>
      </c>
      <c r="T317" s="36">
        <f>SUMIFS(СВЦЭМ!$I$40:$I$783,СВЦЭМ!$A$40:$A$783,$A317,СВЦЭМ!$B$39:$B$782,T$296)+'СЕТ СН'!$F$16</f>
        <v>0</v>
      </c>
      <c r="U317" s="36">
        <f>SUMIFS(СВЦЭМ!$I$40:$I$783,СВЦЭМ!$A$40:$A$783,$A317,СВЦЭМ!$B$39:$B$782,U$296)+'СЕТ СН'!$F$16</f>
        <v>0</v>
      </c>
      <c r="V317" s="36">
        <f>SUMIFS(СВЦЭМ!$I$40:$I$783,СВЦЭМ!$A$40:$A$783,$A317,СВЦЭМ!$B$39:$B$782,V$296)+'СЕТ СН'!$F$16</f>
        <v>0</v>
      </c>
      <c r="W317" s="36">
        <f>SUMIFS(СВЦЭМ!$I$40:$I$783,СВЦЭМ!$A$40:$A$783,$A317,СВЦЭМ!$B$39:$B$782,W$296)+'СЕТ СН'!$F$16</f>
        <v>0</v>
      </c>
      <c r="X317" s="36">
        <f>SUMIFS(СВЦЭМ!$I$40:$I$783,СВЦЭМ!$A$40:$A$783,$A317,СВЦЭМ!$B$39:$B$782,X$296)+'СЕТ СН'!$F$16</f>
        <v>0</v>
      </c>
      <c r="Y317" s="36">
        <f>SUMIFS(СВЦЭМ!$I$40:$I$783,СВЦЭМ!$A$40:$A$783,$A317,СВЦЭМ!$B$39:$B$782,Y$296)+'СЕТ СН'!$F$16</f>
        <v>0</v>
      </c>
    </row>
    <row r="318" spans="1:25" ht="15.75" hidden="1" x14ac:dyDescent="0.2">
      <c r="A318" s="35">
        <f t="shared" si="8"/>
        <v>44399</v>
      </c>
      <c r="B318" s="36">
        <f>SUMIFS(СВЦЭМ!$I$40:$I$783,СВЦЭМ!$A$40:$A$783,$A318,СВЦЭМ!$B$39:$B$782,B$296)+'СЕТ СН'!$F$16</f>
        <v>0</v>
      </c>
      <c r="C318" s="36">
        <f>SUMIFS(СВЦЭМ!$I$40:$I$783,СВЦЭМ!$A$40:$A$783,$A318,СВЦЭМ!$B$39:$B$782,C$296)+'СЕТ СН'!$F$16</f>
        <v>0</v>
      </c>
      <c r="D318" s="36">
        <f>SUMIFS(СВЦЭМ!$I$40:$I$783,СВЦЭМ!$A$40:$A$783,$A318,СВЦЭМ!$B$39:$B$782,D$296)+'СЕТ СН'!$F$16</f>
        <v>0</v>
      </c>
      <c r="E318" s="36">
        <f>SUMIFS(СВЦЭМ!$I$40:$I$783,СВЦЭМ!$A$40:$A$783,$A318,СВЦЭМ!$B$39:$B$782,E$296)+'СЕТ СН'!$F$16</f>
        <v>0</v>
      </c>
      <c r="F318" s="36">
        <f>SUMIFS(СВЦЭМ!$I$40:$I$783,СВЦЭМ!$A$40:$A$783,$A318,СВЦЭМ!$B$39:$B$782,F$296)+'СЕТ СН'!$F$16</f>
        <v>0</v>
      </c>
      <c r="G318" s="36">
        <f>SUMIFS(СВЦЭМ!$I$40:$I$783,СВЦЭМ!$A$40:$A$783,$A318,СВЦЭМ!$B$39:$B$782,G$296)+'СЕТ СН'!$F$16</f>
        <v>0</v>
      </c>
      <c r="H318" s="36">
        <f>SUMIFS(СВЦЭМ!$I$40:$I$783,СВЦЭМ!$A$40:$A$783,$A318,СВЦЭМ!$B$39:$B$782,H$296)+'СЕТ СН'!$F$16</f>
        <v>0</v>
      </c>
      <c r="I318" s="36">
        <f>SUMIFS(СВЦЭМ!$I$40:$I$783,СВЦЭМ!$A$40:$A$783,$A318,СВЦЭМ!$B$39:$B$782,I$296)+'СЕТ СН'!$F$16</f>
        <v>0</v>
      </c>
      <c r="J318" s="36">
        <f>SUMIFS(СВЦЭМ!$I$40:$I$783,СВЦЭМ!$A$40:$A$783,$A318,СВЦЭМ!$B$39:$B$782,J$296)+'СЕТ СН'!$F$16</f>
        <v>0</v>
      </c>
      <c r="K318" s="36">
        <f>SUMIFS(СВЦЭМ!$I$40:$I$783,СВЦЭМ!$A$40:$A$783,$A318,СВЦЭМ!$B$39:$B$782,K$296)+'СЕТ СН'!$F$16</f>
        <v>0</v>
      </c>
      <c r="L318" s="36">
        <f>SUMIFS(СВЦЭМ!$I$40:$I$783,СВЦЭМ!$A$40:$A$783,$A318,СВЦЭМ!$B$39:$B$782,L$296)+'СЕТ СН'!$F$16</f>
        <v>0</v>
      </c>
      <c r="M318" s="36">
        <f>SUMIFS(СВЦЭМ!$I$40:$I$783,СВЦЭМ!$A$40:$A$783,$A318,СВЦЭМ!$B$39:$B$782,M$296)+'СЕТ СН'!$F$16</f>
        <v>0</v>
      </c>
      <c r="N318" s="36">
        <f>SUMIFS(СВЦЭМ!$I$40:$I$783,СВЦЭМ!$A$40:$A$783,$A318,СВЦЭМ!$B$39:$B$782,N$296)+'СЕТ СН'!$F$16</f>
        <v>0</v>
      </c>
      <c r="O318" s="36">
        <f>SUMIFS(СВЦЭМ!$I$40:$I$783,СВЦЭМ!$A$40:$A$783,$A318,СВЦЭМ!$B$39:$B$782,O$296)+'СЕТ СН'!$F$16</f>
        <v>0</v>
      </c>
      <c r="P318" s="36">
        <f>SUMIFS(СВЦЭМ!$I$40:$I$783,СВЦЭМ!$A$40:$A$783,$A318,СВЦЭМ!$B$39:$B$782,P$296)+'СЕТ СН'!$F$16</f>
        <v>0</v>
      </c>
      <c r="Q318" s="36">
        <f>SUMIFS(СВЦЭМ!$I$40:$I$783,СВЦЭМ!$A$40:$A$783,$A318,СВЦЭМ!$B$39:$B$782,Q$296)+'СЕТ СН'!$F$16</f>
        <v>0</v>
      </c>
      <c r="R318" s="36">
        <f>SUMIFS(СВЦЭМ!$I$40:$I$783,СВЦЭМ!$A$40:$A$783,$A318,СВЦЭМ!$B$39:$B$782,R$296)+'СЕТ СН'!$F$16</f>
        <v>0</v>
      </c>
      <c r="S318" s="36">
        <f>SUMIFS(СВЦЭМ!$I$40:$I$783,СВЦЭМ!$A$40:$A$783,$A318,СВЦЭМ!$B$39:$B$782,S$296)+'СЕТ СН'!$F$16</f>
        <v>0</v>
      </c>
      <c r="T318" s="36">
        <f>SUMIFS(СВЦЭМ!$I$40:$I$783,СВЦЭМ!$A$40:$A$783,$A318,СВЦЭМ!$B$39:$B$782,T$296)+'СЕТ СН'!$F$16</f>
        <v>0</v>
      </c>
      <c r="U318" s="36">
        <f>SUMIFS(СВЦЭМ!$I$40:$I$783,СВЦЭМ!$A$40:$A$783,$A318,СВЦЭМ!$B$39:$B$782,U$296)+'СЕТ СН'!$F$16</f>
        <v>0</v>
      </c>
      <c r="V318" s="36">
        <f>SUMIFS(СВЦЭМ!$I$40:$I$783,СВЦЭМ!$A$40:$A$783,$A318,СВЦЭМ!$B$39:$B$782,V$296)+'СЕТ СН'!$F$16</f>
        <v>0</v>
      </c>
      <c r="W318" s="36">
        <f>SUMIFS(СВЦЭМ!$I$40:$I$783,СВЦЭМ!$A$40:$A$783,$A318,СВЦЭМ!$B$39:$B$782,W$296)+'СЕТ СН'!$F$16</f>
        <v>0</v>
      </c>
      <c r="X318" s="36">
        <f>SUMIFS(СВЦЭМ!$I$40:$I$783,СВЦЭМ!$A$40:$A$783,$A318,СВЦЭМ!$B$39:$B$782,X$296)+'СЕТ СН'!$F$16</f>
        <v>0</v>
      </c>
      <c r="Y318" s="36">
        <f>SUMIFS(СВЦЭМ!$I$40:$I$783,СВЦЭМ!$A$40:$A$783,$A318,СВЦЭМ!$B$39:$B$782,Y$296)+'СЕТ СН'!$F$16</f>
        <v>0</v>
      </c>
    </row>
    <row r="319" spans="1:25" ht="15.75" hidden="1" x14ac:dyDescent="0.2">
      <c r="A319" s="35">
        <f t="shared" si="8"/>
        <v>44400</v>
      </c>
      <c r="B319" s="36">
        <f>SUMIFS(СВЦЭМ!$I$40:$I$783,СВЦЭМ!$A$40:$A$783,$A319,СВЦЭМ!$B$39:$B$782,B$296)+'СЕТ СН'!$F$16</f>
        <v>0</v>
      </c>
      <c r="C319" s="36">
        <f>SUMIFS(СВЦЭМ!$I$40:$I$783,СВЦЭМ!$A$40:$A$783,$A319,СВЦЭМ!$B$39:$B$782,C$296)+'СЕТ СН'!$F$16</f>
        <v>0</v>
      </c>
      <c r="D319" s="36">
        <f>SUMIFS(СВЦЭМ!$I$40:$I$783,СВЦЭМ!$A$40:$A$783,$A319,СВЦЭМ!$B$39:$B$782,D$296)+'СЕТ СН'!$F$16</f>
        <v>0</v>
      </c>
      <c r="E319" s="36">
        <f>SUMIFS(СВЦЭМ!$I$40:$I$783,СВЦЭМ!$A$40:$A$783,$A319,СВЦЭМ!$B$39:$B$782,E$296)+'СЕТ СН'!$F$16</f>
        <v>0</v>
      </c>
      <c r="F319" s="36">
        <f>SUMIFS(СВЦЭМ!$I$40:$I$783,СВЦЭМ!$A$40:$A$783,$A319,СВЦЭМ!$B$39:$B$782,F$296)+'СЕТ СН'!$F$16</f>
        <v>0</v>
      </c>
      <c r="G319" s="36">
        <f>SUMIFS(СВЦЭМ!$I$40:$I$783,СВЦЭМ!$A$40:$A$783,$A319,СВЦЭМ!$B$39:$B$782,G$296)+'СЕТ СН'!$F$16</f>
        <v>0</v>
      </c>
      <c r="H319" s="36">
        <f>SUMIFS(СВЦЭМ!$I$40:$I$783,СВЦЭМ!$A$40:$A$783,$A319,СВЦЭМ!$B$39:$B$782,H$296)+'СЕТ СН'!$F$16</f>
        <v>0</v>
      </c>
      <c r="I319" s="36">
        <f>SUMIFS(СВЦЭМ!$I$40:$I$783,СВЦЭМ!$A$40:$A$783,$A319,СВЦЭМ!$B$39:$B$782,I$296)+'СЕТ СН'!$F$16</f>
        <v>0</v>
      </c>
      <c r="J319" s="36">
        <f>SUMIFS(СВЦЭМ!$I$40:$I$783,СВЦЭМ!$A$40:$A$783,$A319,СВЦЭМ!$B$39:$B$782,J$296)+'СЕТ СН'!$F$16</f>
        <v>0</v>
      </c>
      <c r="K319" s="36">
        <f>SUMIFS(СВЦЭМ!$I$40:$I$783,СВЦЭМ!$A$40:$A$783,$A319,СВЦЭМ!$B$39:$B$782,K$296)+'СЕТ СН'!$F$16</f>
        <v>0</v>
      </c>
      <c r="L319" s="36">
        <f>SUMIFS(СВЦЭМ!$I$40:$I$783,СВЦЭМ!$A$40:$A$783,$A319,СВЦЭМ!$B$39:$B$782,L$296)+'СЕТ СН'!$F$16</f>
        <v>0</v>
      </c>
      <c r="M319" s="36">
        <f>SUMIFS(СВЦЭМ!$I$40:$I$783,СВЦЭМ!$A$40:$A$783,$A319,СВЦЭМ!$B$39:$B$782,M$296)+'СЕТ СН'!$F$16</f>
        <v>0</v>
      </c>
      <c r="N319" s="36">
        <f>SUMIFS(СВЦЭМ!$I$40:$I$783,СВЦЭМ!$A$40:$A$783,$A319,СВЦЭМ!$B$39:$B$782,N$296)+'СЕТ СН'!$F$16</f>
        <v>0</v>
      </c>
      <c r="O319" s="36">
        <f>SUMIFS(СВЦЭМ!$I$40:$I$783,СВЦЭМ!$A$40:$A$783,$A319,СВЦЭМ!$B$39:$B$782,O$296)+'СЕТ СН'!$F$16</f>
        <v>0</v>
      </c>
      <c r="P319" s="36">
        <f>SUMIFS(СВЦЭМ!$I$40:$I$783,СВЦЭМ!$A$40:$A$783,$A319,СВЦЭМ!$B$39:$B$782,P$296)+'СЕТ СН'!$F$16</f>
        <v>0</v>
      </c>
      <c r="Q319" s="36">
        <f>SUMIFS(СВЦЭМ!$I$40:$I$783,СВЦЭМ!$A$40:$A$783,$A319,СВЦЭМ!$B$39:$B$782,Q$296)+'СЕТ СН'!$F$16</f>
        <v>0</v>
      </c>
      <c r="R319" s="36">
        <f>SUMIFS(СВЦЭМ!$I$40:$I$783,СВЦЭМ!$A$40:$A$783,$A319,СВЦЭМ!$B$39:$B$782,R$296)+'СЕТ СН'!$F$16</f>
        <v>0</v>
      </c>
      <c r="S319" s="36">
        <f>SUMIFS(СВЦЭМ!$I$40:$I$783,СВЦЭМ!$A$40:$A$783,$A319,СВЦЭМ!$B$39:$B$782,S$296)+'СЕТ СН'!$F$16</f>
        <v>0</v>
      </c>
      <c r="T319" s="36">
        <f>SUMIFS(СВЦЭМ!$I$40:$I$783,СВЦЭМ!$A$40:$A$783,$A319,СВЦЭМ!$B$39:$B$782,T$296)+'СЕТ СН'!$F$16</f>
        <v>0</v>
      </c>
      <c r="U319" s="36">
        <f>SUMIFS(СВЦЭМ!$I$40:$I$783,СВЦЭМ!$A$40:$A$783,$A319,СВЦЭМ!$B$39:$B$782,U$296)+'СЕТ СН'!$F$16</f>
        <v>0</v>
      </c>
      <c r="V319" s="36">
        <f>SUMIFS(СВЦЭМ!$I$40:$I$783,СВЦЭМ!$A$40:$A$783,$A319,СВЦЭМ!$B$39:$B$782,V$296)+'СЕТ СН'!$F$16</f>
        <v>0</v>
      </c>
      <c r="W319" s="36">
        <f>SUMIFS(СВЦЭМ!$I$40:$I$783,СВЦЭМ!$A$40:$A$783,$A319,СВЦЭМ!$B$39:$B$782,W$296)+'СЕТ СН'!$F$16</f>
        <v>0</v>
      </c>
      <c r="X319" s="36">
        <f>SUMIFS(СВЦЭМ!$I$40:$I$783,СВЦЭМ!$A$40:$A$783,$A319,СВЦЭМ!$B$39:$B$782,X$296)+'СЕТ СН'!$F$16</f>
        <v>0</v>
      </c>
      <c r="Y319" s="36">
        <f>SUMIFS(СВЦЭМ!$I$40:$I$783,СВЦЭМ!$A$40:$A$783,$A319,СВЦЭМ!$B$39:$B$782,Y$296)+'СЕТ СН'!$F$16</f>
        <v>0</v>
      </c>
    </row>
    <row r="320" spans="1:25" ht="15.75" hidden="1" x14ac:dyDescent="0.2">
      <c r="A320" s="35">
        <f t="shared" si="8"/>
        <v>44401</v>
      </c>
      <c r="B320" s="36">
        <f>SUMIFS(СВЦЭМ!$I$40:$I$783,СВЦЭМ!$A$40:$A$783,$A320,СВЦЭМ!$B$39:$B$782,B$296)+'СЕТ СН'!$F$16</f>
        <v>0</v>
      </c>
      <c r="C320" s="36">
        <f>SUMIFS(СВЦЭМ!$I$40:$I$783,СВЦЭМ!$A$40:$A$783,$A320,СВЦЭМ!$B$39:$B$782,C$296)+'СЕТ СН'!$F$16</f>
        <v>0</v>
      </c>
      <c r="D320" s="36">
        <f>SUMIFS(СВЦЭМ!$I$40:$I$783,СВЦЭМ!$A$40:$A$783,$A320,СВЦЭМ!$B$39:$B$782,D$296)+'СЕТ СН'!$F$16</f>
        <v>0</v>
      </c>
      <c r="E320" s="36">
        <f>SUMIFS(СВЦЭМ!$I$40:$I$783,СВЦЭМ!$A$40:$A$783,$A320,СВЦЭМ!$B$39:$B$782,E$296)+'СЕТ СН'!$F$16</f>
        <v>0</v>
      </c>
      <c r="F320" s="36">
        <f>SUMIFS(СВЦЭМ!$I$40:$I$783,СВЦЭМ!$A$40:$A$783,$A320,СВЦЭМ!$B$39:$B$782,F$296)+'СЕТ СН'!$F$16</f>
        <v>0</v>
      </c>
      <c r="G320" s="36">
        <f>SUMIFS(СВЦЭМ!$I$40:$I$783,СВЦЭМ!$A$40:$A$783,$A320,СВЦЭМ!$B$39:$B$782,G$296)+'СЕТ СН'!$F$16</f>
        <v>0</v>
      </c>
      <c r="H320" s="36">
        <f>SUMIFS(СВЦЭМ!$I$40:$I$783,СВЦЭМ!$A$40:$A$783,$A320,СВЦЭМ!$B$39:$B$782,H$296)+'СЕТ СН'!$F$16</f>
        <v>0</v>
      </c>
      <c r="I320" s="36">
        <f>SUMIFS(СВЦЭМ!$I$40:$I$783,СВЦЭМ!$A$40:$A$783,$A320,СВЦЭМ!$B$39:$B$782,I$296)+'СЕТ СН'!$F$16</f>
        <v>0</v>
      </c>
      <c r="J320" s="36">
        <f>SUMIFS(СВЦЭМ!$I$40:$I$783,СВЦЭМ!$A$40:$A$783,$A320,СВЦЭМ!$B$39:$B$782,J$296)+'СЕТ СН'!$F$16</f>
        <v>0</v>
      </c>
      <c r="K320" s="36">
        <f>SUMIFS(СВЦЭМ!$I$40:$I$783,СВЦЭМ!$A$40:$A$783,$A320,СВЦЭМ!$B$39:$B$782,K$296)+'СЕТ СН'!$F$16</f>
        <v>0</v>
      </c>
      <c r="L320" s="36">
        <f>SUMIFS(СВЦЭМ!$I$40:$I$783,СВЦЭМ!$A$40:$A$783,$A320,СВЦЭМ!$B$39:$B$782,L$296)+'СЕТ СН'!$F$16</f>
        <v>0</v>
      </c>
      <c r="M320" s="36">
        <f>SUMIFS(СВЦЭМ!$I$40:$I$783,СВЦЭМ!$A$40:$A$783,$A320,СВЦЭМ!$B$39:$B$782,M$296)+'СЕТ СН'!$F$16</f>
        <v>0</v>
      </c>
      <c r="N320" s="36">
        <f>SUMIFS(СВЦЭМ!$I$40:$I$783,СВЦЭМ!$A$40:$A$783,$A320,СВЦЭМ!$B$39:$B$782,N$296)+'СЕТ СН'!$F$16</f>
        <v>0</v>
      </c>
      <c r="O320" s="36">
        <f>SUMIFS(СВЦЭМ!$I$40:$I$783,СВЦЭМ!$A$40:$A$783,$A320,СВЦЭМ!$B$39:$B$782,O$296)+'СЕТ СН'!$F$16</f>
        <v>0</v>
      </c>
      <c r="P320" s="36">
        <f>SUMIFS(СВЦЭМ!$I$40:$I$783,СВЦЭМ!$A$40:$A$783,$A320,СВЦЭМ!$B$39:$B$782,P$296)+'СЕТ СН'!$F$16</f>
        <v>0</v>
      </c>
      <c r="Q320" s="36">
        <f>SUMIFS(СВЦЭМ!$I$40:$I$783,СВЦЭМ!$A$40:$A$783,$A320,СВЦЭМ!$B$39:$B$782,Q$296)+'СЕТ СН'!$F$16</f>
        <v>0</v>
      </c>
      <c r="R320" s="36">
        <f>SUMIFS(СВЦЭМ!$I$40:$I$783,СВЦЭМ!$A$40:$A$783,$A320,СВЦЭМ!$B$39:$B$782,R$296)+'СЕТ СН'!$F$16</f>
        <v>0</v>
      </c>
      <c r="S320" s="36">
        <f>SUMIFS(СВЦЭМ!$I$40:$I$783,СВЦЭМ!$A$40:$A$783,$A320,СВЦЭМ!$B$39:$B$782,S$296)+'СЕТ СН'!$F$16</f>
        <v>0</v>
      </c>
      <c r="T320" s="36">
        <f>SUMIFS(СВЦЭМ!$I$40:$I$783,СВЦЭМ!$A$40:$A$783,$A320,СВЦЭМ!$B$39:$B$782,T$296)+'СЕТ СН'!$F$16</f>
        <v>0</v>
      </c>
      <c r="U320" s="36">
        <f>SUMIFS(СВЦЭМ!$I$40:$I$783,СВЦЭМ!$A$40:$A$783,$A320,СВЦЭМ!$B$39:$B$782,U$296)+'СЕТ СН'!$F$16</f>
        <v>0</v>
      </c>
      <c r="V320" s="36">
        <f>SUMIFS(СВЦЭМ!$I$40:$I$783,СВЦЭМ!$A$40:$A$783,$A320,СВЦЭМ!$B$39:$B$782,V$296)+'СЕТ СН'!$F$16</f>
        <v>0</v>
      </c>
      <c r="W320" s="36">
        <f>SUMIFS(СВЦЭМ!$I$40:$I$783,СВЦЭМ!$A$40:$A$783,$A320,СВЦЭМ!$B$39:$B$782,W$296)+'СЕТ СН'!$F$16</f>
        <v>0</v>
      </c>
      <c r="X320" s="36">
        <f>SUMIFS(СВЦЭМ!$I$40:$I$783,СВЦЭМ!$A$40:$A$783,$A320,СВЦЭМ!$B$39:$B$782,X$296)+'СЕТ СН'!$F$16</f>
        <v>0</v>
      </c>
      <c r="Y320" s="36">
        <f>SUMIFS(СВЦЭМ!$I$40:$I$783,СВЦЭМ!$A$40:$A$783,$A320,СВЦЭМ!$B$39:$B$782,Y$296)+'СЕТ СН'!$F$16</f>
        <v>0</v>
      </c>
    </row>
    <row r="321" spans="1:27" ht="15.75" hidden="1" x14ac:dyDescent="0.2">
      <c r="A321" s="35">
        <f t="shared" si="8"/>
        <v>44402</v>
      </c>
      <c r="B321" s="36">
        <f>SUMIFS(СВЦЭМ!$I$40:$I$783,СВЦЭМ!$A$40:$A$783,$A321,СВЦЭМ!$B$39:$B$782,B$296)+'СЕТ СН'!$F$16</f>
        <v>0</v>
      </c>
      <c r="C321" s="36">
        <f>SUMIFS(СВЦЭМ!$I$40:$I$783,СВЦЭМ!$A$40:$A$783,$A321,СВЦЭМ!$B$39:$B$782,C$296)+'СЕТ СН'!$F$16</f>
        <v>0</v>
      </c>
      <c r="D321" s="36">
        <f>SUMIFS(СВЦЭМ!$I$40:$I$783,СВЦЭМ!$A$40:$A$783,$A321,СВЦЭМ!$B$39:$B$782,D$296)+'СЕТ СН'!$F$16</f>
        <v>0</v>
      </c>
      <c r="E321" s="36">
        <f>SUMIFS(СВЦЭМ!$I$40:$I$783,СВЦЭМ!$A$40:$A$783,$A321,СВЦЭМ!$B$39:$B$782,E$296)+'СЕТ СН'!$F$16</f>
        <v>0</v>
      </c>
      <c r="F321" s="36">
        <f>SUMIFS(СВЦЭМ!$I$40:$I$783,СВЦЭМ!$A$40:$A$783,$A321,СВЦЭМ!$B$39:$B$782,F$296)+'СЕТ СН'!$F$16</f>
        <v>0</v>
      </c>
      <c r="G321" s="36">
        <f>SUMIFS(СВЦЭМ!$I$40:$I$783,СВЦЭМ!$A$40:$A$783,$A321,СВЦЭМ!$B$39:$B$782,G$296)+'СЕТ СН'!$F$16</f>
        <v>0</v>
      </c>
      <c r="H321" s="36">
        <f>SUMIFS(СВЦЭМ!$I$40:$I$783,СВЦЭМ!$A$40:$A$783,$A321,СВЦЭМ!$B$39:$B$782,H$296)+'СЕТ СН'!$F$16</f>
        <v>0</v>
      </c>
      <c r="I321" s="36">
        <f>SUMIFS(СВЦЭМ!$I$40:$I$783,СВЦЭМ!$A$40:$A$783,$A321,СВЦЭМ!$B$39:$B$782,I$296)+'СЕТ СН'!$F$16</f>
        <v>0</v>
      </c>
      <c r="J321" s="36">
        <f>SUMIFS(СВЦЭМ!$I$40:$I$783,СВЦЭМ!$A$40:$A$783,$A321,СВЦЭМ!$B$39:$B$782,J$296)+'СЕТ СН'!$F$16</f>
        <v>0</v>
      </c>
      <c r="K321" s="36">
        <f>SUMIFS(СВЦЭМ!$I$40:$I$783,СВЦЭМ!$A$40:$A$783,$A321,СВЦЭМ!$B$39:$B$782,K$296)+'СЕТ СН'!$F$16</f>
        <v>0</v>
      </c>
      <c r="L321" s="36">
        <f>SUMIFS(СВЦЭМ!$I$40:$I$783,СВЦЭМ!$A$40:$A$783,$A321,СВЦЭМ!$B$39:$B$782,L$296)+'СЕТ СН'!$F$16</f>
        <v>0</v>
      </c>
      <c r="M321" s="36">
        <f>SUMIFS(СВЦЭМ!$I$40:$I$783,СВЦЭМ!$A$40:$A$783,$A321,СВЦЭМ!$B$39:$B$782,M$296)+'СЕТ СН'!$F$16</f>
        <v>0</v>
      </c>
      <c r="N321" s="36">
        <f>SUMIFS(СВЦЭМ!$I$40:$I$783,СВЦЭМ!$A$40:$A$783,$A321,СВЦЭМ!$B$39:$B$782,N$296)+'СЕТ СН'!$F$16</f>
        <v>0</v>
      </c>
      <c r="O321" s="36">
        <f>SUMIFS(СВЦЭМ!$I$40:$I$783,СВЦЭМ!$A$40:$A$783,$A321,СВЦЭМ!$B$39:$B$782,O$296)+'СЕТ СН'!$F$16</f>
        <v>0</v>
      </c>
      <c r="P321" s="36">
        <f>SUMIFS(СВЦЭМ!$I$40:$I$783,СВЦЭМ!$A$40:$A$783,$A321,СВЦЭМ!$B$39:$B$782,P$296)+'СЕТ СН'!$F$16</f>
        <v>0</v>
      </c>
      <c r="Q321" s="36">
        <f>SUMIFS(СВЦЭМ!$I$40:$I$783,СВЦЭМ!$A$40:$A$783,$A321,СВЦЭМ!$B$39:$B$782,Q$296)+'СЕТ СН'!$F$16</f>
        <v>0</v>
      </c>
      <c r="R321" s="36">
        <f>SUMIFS(СВЦЭМ!$I$40:$I$783,СВЦЭМ!$A$40:$A$783,$A321,СВЦЭМ!$B$39:$B$782,R$296)+'СЕТ СН'!$F$16</f>
        <v>0</v>
      </c>
      <c r="S321" s="36">
        <f>SUMIFS(СВЦЭМ!$I$40:$I$783,СВЦЭМ!$A$40:$A$783,$A321,СВЦЭМ!$B$39:$B$782,S$296)+'СЕТ СН'!$F$16</f>
        <v>0</v>
      </c>
      <c r="T321" s="36">
        <f>SUMIFS(СВЦЭМ!$I$40:$I$783,СВЦЭМ!$A$40:$A$783,$A321,СВЦЭМ!$B$39:$B$782,T$296)+'СЕТ СН'!$F$16</f>
        <v>0</v>
      </c>
      <c r="U321" s="36">
        <f>SUMIFS(СВЦЭМ!$I$40:$I$783,СВЦЭМ!$A$40:$A$783,$A321,СВЦЭМ!$B$39:$B$782,U$296)+'СЕТ СН'!$F$16</f>
        <v>0</v>
      </c>
      <c r="V321" s="36">
        <f>SUMIFS(СВЦЭМ!$I$40:$I$783,СВЦЭМ!$A$40:$A$783,$A321,СВЦЭМ!$B$39:$B$782,V$296)+'СЕТ СН'!$F$16</f>
        <v>0</v>
      </c>
      <c r="W321" s="36">
        <f>SUMIFS(СВЦЭМ!$I$40:$I$783,СВЦЭМ!$A$40:$A$783,$A321,СВЦЭМ!$B$39:$B$782,W$296)+'СЕТ СН'!$F$16</f>
        <v>0</v>
      </c>
      <c r="X321" s="36">
        <f>SUMIFS(СВЦЭМ!$I$40:$I$783,СВЦЭМ!$A$40:$A$783,$A321,СВЦЭМ!$B$39:$B$782,X$296)+'СЕТ СН'!$F$16</f>
        <v>0</v>
      </c>
      <c r="Y321" s="36">
        <f>SUMIFS(СВЦЭМ!$I$40:$I$783,СВЦЭМ!$A$40:$A$783,$A321,СВЦЭМ!$B$39:$B$782,Y$296)+'СЕТ СН'!$F$16</f>
        <v>0</v>
      </c>
    </row>
    <row r="322" spans="1:27" ht="15.75" hidden="1" x14ac:dyDescent="0.2">
      <c r="A322" s="35">
        <f t="shared" si="8"/>
        <v>44403</v>
      </c>
      <c r="B322" s="36">
        <f>SUMIFS(СВЦЭМ!$I$40:$I$783,СВЦЭМ!$A$40:$A$783,$A322,СВЦЭМ!$B$39:$B$782,B$296)+'СЕТ СН'!$F$16</f>
        <v>0</v>
      </c>
      <c r="C322" s="36">
        <f>SUMIFS(СВЦЭМ!$I$40:$I$783,СВЦЭМ!$A$40:$A$783,$A322,СВЦЭМ!$B$39:$B$782,C$296)+'СЕТ СН'!$F$16</f>
        <v>0</v>
      </c>
      <c r="D322" s="36">
        <f>SUMIFS(СВЦЭМ!$I$40:$I$783,СВЦЭМ!$A$40:$A$783,$A322,СВЦЭМ!$B$39:$B$782,D$296)+'СЕТ СН'!$F$16</f>
        <v>0</v>
      </c>
      <c r="E322" s="36">
        <f>SUMIFS(СВЦЭМ!$I$40:$I$783,СВЦЭМ!$A$40:$A$783,$A322,СВЦЭМ!$B$39:$B$782,E$296)+'СЕТ СН'!$F$16</f>
        <v>0</v>
      </c>
      <c r="F322" s="36">
        <f>SUMIFS(СВЦЭМ!$I$40:$I$783,СВЦЭМ!$A$40:$A$783,$A322,СВЦЭМ!$B$39:$B$782,F$296)+'СЕТ СН'!$F$16</f>
        <v>0</v>
      </c>
      <c r="G322" s="36">
        <f>SUMIFS(СВЦЭМ!$I$40:$I$783,СВЦЭМ!$A$40:$A$783,$A322,СВЦЭМ!$B$39:$B$782,G$296)+'СЕТ СН'!$F$16</f>
        <v>0</v>
      </c>
      <c r="H322" s="36">
        <f>SUMIFS(СВЦЭМ!$I$40:$I$783,СВЦЭМ!$A$40:$A$783,$A322,СВЦЭМ!$B$39:$B$782,H$296)+'СЕТ СН'!$F$16</f>
        <v>0</v>
      </c>
      <c r="I322" s="36">
        <f>SUMIFS(СВЦЭМ!$I$40:$I$783,СВЦЭМ!$A$40:$A$783,$A322,СВЦЭМ!$B$39:$B$782,I$296)+'СЕТ СН'!$F$16</f>
        <v>0</v>
      </c>
      <c r="J322" s="36">
        <f>SUMIFS(СВЦЭМ!$I$40:$I$783,СВЦЭМ!$A$40:$A$783,$A322,СВЦЭМ!$B$39:$B$782,J$296)+'СЕТ СН'!$F$16</f>
        <v>0</v>
      </c>
      <c r="K322" s="36">
        <f>SUMIFS(СВЦЭМ!$I$40:$I$783,СВЦЭМ!$A$40:$A$783,$A322,СВЦЭМ!$B$39:$B$782,K$296)+'СЕТ СН'!$F$16</f>
        <v>0</v>
      </c>
      <c r="L322" s="36">
        <f>SUMIFS(СВЦЭМ!$I$40:$I$783,СВЦЭМ!$A$40:$A$783,$A322,СВЦЭМ!$B$39:$B$782,L$296)+'СЕТ СН'!$F$16</f>
        <v>0</v>
      </c>
      <c r="M322" s="36">
        <f>SUMIFS(СВЦЭМ!$I$40:$I$783,СВЦЭМ!$A$40:$A$783,$A322,СВЦЭМ!$B$39:$B$782,M$296)+'СЕТ СН'!$F$16</f>
        <v>0</v>
      </c>
      <c r="N322" s="36">
        <f>SUMIFS(СВЦЭМ!$I$40:$I$783,СВЦЭМ!$A$40:$A$783,$A322,СВЦЭМ!$B$39:$B$782,N$296)+'СЕТ СН'!$F$16</f>
        <v>0</v>
      </c>
      <c r="O322" s="36">
        <f>SUMIFS(СВЦЭМ!$I$40:$I$783,СВЦЭМ!$A$40:$A$783,$A322,СВЦЭМ!$B$39:$B$782,O$296)+'СЕТ СН'!$F$16</f>
        <v>0</v>
      </c>
      <c r="P322" s="36">
        <f>SUMIFS(СВЦЭМ!$I$40:$I$783,СВЦЭМ!$A$40:$A$783,$A322,СВЦЭМ!$B$39:$B$782,P$296)+'СЕТ СН'!$F$16</f>
        <v>0</v>
      </c>
      <c r="Q322" s="36">
        <f>SUMIFS(СВЦЭМ!$I$40:$I$783,СВЦЭМ!$A$40:$A$783,$A322,СВЦЭМ!$B$39:$B$782,Q$296)+'СЕТ СН'!$F$16</f>
        <v>0</v>
      </c>
      <c r="R322" s="36">
        <f>SUMIFS(СВЦЭМ!$I$40:$I$783,СВЦЭМ!$A$40:$A$783,$A322,СВЦЭМ!$B$39:$B$782,R$296)+'СЕТ СН'!$F$16</f>
        <v>0</v>
      </c>
      <c r="S322" s="36">
        <f>SUMIFS(СВЦЭМ!$I$40:$I$783,СВЦЭМ!$A$40:$A$783,$A322,СВЦЭМ!$B$39:$B$782,S$296)+'СЕТ СН'!$F$16</f>
        <v>0</v>
      </c>
      <c r="T322" s="36">
        <f>SUMIFS(СВЦЭМ!$I$40:$I$783,СВЦЭМ!$A$40:$A$783,$A322,СВЦЭМ!$B$39:$B$782,T$296)+'СЕТ СН'!$F$16</f>
        <v>0</v>
      </c>
      <c r="U322" s="36">
        <f>SUMIFS(СВЦЭМ!$I$40:$I$783,СВЦЭМ!$A$40:$A$783,$A322,СВЦЭМ!$B$39:$B$782,U$296)+'СЕТ СН'!$F$16</f>
        <v>0</v>
      </c>
      <c r="V322" s="36">
        <f>SUMIFS(СВЦЭМ!$I$40:$I$783,СВЦЭМ!$A$40:$A$783,$A322,СВЦЭМ!$B$39:$B$782,V$296)+'СЕТ СН'!$F$16</f>
        <v>0</v>
      </c>
      <c r="W322" s="36">
        <f>SUMIFS(СВЦЭМ!$I$40:$I$783,СВЦЭМ!$A$40:$A$783,$A322,СВЦЭМ!$B$39:$B$782,W$296)+'СЕТ СН'!$F$16</f>
        <v>0</v>
      </c>
      <c r="X322" s="36">
        <f>SUMIFS(СВЦЭМ!$I$40:$I$783,СВЦЭМ!$A$40:$A$783,$A322,СВЦЭМ!$B$39:$B$782,X$296)+'СЕТ СН'!$F$16</f>
        <v>0</v>
      </c>
      <c r="Y322" s="36">
        <f>SUMIFS(СВЦЭМ!$I$40:$I$783,СВЦЭМ!$A$40:$A$783,$A322,СВЦЭМ!$B$39:$B$782,Y$296)+'СЕТ СН'!$F$16</f>
        <v>0</v>
      </c>
    </row>
    <row r="323" spans="1:27" ht="15.75" hidden="1" x14ac:dyDescent="0.2">
      <c r="A323" s="35">
        <f t="shared" si="8"/>
        <v>44404</v>
      </c>
      <c r="B323" s="36">
        <f>SUMIFS(СВЦЭМ!$I$40:$I$783,СВЦЭМ!$A$40:$A$783,$A323,СВЦЭМ!$B$39:$B$782,B$296)+'СЕТ СН'!$F$16</f>
        <v>0</v>
      </c>
      <c r="C323" s="36">
        <f>SUMIFS(СВЦЭМ!$I$40:$I$783,СВЦЭМ!$A$40:$A$783,$A323,СВЦЭМ!$B$39:$B$782,C$296)+'СЕТ СН'!$F$16</f>
        <v>0</v>
      </c>
      <c r="D323" s="36">
        <f>SUMIFS(СВЦЭМ!$I$40:$I$783,СВЦЭМ!$A$40:$A$783,$A323,СВЦЭМ!$B$39:$B$782,D$296)+'СЕТ СН'!$F$16</f>
        <v>0</v>
      </c>
      <c r="E323" s="36">
        <f>SUMIFS(СВЦЭМ!$I$40:$I$783,СВЦЭМ!$A$40:$A$783,$A323,СВЦЭМ!$B$39:$B$782,E$296)+'СЕТ СН'!$F$16</f>
        <v>0</v>
      </c>
      <c r="F323" s="36">
        <f>SUMIFS(СВЦЭМ!$I$40:$I$783,СВЦЭМ!$A$40:$A$783,$A323,СВЦЭМ!$B$39:$B$782,F$296)+'СЕТ СН'!$F$16</f>
        <v>0</v>
      </c>
      <c r="G323" s="36">
        <f>SUMIFS(СВЦЭМ!$I$40:$I$783,СВЦЭМ!$A$40:$A$783,$A323,СВЦЭМ!$B$39:$B$782,G$296)+'СЕТ СН'!$F$16</f>
        <v>0</v>
      </c>
      <c r="H323" s="36">
        <f>SUMIFS(СВЦЭМ!$I$40:$I$783,СВЦЭМ!$A$40:$A$783,$A323,СВЦЭМ!$B$39:$B$782,H$296)+'СЕТ СН'!$F$16</f>
        <v>0</v>
      </c>
      <c r="I323" s="36">
        <f>SUMIFS(СВЦЭМ!$I$40:$I$783,СВЦЭМ!$A$40:$A$783,$A323,СВЦЭМ!$B$39:$B$782,I$296)+'СЕТ СН'!$F$16</f>
        <v>0</v>
      </c>
      <c r="J323" s="36">
        <f>SUMIFS(СВЦЭМ!$I$40:$I$783,СВЦЭМ!$A$40:$A$783,$A323,СВЦЭМ!$B$39:$B$782,J$296)+'СЕТ СН'!$F$16</f>
        <v>0</v>
      </c>
      <c r="K323" s="36">
        <f>SUMIFS(СВЦЭМ!$I$40:$I$783,СВЦЭМ!$A$40:$A$783,$A323,СВЦЭМ!$B$39:$B$782,K$296)+'СЕТ СН'!$F$16</f>
        <v>0</v>
      </c>
      <c r="L323" s="36">
        <f>SUMIFS(СВЦЭМ!$I$40:$I$783,СВЦЭМ!$A$40:$A$783,$A323,СВЦЭМ!$B$39:$B$782,L$296)+'СЕТ СН'!$F$16</f>
        <v>0</v>
      </c>
      <c r="M323" s="36">
        <f>SUMIFS(СВЦЭМ!$I$40:$I$783,СВЦЭМ!$A$40:$A$783,$A323,СВЦЭМ!$B$39:$B$782,M$296)+'СЕТ СН'!$F$16</f>
        <v>0</v>
      </c>
      <c r="N323" s="36">
        <f>SUMIFS(СВЦЭМ!$I$40:$I$783,СВЦЭМ!$A$40:$A$783,$A323,СВЦЭМ!$B$39:$B$782,N$296)+'СЕТ СН'!$F$16</f>
        <v>0</v>
      </c>
      <c r="O323" s="36">
        <f>SUMIFS(СВЦЭМ!$I$40:$I$783,СВЦЭМ!$A$40:$A$783,$A323,СВЦЭМ!$B$39:$B$782,O$296)+'СЕТ СН'!$F$16</f>
        <v>0</v>
      </c>
      <c r="P323" s="36">
        <f>SUMIFS(СВЦЭМ!$I$40:$I$783,СВЦЭМ!$A$40:$A$783,$A323,СВЦЭМ!$B$39:$B$782,P$296)+'СЕТ СН'!$F$16</f>
        <v>0</v>
      </c>
      <c r="Q323" s="36">
        <f>SUMIFS(СВЦЭМ!$I$40:$I$783,СВЦЭМ!$A$40:$A$783,$A323,СВЦЭМ!$B$39:$B$782,Q$296)+'СЕТ СН'!$F$16</f>
        <v>0</v>
      </c>
      <c r="R323" s="36">
        <f>SUMIFS(СВЦЭМ!$I$40:$I$783,СВЦЭМ!$A$40:$A$783,$A323,СВЦЭМ!$B$39:$B$782,R$296)+'СЕТ СН'!$F$16</f>
        <v>0</v>
      </c>
      <c r="S323" s="36">
        <f>SUMIFS(СВЦЭМ!$I$40:$I$783,СВЦЭМ!$A$40:$A$783,$A323,СВЦЭМ!$B$39:$B$782,S$296)+'СЕТ СН'!$F$16</f>
        <v>0</v>
      </c>
      <c r="T323" s="36">
        <f>SUMIFS(СВЦЭМ!$I$40:$I$783,СВЦЭМ!$A$40:$A$783,$A323,СВЦЭМ!$B$39:$B$782,T$296)+'СЕТ СН'!$F$16</f>
        <v>0</v>
      </c>
      <c r="U323" s="36">
        <f>SUMIFS(СВЦЭМ!$I$40:$I$783,СВЦЭМ!$A$40:$A$783,$A323,СВЦЭМ!$B$39:$B$782,U$296)+'СЕТ СН'!$F$16</f>
        <v>0</v>
      </c>
      <c r="V323" s="36">
        <f>SUMIFS(СВЦЭМ!$I$40:$I$783,СВЦЭМ!$A$40:$A$783,$A323,СВЦЭМ!$B$39:$B$782,V$296)+'СЕТ СН'!$F$16</f>
        <v>0</v>
      </c>
      <c r="W323" s="36">
        <f>SUMIFS(СВЦЭМ!$I$40:$I$783,СВЦЭМ!$A$40:$A$783,$A323,СВЦЭМ!$B$39:$B$782,W$296)+'СЕТ СН'!$F$16</f>
        <v>0</v>
      </c>
      <c r="X323" s="36">
        <f>SUMIFS(СВЦЭМ!$I$40:$I$783,СВЦЭМ!$A$40:$A$783,$A323,СВЦЭМ!$B$39:$B$782,X$296)+'СЕТ СН'!$F$16</f>
        <v>0</v>
      </c>
      <c r="Y323" s="36">
        <f>SUMIFS(СВЦЭМ!$I$40:$I$783,СВЦЭМ!$A$40:$A$783,$A323,СВЦЭМ!$B$39:$B$782,Y$296)+'СЕТ СН'!$F$16</f>
        <v>0</v>
      </c>
    </row>
    <row r="324" spans="1:27" ht="15.75" hidden="1" x14ac:dyDescent="0.2">
      <c r="A324" s="35">
        <f t="shared" si="8"/>
        <v>44405</v>
      </c>
      <c r="B324" s="36">
        <f>SUMIFS(СВЦЭМ!$I$40:$I$783,СВЦЭМ!$A$40:$A$783,$A324,СВЦЭМ!$B$39:$B$782,B$296)+'СЕТ СН'!$F$16</f>
        <v>0</v>
      </c>
      <c r="C324" s="36">
        <f>SUMIFS(СВЦЭМ!$I$40:$I$783,СВЦЭМ!$A$40:$A$783,$A324,СВЦЭМ!$B$39:$B$782,C$296)+'СЕТ СН'!$F$16</f>
        <v>0</v>
      </c>
      <c r="D324" s="36">
        <f>SUMIFS(СВЦЭМ!$I$40:$I$783,СВЦЭМ!$A$40:$A$783,$A324,СВЦЭМ!$B$39:$B$782,D$296)+'СЕТ СН'!$F$16</f>
        <v>0</v>
      </c>
      <c r="E324" s="36">
        <f>SUMIFS(СВЦЭМ!$I$40:$I$783,СВЦЭМ!$A$40:$A$783,$A324,СВЦЭМ!$B$39:$B$782,E$296)+'СЕТ СН'!$F$16</f>
        <v>0</v>
      </c>
      <c r="F324" s="36">
        <f>SUMIFS(СВЦЭМ!$I$40:$I$783,СВЦЭМ!$A$40:$A$783,$A324,СВЦЭМ!$B$39:$B$782,F$296)+'СЕТ СН'!$F$16</f>
        <v>0</v>
      </c>
      <c r="G324" s="36">
        <f>SUMIFS(СВЦЭМ!$I$40:$I$783,СВЦЭМ!$A$40:$A$783,$A324,СВЦЭМ!$B$39:$B$782,G$296)+'СЕТ СН'!$F$16</f>
        <v>0</v>
      </c>
      <c r="H324" s="36">
        <f>SUMIFS(СВЦЭМ!$I$40:$I$783,СВЦЭМ!$A$40:$A$783,$A324,СВЦЭМ!$B$39:$B$782,H$296)+'СЕТ СН'!$F$16</f>
        <v>0</v>
      </c>
      <c r="I324" s="36">
        <f>SUMIFS(СВЦЭМ!$I$40:$I$783,СВЦЭМ!$A$40:$A$783,$A324,СВЦЭМ!$B$39:$B$782,I$296)+'СЕТ СН'!$F$16</f>
        <v>0</v>
      </c>
      <c r="J324" s="36">
        <f>SUMIFS(СВЦЭМ!$I$40:$I$783,СВЦЭМ!$A$40:$A$783,$A324,СВЦЭМ!$B$39:$B$782,J$296)+'СЕТ СН'!$F$16</f>
        <v>0</v>
      </c>
      <c r="K324" s="36">
        <f>SUMIFS(СВЦЭМ!$I$40:$I$783,СВЦЭМ!$A$40:$A$783,$A324,СВЦЭМ!$B$39:$B$782,K$296)+'СЕТ СН'!$F$16</f>
        <v>0</v>
      </c>
      <c r="L324" s="36">
        <f>SUMIFS(СВЦЭМ!$I$40:$I$783,СВЦЭМ!$A$40:$A$783,$A324,СВЦЭМ!$B$39:$B$782,L$296)+'СЕТ СН'!$F$16</f>
        <v>0</v>
      </c>
      <c r="M324" s="36">
        <f>SUMIFS(СВЦЭМ!$I$40:$I$783,СВЦЭМ!$A$40:$A$783,$A324,СВЦЭМ!$B$39:$B$782,M$296)+'СЕТ СН'!$F$16</f>
        <v>0</v>
      </c>
      <c r="N324" s="36">
        <f>SUMIFS(СВЦЭМ!$I$40:$I$783,СВЦЭМ!$A$40:$A$783,$A324,СВЦЭМ!$B$39:$B$782,N$296)+'СЕТ СН'!$F$16</f>
        <v>0</v>
      </c>
      <c r="O324" s="36">
        <f>SUMIFS(СВЦЭМ!$I$40:$I$783,СВЦЭМ!$A$40:$A$783,$A324,СВЦЭМ!$B$39:$B$782,O$296)+'СЕТ СН'!$F$16</f>
        <v>0</v>
      </c>
      <c r="P324" s="36">
        <f>SUMIFS(СВЦЭМ!$I$40:$I$783,СВЦЭМ!$A$40:$A$783,$A324,СВЦЭМ!$B$39:$B$782,P$296)+'СЕТ СН'!$F$16</f>
        <v>0</v>
      </c>
      <c r="Q324" s="36">
        <f>SUMIFS(СВЦЭМ!$I$40:$I$783,СВЦЭМ!$A$40:$A$783,$A324,СВЦЭМ!$B$39:$B$782,Q$296)+'СЕТ СН'!$F$16</f>
        <v>0</v>
      </c>
      <c r="R324" s="36">
        <f>SUMIFS(СВЦЭМ!$I$40:$I$783,СВЦЭМ!$A$40:$A$783,$A324,СВЦЭМ!$B$39:$B$782,R$296)+'СЕТ СН'!$F$16</f>
        <v>0</v>
      </c>
      <c r="S324" s="36">
        <f>SUMIFS(СВЦЭМ!$I$40:$I$783,СВЦЭМ!$A$40:$A$783,$A324,СВЦЭМ!$B$39:$B$782,S$296)+'СЕТ СН'!$F$16</f>
        <v>0</v>
      </c>
      <c r="T324" s="36">
        <f>SUMIFS(СВЦЭМ!$I$40:$I$783,СВЦЭМ!$A$40:$A$783,$A324,СВЦЭМ!$B$39:$B$782,T$296)+'СЕТ СН'!$F$16</f>
        <v>0</v>
      </c>
      <c r="U324" s="36">
        <f>SUMIFS(СВЦЭМ!$I$40:$I$783,СВЦЭМ!$A$40:$A$783,$A324,СВЦЭМ!$B$39:$B$782,U$296)+'СЕТ СН'!$F$16</f>
        <v>0</v>
      </c>
      <c r="V324" s="36">
        <f>SUMIFS(СВЦЭМ!$I$40:$I$783,СВЦЭМ!$A$40:$A$783,$A324,СВЦЭМ!$B$39:$B$782,V$296)+'СЕТ СН'!$F$16</f>
        <v>0</v>
      </c>
      <c r="W324" s="36">
        <f>SUMIFS(СВЦЭМ!$I$40:$I$783,СВЦЭМ!$A$40:$A$783,$A324,СВЦЭМ!$B$39:$B$782,W$296)+'СЕТ СН'!$F$16</f>
        <v>0</v>
      </c>
      <c r="X324" s="36">
        <f>SUMIFS(СВЦЭМ!$I$40:$I$783,СВЦЭМ!$A$40:$A$783,$A324,СВЦЭМ!$B$39:$B$782,X$296)+'СЕТ СН'!$F$16</f>
        <v>0</v>
      </c>
      <c r="Y324" s="36">
        <f>SUMIFS(СВЦЭМ!$I$40:$I$783,СВЦЭМ!$A$40:$A$783,$A324,СВЦЭМ!$B$39:$B$782,Y$296)+'СЕТ СН'!$F$16</f>
        <v>0</v>
      </c>
    </row>
    <row r="325" spans="1:27" ht="15.75" hidden="1" x14ac:dyDescent="0.2">
      <c r="A325" s="35">
        <f t="shared" si="8"/>
        <v>44406</v>
      </c>
      <c r="B325" s="36">
        <f>SUMIFS(СВЦЭМ!$I$40:$I$783,СВЦЭМ!$A$40:$A$783,$A325,СВЦЭМ!$B$39:$B$782,B$296)+'СЕТ СН'!$F$16</f>
        <v>0</v>
      </c>
      <c r="C325" s="36">
        <f>SUMIFS(СВЦЭМ!$I$40:$I$783,СВЦЭМ!$A$40:$A$783,$A325,СВЦЭМ!$B$39:$B$782,C$296)+'СЕТ СН'!$F$16</f>
        <v>0</v>
      </c>
      <c r="D325" s="36">
        <f>SUMIFS(СВЦЭМ!$I$40:$I$783,СВЦЭМ!$A$40:$A$783,$A325,СВЦЭМ!$B$39:$B$782,D$296)+'СЕТ СН'!$F$16</f>
        <v>0</v>
      </c>
      <c r="E325" s="36">
        <f>SUMIFS(СВЦЭМ!$I$40:$I$783,СВЦЭМ!$A$40:$A$783,$A325,СВЦЭМ!$B$39:$B$782,E$296)+'СЕТ СН'!$F$16</f>
        <v>0</v>
      </c>
      <c r="F325" s="36">
        <f>SUMIFS(СВЦЭМ!$I$40:$I$783,СВЦЭМ!$A$40:$A$783,$A325,СВЦЭМ!$B$39:$B$782,F$296)+'СЕТ СН'!$F$16</f>
        <v>0</v>
      </c>
      <c r="G325" s="36">
        <f>SUMIFS(СВЦЭМ!$I$40:$I$783,СВЦЭМ!$A$40:$A$783,$A325,СВЦЭМ!$B$39:$B$782,G$296)+'СЕТ СН'!$F$16</f>
        <v>0</v>
      </c>
      <c r="H325" s="36">
        <f>SUMIFS(СВЦЭМ!$I$40:$I$783,СВЦЭМ!$A$40:$A$783,$A325,СВЦЭМ!$B$39:$B$782,H$296)+'СЕТ СН'!$F$16</f>
        <v>0</v>
      </c>
      <c r="I325" s="36">
        <f>SUMIFS(СВЦЭМ!$I$40:$I$783,СВЦЭМ!$A$40:$A$783,$A325,СВЦЭМ!$B$39:$B$782,I$296)+'СЕТ СН'!$F$16</f>
        <v>0</v>
      </c>
      <c r="J325" s="36">
        <f>SUMIFS(СВЦЭМ!$I$40:$I$783,СВЦЭМ!$A$40:$A$783,$A325,СВЦЭМ!$B$39:$B$782,J$296)+'СЕТ СН'!$F$16</f>
        <v>0</v>
      </c>
      <c r="K325" s="36">
        <f>SUMIFS(СВЦЭМ!$I$40:$I$783,СВЦЭМ!$A$40:$A$783,$A325,СВЦЭМ!$B$39:$B$782,K$296)+'СЕТ СН'!$F$16</f>
        <v>0</v>
      </c>
      <c r="L325" s="36">
        <f>SUMIFS(СВЦЭМ!$I$40:$I$783,СВЦЭМ!$A$40:$A$783,$A325,СВЦЭМ!$B$39:$B$782,L$296)+'СЕТ СН'!$F$16</f>
        <v>0</v>
      </c>
      <c r="M325" s="36">
        <f>SUMIFS(СВЦЭМ!$I$40:$I$783,СВЦЭМ!$A$40:$A$783,$A325,СВЦЭМ!$B$39:$B$782,M$296)+'СЕТ СН'!$F$16</f>
        <v>0</v>
      </c>
      <c r="N325" s="36">
        <f>SUMIFS(СВЦЭМ!$I$40:$I$783,СВЦЭМ!$A$40:$A$783,$A325,СВЦЭМ!$B$39:$B$782,N$296)+'СЕТ СН'!$F$16</f>
        <v>0</v>
      </c>
      <c r="O325" s="36">
        <f>SUMIFS(СВЦЭМ!$I$40:$I$783,СВЦЭМ!$A$40:$A$783,$A325,СВЦЭМ!$B$39:$B$782,O$296)+'СЕТ СН'!$F$16</f>
        <v>0</v>
      </c>
      <c r="P325" s="36">
        <f>SUMIFS(СВЦЭМ!$I$40:$I$783,СВЦЭМ!$A$40:$A$783,$A325,СВЦЭМ!$B$39:$B$782,P$296)+'СЕТ СН'!$F$16</f>
        <v>0</v>
      </c>
      <c r="Q325" s="36">
        <f>SUMIFS(СВЦЭМ!$I$40:$I$783,СВЦЭМ!$A$40:$A$783,$A325,СВЦЭМ!$B$39:$B$782,Q$296)+'СЕТ СН'!$F$16</f>
        <v>0</v>
      </c>
      <c r="R325" s="36">
        <f>SUMIFS(СВЦЭМ!$I$40:$I$783,СВЦЭМ!$A$40:$A$783,$A325,СВЦЭМ!$B$39:$B$782,R$296)+'СЕТ СН'!$F$16</f>
        <v>0</v>
      </c>
      <c r="S325" s="36">
        <f>SUMIFS(СВЦЭМ!$I$40:$I$783,СВЦЭМ!$A$40:$A$783,$A325,СВЦЭМ!$B$39:$B$782,S$296)+'СЕТ СН'!$F$16</f>
        <v>0</v>
      </c>
      <c r="T325" s="36">
        <f>SUMIFS(СВЦЭМ!$I$40:$I$783,СВЦЭМ!$A$40:$A$783,$A325,СВЦЭМ!$B$39:$B$782,T$296)+'СЕТ СН'!$F$16</f>
        <v>0</v>
      </c>
      <c r="U325" s="36">
        <f>SUMIFS(СВЦЭМ!$I$40:$I$783,СВЦЭМ!$A$40:$A$783,$A325,СВЦЭМ!$B$39:$B$782,U$296)+'СЕТ СН'!$F$16</f>
        <v>0</v>
      </c>
      <c r="V325" s="36">
        <f>SUMIFS(СВЦЭМ!$I$40:$I$783,СВЦЭМ!$A$40:$A$783,$A325,СВЦЭМ!$B$39:$B$782,V$296)+'СЕТ СН'!$F$16</f>
        <v>0</v>
      </c>
      <c r="W325" s="36">
        <f>SUMIFS(СВЦЭМ!$I$40:$I$783,СВЦЭМ!$A$40:$A$783,$A325,СВЦЭМ!$B$39:$B$782,W$296)+'СЕТ СН'!$F$16</f>
        <v>0</v>
      </c>
      <c r="X325" s="36">
        <f>SUMIFS(СВЦЭМ!$I$40:$I$783,СВЦЭМ!$A$40:$A$783,$A325,СВЦЭМ!$B$39:$B$782,X$296)+'СЕТ СН'!$F$16</f>
        <v>0</v>
      </c>
      <c r="Y325" s="36">
        <f>SUMIFS(СВЦЭМ!$I$40:$I$783,СВЦЭМ!$A$40:$A$783,$A325,СВЦЭМ!$B$39:$B$782,Y$296)+'СЕТ СН'!$F$16</f>
        <v>0</v>
      </c>
    </row>
    <row r="326" spans="1:27" ht="15.75" hidden="1" x14ac:dyDescent="0.2">
      <c r="A326" s="35">
        <f t="shared" si="8"/>
        <v>44407</v>
      </c>
      <c r="B326" s="36">
        <f>SUMIFS(СВЦЭМ!$I$40:$I$783,СВЦЭМ!$A$40:$A$783,$A326,СВЦЭМ!$B$39:$B$782,B$296)+'СЕТ СН'!$F$16</f>
        <v>0</v>
      </c>
      <c r="C326" s="36">
        <f>SUMIFS(СВЦЭМ!$I$40:$I$783,СВЦЭМ!$A$40:$A$783,$A326,СВЦЭМ!$B$39:$B$782,C$296)+'СЕТ СН'!$F$16</f>
        <v>0</v>
      </c>
      <c r="D326" s="36">
        <f>SUMIFS(СВЦЭМ!$I$40:$I$783,СВЦЭМ!$A$40:$A$783,$A326,СВЦЭМ!$B$39:$B$782,D$296)+'СЕТ СН'!$F$16</f>
        <v>0</v>
      </c>
      <c r="E326" s="36">
        <f>SUMIFS(СВЦЭМ!$I$40:$I$783,СВЦЭМ!$A$40:$A$783,$A326,СВЦЭМ!$B$39:$B$782,E$296)+'СЕТ СН'!$F$16</f>
        <v>0</v>
      </c>
      <c r="F326" s="36">
        <f>SUMIFS(СВЦЭМ!$I$40:$I$783,СВЦЭМ!$A$40:$A$783,$A326,СВЦЭМ!$B$39:$B$782,F$296)+'СЕТ СН'!$F$16</f>
        <v>0</v>
      </c>
      <c r="G326" s="36">
        <f>SUMIFS(СВЦЭМ!$I$40:$I$783,СВЦЭМ!$A$40:$A$783,$A326,СВЦЭМ!$B$39:$B$782,G$296)+'СЕТ СН'!$F$16</f>
        <v>0</v>
      </c>
      <c r="H326" s="36">
        <f>SUMIFS(СВЦЭМ!$I$40:$I$783,СВЦЭМ!$A$40:$A$783,$A326,СВЦЭМ!$B$39:$B$782,H$296)+'СЕТ СН'!$F$16</f>
        <v>0</v>
      </c>
      <c r="I326" s="36">
        <f>SUMIFS(СВЦЭМ!$I$40:$I$783,СВЦЭМ!$A$40:$A$783,$A326,СВЦЭМ!$B$39:$B$782,I$296)+'СЕТ СН'!$F$16</f>
        <v>0</v>
      </c>
      <c r="J326" s="36">
        <f>SUMIFS(СВЦЭМ!$I$40:$I$783,СВЦЭМ!$A$40:$A$783,$A326,СВЦЭМ!$B$39:$B$782,J$296)+'СЕТ СН'!$F$16</f>
        <v>0</v>
      </c>
      <c r="K326" s="36">
        <f>SUMIFS(СВЦЭМ!$I$40:$I$783,СВЦЭМ!$A$40:$A$783,$A326,СВЦЭМ!$B$39:$B$782,K$296)+'СЕТ СН'!$F$16</f>
        <v>0</v>
      </c>
      <c r="L326" s="36">
        <f>SUMIFS(СВЦЭМ!$I$40:$I$783,СВЦЭМ!$A$40:$A$783,$A326,СВЦЭМ!$B$39:$B$782,L$296)+'СЕТ СН'!$F$16</f>
        <v>0</v>
      </c>
      <c r="M326" s="36">
        <f>SUMIFS(СВЦЭМ!$I$40:$I$783,СВЦЭМ!$A$40:$A$783,$A326,СВЦЭМ!$B$39:$B$782,M$296)+'СЕТ СН'!$F$16</f>
        <v>0</v>
      </c>
      <c r="N326" s="36">
        <f>SUMIFS(СВЦЭМ!$I$40:$I$783,СВЦЭМ!$A$40:$A$783,$A326,СВЦЭМ!$B$39:$B$782,N$296)+'СЕТ СН'!$F$16</f>
        <v>0</v>
      </c>
      <c r="O326" s="36">
        <f>SUMIFS(СВЦЭМ!$I$40:$I$783,СВЦЭМ!$A$40:$A$783,$A326,СВЦЭМ!$B$39:$B$782,O$296)+'СЕТ СН'!$F$16</f>
        <v>0</v>
      </c>
      <c r="P326" s="36">
        <f>SUMIFS(СВЦЭМ!$I$40:$I$783,СВЦЭМ!$A$40:$A$783,$A326,СВЦЭМ!$B$39:$B$782,P$296)+'СЕТ СН'!$F$16</f>
        <v>0</v>
      </c>
      <c r="Q326" s="36">
        <f>SUMIFS(СВЦЭМ!$I$40:$I$783,СВЦЭМ!$A$40:$A$783,$A326,СВЦЭМ!$B$39:$B$782,Q$296)+'СЕТ СН'!$F$16</f>
        <v>0</v>
      </c>
      <c r="R326" s="36">
        <f>SUMIFS(СВЦЭМ!$I$40:$I$783,СВЦЭМ!$A$40:$A$783,$A326,СВЦЭМ!$B$39:$B$782,R$296)+'СЕТ СН'!$F$16</f>
        <v>0</v>
      </c>
      <c r="S326" s="36">
        <f>SUMIFS(СВЦЭМ!$I$40:$I$783,СВЦЭМ!$A$40:$A$783,$A326,СВЦЭМ!$B$39:$B$782,S$296)+'СЕТ СН'!$F$16</f>
        <v>0</v>
      </c>
      <c r="T326" s="36">
        <f>SUMIFS(СВЦЭМ!$I$40:$I$783,СВЦЭМ!$A$40:$A$783,$A326,СВЦЭМ!$B$39:$B$782,T$296)+'СЕТ СН'!$F$16</f>
        <v>0</v>
      </c>
      <c r="U326" s="36">
        <f>SUMIFS(СВЦЭМ!$I$40:$I$783,СВЦЭМ!$A$40:$A$783,$A326,СВЦЭМ!$B$39:$B$782,U$296)+'СЕТ СН'!$F$16</f>
        <v>0</v>
      </c>
      <c r="V326" s="36">
        <f>SUMIFS(СВЦЭМ!$I$40:$I$783,СВЦЭМ!$A$40:$A$783,$A326,СВЦЭМ!$B$39:$B$782,V$296)+'СЕТ СН'!$F$16</f>
        <v>0</v>
      </c>
      <c r="W326" s="36">
        <f>SUMIFS(СВЦЭМ!$I$40:$I$783,СВЦЭМ!$A$40:$A$783,$A326,СВЦЭМ!$B$39:$B$782,W$296)+'СЕТ СН'!$F$16</f>
        <v>0</v>
      </c>
      <c r="X326" s="36">
        <f>SUMIFS(СВЦЭМ!$I$40:$I$783,СВЦЭМ!$A$40:$A$783,$A326,СВЦЭМ!$B$39:$B$782,X$296)+'СЕТ СН'!$F$16</f>
        <v>0</v>
      </c>
      <c r="Y326" s="36">
        <f>SUMIFS(СВЦЭМ!$I$40:$I$783,СВЦЭМ!$A$40:$A$783,$A326,СВЦЭМ!$B$39:$B$782,Y$296)+'СЕТ СН'!$F$16</f>
        <v>0</v>
      </c>
    </row>
    <row r="327" spans="1:27" ht="15.75" hidden="1" x14ac:dyDescent="0.2">
      <c r="A327" s="35">
        <f t="shared" si="8"/>
        <v>44408</v>
      </c>
      <c r="B327" s="36">
        <f>SUMIFS(СВЦЭМ!$I$40:$I$783,СВЦЭМ!$A$40:$A$783,$A327,СВЦЭМ!$B$39:$B$782,B$296)+'СЕТ СН'!$F$16</f>
        <v>0</v>
      </c>
      <c r="C327" s="36">
        <f>SUMIFS(СВЦЭМ!$I$40:$I$783,СВЦЭМ!$A$40:$A$783,$A327,СВЦЭМ!$B$39:$B$782,C$296)+'СЕТ СН'!$F$16</f>
        <v>0</v>
      </c>
      <c r="D327" s="36">
        <f>SUMIFS(СВЦЭМ!$I$40:$I$783,СВЦЭМ!$A$40:$A$783,$A327,СВЦЭМ!$B$39:$B$782,D$296)+'СЕТ СН'!$F$16</f>
        <v>0</v>
      </c>
      <c r="E327" s="36">
        <f>SUMIFS(СВЦЭМ!$I$40:$I$783,СВЦЭМ!$A$40:$A$783,$A327,СВЦЭМ!$B$39:$B$782,E$296)+'СЕТ СН'!$F$16</f>
        <v>0</v>
      </c>
      <c r="F327" s="36">
        <f>SUMIFS(СВЦЭМ!$I$40:$I$783,СВЦЭМ!$A$40:$A$783,$A327,СВЦЭМ!$B$39:$B$782,F$296)+'СЕТ СН'!$F$16</f>
        <v>0</v>
      </c>
      <c r="G327" s="36">
        <f>SUMIFS(СВЦЭМ!$I$40:$I$783,СВЦЭМ!$A$40:$A$783,$A327,СВЦЭМ!$B$39:$B$782,G$296)+'СЕТ СН'!$F$16</f>
        <v>0</v>
      </c>
      <c r="H327" s="36">
        <f>SUMIFS(СВЦЭМ!$I$40:$I$783,СВЦЭМ!$A$40:$A$783,$A327,СВЦЭМ!$B$39:$B$782,H$296)+'СЕТ СН'!$F$16</f>
        <v>0</v>
      </c>
      <c r="I327" s="36">
        <f>SUMIFS(СВЦЭМ!$I$40:$I$783,СВЦЭМ!$A$40:$A$783,$A327,СВЦЭМ!$B$39:$B$782,I$296)+'СЕТ СН'!$F$16</f>
        <v>0</v>
      </c>
      <c r="J327" s="36">
        <f>SUMIFS(СВЦЭМ!$I$40:$I$783,СВЦЭМ!$A$40:$A$783,$A327,СВЦЭМ!$B$39:$B$782,J$296)+'СЕТ СН'!$F$16</f>
        <v>0</v>
      </c>
      <c r="K327" s="36">
        <f>SUMIFS(СВЦЭМ!$I$40:$I$783,СВЦЭМ!$A$40:$A$783,$A327,СВЦЭМ!$B$39:$B$782,K$296)+'СЕТ СН'!$F$16</f>
        <v>0</v>
      </c>
      <c r="L327" s="36">
        <f>SUMIFS(СВЦЭМ!$I$40:$I$783,СВЦЭМ!$A$40:$A$783,$A327,СВЦЭМ!$B$39:$B$782,L$296)+'СЕТ СН'!$F$16</f>
        <v>0</v>
      </c>
      <c r="M327" s="36">
        <f>SUMIFS(СВЦЭМ!$I$40:$I$783,СВЦЭМ!$A$40:$A$783,$A327,СВЦЭМ!$B$39:$B$782,M$296)+'СЕТ СН'!$F$16</f>
        <v>0</v>
      </c>
      <c r="N327" s="36">
        <f>SUMIFS(СВЦЭМ!$I$40:$I$783,СВЦЭМ!$A$40:$A$783,$A327,СВЦЭМ!$B$39:$B$782,N$296)+'СЕТ СН'!$F$16</f>
        <v>0</v>
      </c>
      <c r="O327" s="36">
        <f>SUMIFS(СВЦЭМ!$I$40:$I$783,СВЦЭМ!$A$40:$A$783,$A327,СВЦЭМ!$B$39:$B$782,O$296)+'СЕТ СН'!$F$16</f>
        <v>0</v>
      </c>
      <c r="P327" s="36">
        <f>SUMIFS(СВЦЭМ!$I$40:$I$783,СВЦЭМ!$A$40:$A$783,$A327,СВЦЭМ!$B$39:$B$782,P$296)+'СЕТ СН'!$F$16</f>
        <v>0</v>
      </c>
      <c r="Q327" s="36">
        <f>SUMIFS(СВЦЭМ!$I$40:$I$783,СВЦЭМ!$A$40:$A$783,$A327,СВЦЭМ!$B$39:$B$782,Q$296)+'СЕТ СН'!$F$16</f>
        <v>0</v>
      </c>
      <c r="R327" s="36">
        <f>SUMIFS(СВЦЭМ!$I$40:$I$783,СВЦЭМ!$A$40:$A$783,$A327,СВЦЭМ!$B$39:$B$782,R$296)+'СЕТ СН'!$F$16</f>
        <v>0</v>
      </c>
      <c r="S327" s="36">
        <f>SUMIFS(СВЦЭМ!$I$40:$I$783,СВЦЭМ!$A$40:$A$783,$A327,СВЦЭМ!$B$39:$B$782,S$296)+'СЕТ СН'!$F$16</f>
        <v>0</v>
      </c>
      <c r="T327" s="36">
        <f>SUMIFS(СВЦЭМ!$I$40:$I$783,СВЦЭМ!$A$40:$A$783,$A327,СВЦЭМ!$B$39:$B$782,T$296)+'СЕТ СН'!$F$16</f>
        <v>0</v>
      </c>
      <c r="U327" s="36">
        <f>SUMIFS(СВЦЭМ!$I$40:$I$783,СВЦЭМ!$A$40:$A$783,$A327,СВЦЭМ!$B$39:$B$782,U$296)+'СЕТ СН'!$F$16</f>
        <v>0</v>
      </c>
      <c r="V327" s="36">
        <f>SUMIFS(СВЦЭМ!$I$40:$I$783,СВЦЭМ!$A$40:$A$783,$A327,СВЦЭМ!$B$39:$B$782,V$296)+'СЕТ СН'!$F$16</f>
        <v>0</v>
      </c>
      <c r="W327" s="36">
        <f>SUMIFS(СВЦЭМ!$I$40:$I$783,СВЦЭМ!$A$40:$A$783,$A327,СВЦЭМ!$B$39:$B$782,W$296)+'СЕТ СН'!$F$16</f>
        <v>0</v>
      </c>
      <c r="X327" s="36">
        <f>SUMIFS(СВЦЭМ!$I$40:$I$783,СВЦЭМ!$A$40:$A$783,$A327,СВЦЭМ!$B$39:$B$782,X$296)+'СЕТ СН'!$F$16</f>
        <v>0</v>
      </c>
      <c r="Y327" s="36">
        <f>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01.07.2021</v>
      </c>
      <c r="B332" s="36">
        <f>SUMIFS(СВЦЭМ!$J$40:$J$783,СВЦЭМ!$A$40:$A$783,$A332,СВЦЭМ!$B$39:$B$782,B$331)+'СЕТ СН'!$F$16</f>
        <v>0</v>
      </c>
      <c r="C332" s="36">
        <f>SUMIFS(СВЦЭМ!$J$40:$J$783,СВЦЭМ!$A$40:$A$783,$A332,СВЦЭМ!$B$39:$B$782,C$331)+'СЕТ СН'!$F$16</f>
        <v>0</v>
      </c>
      <c r="D332" s="36">
        <f>SUMIFS(СВЦЭМ!$J$40:$J$783,СВЦЭМ!$A$40:$A$783,$A332,СВЦЭМ!$B$39:$B$782,D$331)+'СЕТ СН'!$F$16</f>
        <v>0</v>
      </c>
      <c r="E332" s="36">
        <f>SUMIFS(СВЦЭМ!$J$40:$J$783,СВЦЭМ!$A$40:$A$783,$A332,СВЦЭМ!$B$39:$B$782,E$331)+'СЕТ СН'!$F$16</f>
        <v>0</v>
      </c>
      <c r="F332" s="36">
        <f>SUMIFS(СВЦЭМ!$J$40:$J$783,СВЦЭМ!$A$40:$A$783,$A332,СВЦЭМ!$B$39:$B$782,F$331)+'СЕТ СН'!$F$16</f>
        <v>0</v>
      </c>
      <c r="G332" s="36">
        <f>SUMIFS(СВЦЭМ!$J$40:$J$783,СВЦЭМ!$A$40:$A$783,$A332,СВЦЭМ!$B$39:$B$782,G$331)+'СЕТ СН'!$F$16</f>
        <v>0</v>
      </c>
      <c r="H332" s="36">
        <f>SUMIFS(СВЦЭМ!$J$40:$J$783,СВЦЭМ!$A$40:$A$783,$A332,СВЦЭМ!$B$39:$B$782,H$331)+'СЕТ СН'!$F$16</f>
        <v>0</v>
      </c>
      <c r="I332" s="36">
        <f>SUMIFS(СВЦЭМ!$J$40:$J$783,СВЦЭМ!$A$40:$A$783,$A332,СВЦЭМ!$B$39:$B$782,I$331)+'СЕТ СН'!$F$16</f>
        <v>0</v>
      </c>
      <c r="J332" s="36">
        <f>SUMIFS(СВЦЭМ!$J$40:$J$783,СВЦЭМ!$A$40:$A$783,$A332,СВЦЭМ!$B$39:$B$782,J$331)+'СЕТ СН'!$F$16</f>
        <v>0</v>
      </c>
      <c r="K332" s="36">
        <f>SUMIFS(СВЦЭМ!$J$40:$J$783,СВЦЭМ!$A$40:$A$783,$A332,СВЦЭМ!$B$39:$B$782,K$331)+'СЕТ СН'!$F$16</f>
        <v>0</v>
      </c>
      <c r="L332" s="36">
        <f>SUMIFS(СВЦЭМ!$J$40:$J$783,СВЦЭМ!$A$40:$A$783,$A332,СВЦЭМ!$B$39:$B$782,L$331)+'СЕТ СН'!$F$16</f>
        <v>0</v>
      </c>
      <c r="M332" s="36">
        <f>SUMIFS(СВЦЭМ!$J$40:$J$783,СВЦЭМ!$A$40:$A$783,$A332,СВЦЭМ!$B$39:$B$782,M$331)+'СЕТ СН'!$F$16</f>
        <v>0</v>
      </c>
      <c r="N332" s="36">
        <f>SUMIFS(СВЦЭМ!$J$40:$J$783,СВЦЭМ!$A$40:$A$783,$A332,СВЦЭМ!$B$39:$B$782,N$331)+'СЕТ СН'!$F$16</f>
        <v>0</v>
      </c>
      <c r="O332" s="36">
        <f>SUMIFS(СВЦЭМ!$J$40:$J$783,СВЦЭМ!$A$40:$A$783,$A332,СВЦЭМ!$B$39:$B$782,O$331)+'СЕТ СН'!$F$16</f>
        <v>0</v>
      </c>
      <c r="P332" s="36">
        <f>SUMIFS(СВЦЭМ!$J$40:$J$783,СВЦЭМ!$A$40:$A$783,$A332,СВЦЭМ!$B$39:$B$782,P$331)+'СЕТ СН'!$F$16</f>
        <v>0</v>
      </c>
      <c r="Q332" s="36">
        <f>SUMIFS(СВЦЭМ!$J$40:$J$783,СВЦЭМ!$A$40:$A$783,$A332,СВЦЭМ!$B$39:$B$782,Q$331)+'СЕТ СН'!$F$16</f>
        <v>0</v>
      </c>
      <c r="R332" s="36">
        <f>SUMIFS(СВЦЭМ!$J$40:$J$783,СВЦЭМ!$A$40:$A$783,$A332,СВЦЭМ!$B$39:$B$782,R$331)+'СЕТ СН'!$F$16</f>
        <v>0</v>
      </c>
      <c r="S332" s="36">
        <f>SUMIFS(СВЦЭМ!$J$40:$J$783,СВЦЭМ!$A$40:$A$783,$A332,СВЦЭМ!$B$39:$B$782,S$331)+'СЕТ СН'!$F$16</f>
        <v>0</v>
      </c>
      <c r="T332" s="36">
        <f>SUMIFS(СВЦЭМ!$J$40:$J$783,СВЦЭМ!$A$40:$A$783,$A332,СВЦЭМ!$B$39:$B$782,T$331)+'СЕТ СН'!$F$16</f>
        <v>0</v>
      </c>
      <c r="U332" s="36">
        <f>SUMIFS(СВЦЭМ!$J$40:$J$783,СВЦЭМ!$A$40:$A$783,$A332,СВЦЭМ!$B$39:$B$782,U$331)+'СЕТ СН'!$F$16</f>
        <v>0</v>
      </c>
      <c r="V332" s="36">
        <f>SUMIFS(СВЦЭМ!$J$40:$J$783,СВЦЭМ!$A$40:$A$783,$A332,СВЦЭМ!$B$39:$B$782,V$331)+'СЕТ СН'!$F$16</f>
        <v>0</v>
      </c>
      <c r="W332" s="36">
        <f>SUMIFS(СВЦЭМ!$J$40:$J$783,СВЦЭМ!$A$40:$A$783,$A332,СВЦЭМ!$B$39:$B$782,W$331)+'СЕТ СН'!$F$16</f>
        <v>0</v>
      </c>
      <c r="X332" s="36">
        <f>SUMIFS(СВЦЭМ!$J$40:$J$783,СВЦЭМ!$A$40:$A$783,$A332,СВЦЭМ!$B$39:$B$782,X$331)+'СЕТ СН'!$F$16</f>
        <v>0</v>
      </c>
      <c r="Y332" s="36">
        <f>SUMIFS(СВЦЭМ!$J$40:$J$783,СВЦЭМ!$A$40:$A$783,$A332,СВЦЭМ!$B$39:$B$782,Y$331)+'СЕТ СН'!$F$16</f>
        <v>0</v>
      </c>
      <c r="AA332" s="45"/>
    </row>
    <row r="333" spans="1:27" ht="15.75" hidden="1" x14ac:dyDescent="0.2">
      <c r="A333" s="35">
        <f>A332+1</f>
        <v>44379</v>
      </c>
      <c r="B333" s="36">
        <f>SUMIFS(СВЦЭМ!$J$40:$J$783,СВЦЭМ!$A$40:$A$783,$A333,СВЦЭМ!$B$39:$B$782,B$331)+'СЕТ СН'!$F$16</f>
        <v>0</v>
      </c>
      <c r="C333" s="36">
        <f>SUMIFS(СВЦЭМ!$J$40:$J$783,СВЦЭМ!$A$40:$A$783,$A333,СВЦЭМ!$B$39:$B$782,C$331)+'СЕТ СН'!$F$16</f>
        <v>0</v>
      </c>
      <c r="D333" s="36">
        <f>SUMIFS(СВЦЭМ!$J$40:$J$783,СВЦЭМ!$A$40:$A$783,$A333,СВЦЭМ!$B$39:$B$782,D$331)+'СЕТ СН'!$F$16</f>
        <v>0</v>
      </c>
      <c r="E333" s="36">
        <f>SUMIFS(СВЦЭМ!$J$40:$J$783,СВЦЭМ!$A$40:$A$783,$A333,СВЦЭМ!$B$39:$B$782,E$331)+'СЕТ СН'!$F$16</f>
        <v>0</v>
      </c>
      <c r="F333" s="36">
        <f>SUMIFS(СВЦЭМ!$J$40:$J$783,СВЦЭМ!$A$40:$A$783,$A333,СВЦЭМ!$B$39:$B$782,F$331)+'СЕТ СН'!$F$16</f>
        <v>0</v>
      </c>
      <c r="G333" s="36">
        <f>SUMIFS(СВЦЭМ!$J$40:$J$783,СВЦЭМ!$A$40:$A$783,$A333,СВЦЭМ!$B$39:$B$782,G$331)+'СЕТ СН'!$F$16</f>
        <v>0</v>
      </c>
      <c r="H333" s="36">
        <f>SUMIFS(СВЦЭМ!$J$40:$J$783,СВЦЭМ!$A$40:$A$783,$A333,СВЦЭМ!$B$39:$B$782,H$331)+'СЕТ СН'!$F$16</f>
        <v>0</v>
      </c>
      <c r="I333" s="36">
        <f>SUMIFS(СВЦЭМ!$J$40:$J$783,СВЦЭМ!$A$40:$A$783,$A333,СВЦЭМ!$B$39:$B$782,I$331)+'СЕТ СН'!$F$16</f>
        <v>0</v>
      </c>
      <c r="J333" s="36">
        <f>SUMIFS(СВЦЭМ!$J$40:$J$783,СВЦЭМ!$A$40:$A$783,$A333,СВЦЭМ!$B$39:$B$782,J$331)+'СЕТ СН'!$F$16</f>
        <v>0</v>
      </c>
      <c r="K333" s="36">
        <f>SUMIFS(СВЦЭМ!$J$40:$J$783,СВЦЭМ!$A$40:$A$783,$A333,СВЦЭМ!$B$39:$B$782,K$331)+'СЕТ СН'!$F$16</f>
        <v>0</v>
      </c>
      <c r="L333" s="36">
        <f>SUMIFS(СВЦЭМ!$J$40:$J$783,СВЦЭМ!$A$40:$A$783,$A333,СВЦЭМ!$B$39:$B$782,L$331)+'СЕТ СН'!$F$16</f>
        <v>0</v>
      </c>
      <c r="M333" s="36">
        <f>SUMIFS(СВЦЭМ!$J$40:$J$783,СВЦЭМ!$A$40:$A$783,$A333,СВЦЭМ!$B$39:$B$782,M$331)+'СЕТ СН'!$F$16</f>
        <v>0</v>
      </c>
      <c r="N333" s="36">
        <f>SUMIFS(СВЦЭМ!$J$40:$J$783,СВЦЭМ!$A$40:$A$783,$A333,СВЦЭМ!$B$39:$B$782,N$331)+'СЕТ СН'!$F$16</f>
        <v>0</v>
      </c>
      <c r="O333" s="36">
        <f>SUMIFS(СВЦЭМ!$J$40:$J$783,СВЦЭМ!$A$40:$A$783,$A333,СВЦЭМ!$B$39:$B$782,O$331)+'СЕТ СН'!$F$16</f>
        <v>0</v>
      </c>
      <c r="P333" s="36">
        <f>SUMIFS(СВЦЭМ!$J$40:$J$783,СВЦЭМ!$A$40:$A$783,$A333,СВЦЭМ!$B$39:$B$782,P$331)+'СЕТ СН'!$F$16</f>
        <v>0</v>
      </c>
      <c r="Q333" s="36">
        <f>SUMIFS(СВЦЭМ!$J$40:$J$783,СВЦЭМ!$A$40:$A$783,$A333,СВЦЭМ!$B$39:$B$782,Q$331)+'СЕТ СН'!$F$16</f>
        <v>0</v>
      </c>
      <c r="R333" s="36">
        <f>SUMIFS(СВЦЭМ!$J$40:$J$783,СВЦЭМ!$A$40:$A$783,$A333,СВЦЭМ!$B$39:$B$782,R$331)+'СЕТ СН'!$F$16</f>
        <v>0</v>
      </c>
      <c r="S333" s="36">
        <f>SUMIFS(СВЦЭМ!$J$40:$J$783,СВЦЭМ!$A$40:$A$783,$A333,СВЦЭМ!$B$39:$B$782,S$331)+'СЕТ СН'!$F$16</f>
        <v>0</v>
      </c>
      <c r="T333" s="36">
        <f>SUMIFS(СВЦЭМ!$J$40:$J$783,СВЦЭМ!$A$40:$A$783,$A333,СВЦЭМ!$B$39:$B$782,T$331)+'СЕТ СН'!$F$16</f>
        <v>0</v>
      </c>
      <c r="U333" s="36">
        <f>SUMIFS(СВЦЭМ!$J$40:$J$783,СВЦЭМ!$A$40:$A$783,$A333,СВЦЭМ!$B$39:$B$782,U$331)+'СЕТ СН'!$F$16</f>
        <v>0</v>
      </c>
      <c r="V333" s="36">
        <f>SUMIFS(СВЦЭМ!$J$40:$J$783,СВЦЭМ!$A$40:$A$783,$A333,СВЦЭМ!$B$39:$B$782,V$331)+'СЕТ СН'!$F$16</f>
        <v>0</v>
      </c>
      <c r="W333" s="36">
        <f>SUMIFS(СВЦЭМ!$J$40:$J$783,СВЦЭМ!$A$40:$A$783,$A333,СВЦЭМ!$B$39:$B$782,W$331)+'СЕТ СН'!$F$16</f>
        <v>0</v>
      </c>
      <c r="X333" s="36">
        <f>SUMIFS(СВЦЭМ!$J$40:$J$783,СВЦЭМ!$A$40:$A$783,$A333,СВЦЭМ!$B$39:$B$782,X$331)+'СЕТ СН'!$F$16</f>
        <v>0</v>
      </c>
      <c r="Y333" s="36">
        <f>SUMIFS(СВЦЭМ!$J$40:$J$783,СВЦЭМ!$A$40:$A$783,$A333,СВЦЭМ!$B$39:$B$782,Y$331)+'СЕТ СН'!$F$16</f>
        <v>0</v>
      </c>
    </row>
    <row r="334" spans="1:27" ht="15.75" hidden="1" x14ac:dyDescent="0.2">
      <c r="A334" s="35">
        <f t="shared" ref="A334:A362" si="9">A333+1</f>
        <v>44380</v>
      </c>
      <c r="B334" s="36">
        <f>SUMIFS(СВЦЭМ!$J$40:$J$783,СВЦЭМ!$A$40:$A$783,$A334,СВЦЭМ!$B$39:$B$782,B$331)+'СЕТ СН'!$F$16</f>
        <v>0</v>
      </c>
      <c r="C334" s="36">
        <f>SUMIFS(СВЦЭМ!$J$40:$J$783,СВЦЭМ!$A$40:$A$783,$A334,СВЦЭМ!$B$39:$B$782,C$331)+'СЕТ СН'!$F$16</f>
        <v>0</v>
      </c>
      <c r="D334" s="36">
        <f>SUMIFS(СВЦЭМ!$J$40:$J$783,СВЦЭМ!$A$40:$A$783,$A334,СВЦЭМ!$B$39:$B$782,D$331)+'СЕТ СН'!$F$16</f>
        <v>0</v>
      </c>
      <c r="E334" s="36">
        <f>SUMIFS(СВЦЭМ!$J$40:$J$783,СВЦЭМ!$A$40:$A$783,$A334,СВЦЭМ!$B$39:$B$782,E$331)+'СЕТ СН'!$F$16</f>
        <v>0</v>
      </c>
      <c r="F334" s="36">
        <f>SUMIFS(СВЦЭМ!$J$40:$J$783,СВЦЭМ!$A$40:$A$783,$A334,СВЦЭМ!$B$39:$B$782,F$331)+'СЕТ СН'!$F$16</f>
        <v>0</v>
      </c>
      <c r="G334" s="36">
        <f>SUMIFS(СВЦЭМ!$J$40:$J$783,СВЦЭМ!$A$40:$A$783,$A334,СВЦЭМ!$B$39:$B$782,G$331)+'СЕТ СН'!$F$16</f>
        <v>0</v>
      </c>
      <c r="H334" s="36">
        <f>SUMIFS(СВЦЭМ!$J$40:$J$783,СВЦЭМ!$A$40:$A$783,$A334,СВЦЭМ!$B$39:$B$782,H$331)+'СЕТ СН'!$F$16</f>
        <v>0</v>
      </c>
      <c r="I334" s="36">
        <f>SUMIFS(СВЦЭМ!$J$40:$J$783,СВЦЭМ!$A$40:$A$783,$A334,СВЦЭМ!$B$39:$B$782,I$331)+'СЕТ СН'!$F$16</f>
        <v>0</v>
      </c>
      <c r="J334" s="36">
        <f>SUMIFS(СВЦЭМ!$J$40:$J$783,СВЦЭМ!$A$40:$A$783,$A334,СВЦЭМ!$B$39:$B$782,J$331)+'СЕТ СН'!$F$16</f>
        <v>0</v>
      </c>
      <c r="K334" s="36">
        <f>SUMIFS(СВЦЭМ!$J$40:$J$783,СВЦЭМ!$A$40:$A$783,$A334,СВЦЭМ!$B$39:$B$782,K$331)+'СЕТ СН'!$F$16</f>
        <v>0</v>
      </c>
      <c r="L334" s="36">
        <f>SUMIFS(СВЦЭМ!$J$40:$J$783,СВЦЭМ!$A$40:$A$783,$A334,СВЦЭМ!$B$39:$B$782,L$331)+'СЕТ СН'!$F$16</f>
        <v>0</v>
      </c>
      <c r="M334" s="36">
        <f>SUMIFS(СВЦЭМ!$J$40:$J$783,СВЦЭМ!$A$40:$A$783,$A334,СВЦЭМ!$B$39:$B$782,M$331)+'СЕТ СН'!$F$16</f>
        <v>0</v>
      </c>
      <c r="N334" s="36">
        <f>SUMIFS(СВЦЭМ!$J$40:$J$783,СВЦЭМ!$A$40:$A$783,$A334,СВЦЭМ!$B$39:$B$782,N$331)+'СЕТ СН'!$F$16</f>
        <v>0</v>
      </c>
      <c r="O334" s="36">
        <f>SUMIFS(СВЦЭМ!$J$40:$J$783,СВЦЭМ!$A$40:$A$783,$A334,СВЦЭМ!$B$39:$B$782,O$331)+'СЕТ СН'!$F$16</f>
        <v>0</v>
      </c>
      <c r="P334" s="36">
        <f>SUMIFS(СВЦЭМ!$J$40:$J$783,СВЦЭМ!$A$40:$A$783,$A334,СВЦЭМ!$B$39:$B$782,P$331)+'СЕТ СН'!$F$16</f>
        <v>0</v>
      </c>
      <c r="Q334" s="36">
        <f>SUMIFS(СВЦЭМ!$J$40:$J$783,СВЦЭМ!$A$40:$A$783,$A334,СВЦЭМ!$B$39:$B$782,Q$331)+'СЕТ СН'!$F$16</f>
        <v>0</v>
      </c>
      <c r="R334" s="36">
        <f>SUMIFS(СВЦЭМ!$J$40:$J$783,СВЦЭМ!$A$40:$A$783,$A334,СВЦЭМ!$B$39:$B$782,R$331)+'СЕТ СН'!$F$16</f>
        <v>0</v>
      </c>
      <c r="S334" s="36">
        <f>SUMIFS(СВЦЭМ!$J$40:$J$783,СВЦЭМ!$A$40:$A$783,$A334,СВЦЭМ!$B$39:$B$782,S$331)+'СЕТ СН'!$F$16</f>
        <v>0</v>
      </c>
      <c r="T334" s="36">
        <f>SUMIFS(СВЦЭМ!$J$40:$J$783,СВЦЭМ!$A$40:$A$783,$A334,СВЦЭМ!$B$39:$B$782,T$331)+'СЕТ СН'!$F$16</f>
        <v>0</v>
      </c>
      <c r="U334" s="36">
        <f>SUMIFS(СВЦЭМ!$J$40:$J$783,СВЦЭМ!$A$40:$A$783,$A334,СВЦЭМ!$B$39:$B$782,U$331)+'СЕТ СН'!$F$16</f>
        <v>0</v>
      </c>
      <c r="V334" s="36">
        <f>SUMIFS(СВЦЭМ!$J$40:$J$783,СВЦЭМ!$A$40:$A$783,$A334,СВЦЭМ!$B$39:$B$782,V$331)+'СЕТ СН'!$F$16</f>
        <v>0</v>
      </c>
      <c r="W334" s="36">
        <f>SUMIFS(СВЦЭМ!$J$40:$J$783,СВЦЭМ!$A$40:$A$783,$A334,СВЦЭМ!$B$39:$B$782,W$331)+'СЕТ СН'!$F$16</f>
        <v>0</v>
      </c>
      <c r="X334" s="36">
        <f>SUMIFS(СВЦЭМ!$J$40:$J$783,СВЦЭМ!$A$40:$A$783,$A334,СВЦЭМ!$B$39:$B$782,X$331)+'СЕТ СН'!$F$16</f>
        <v>0</v>
      </c>
      <c r="Y334" s="36">
        <f>SUMIFS(СВЦЭМ!$J$40:$J$783,СВЦЭМ!$A$40:$A$783,$A334,СВЦЭМ!$B$39:$B$782,Y$331)+'СЕТ СН'!$F$16</f>
        <v>0</v>
      </c>
    </row>
    <row r="335" spans="1:27" ht="15.75" hidden="1" x14ac:dyDescent="0.2">
      <c r="A335" s="35">
        <f t="shared" si="9"/>
        <v>44381</v>
      </c>
      <c r="B335" s="36">
        <f>SUMIFS(СВЦЭМ!$J$40:$J$783,СВЦЭМ!$A$40:$A$783,$A335,СВЦЭМ!$B$39:$B$782,B$331)+'СЕТ СН'!$F$16</f>
        <v>0</v>
      </c>
      <c r="C335" s="36">
        <f>SUMIFS(СВЦЭМ!$J$40:$J$783,СВЦЭМ!$A$40:$A$783,$A335,СВЦЭМ!$B$39:$B$782,C$331)+'СЕТ СН'!$F$16</f>
        <v>0</v>
      </c>
      <c r="D335" s="36">
        <f>SUMIFS(СВЦЭМ!$J$40:$J$783,СВЦЭМ!$A$40:$A$783,$A335,СВЦЭМ!$B$39:$B$782,D$331)+'СЕТ СН'!$F$16</f>
        <v>0</v>
      </c>
      <c r="E335" s="36">
        <f>SUMIFS(СВЦЭМ!$J$40:$J$783,СВЦЭМ!$A$40:$A$783,$A335,СВЦЭМ!$B$39:$B$782,E$331)+'СЕТ СН'!$F$16</f>
        <v>0</v>
      </c>
      <c r="F335" s="36">
        <f>SUMIFS(СВЦЭМ!$J$40:$J$783,СВЦЭМ!$A$40:$A$783,$A335,СВЦЭМ!$B$39:$B$782,F$331)+'СЕТ СН'!$F$16</f>
        <v>0</v>
      </c>
      <c r="G335" s="36">
        <f>SUMIFS(СВЦЭМ!$J$40:$J$783,СВЦЭМ!$A$40:$A$783,$A335,СВЦЭМ!$B$39:$B$782,G$331)+'СЕТ СН'!$F$16</f>
        <v>0</v>
      </c>
      <c r="H335" s="36">
        <f>SUMIFS(СВЦЭМ!$J$40:$J$783,СВЦЭМ!$A$40:$A$783,$A335,СВЦЭМ!$B$39:$B$782,H$331)+'СЕТ СН'!$F$16</f>
        <v>0</v>
      </c>
      <c r="I335" s="36">
        <f>SUMIFS(СВЦЭМ!$J$40:$J$783,СВЦЭМ!$A$40:$A$783,$A335,СВЦЭМ!$B$39:$B$782,I$331)+'СЕТ СН'!$F$16</f>
        <v>0</v>
      </c>
      <c r="J335" s="36">
        <f>SUMIFS(СВЦЭМ!$J$40:$J$783,СВЦЭМ!$A$40:$A$783,$A335,СВЦЭМ!$B$39:$B$782,J$331)+'СЕТ СН'!$F$16</f>
        <v>0</v>
      </c>
      <c r="K335" s="36">
        <f>SUMIFS(СВЦЭМ!$J$40:$J$783,СВЦЭМ!$A$40:$A$783,$A335,СВЦЭМ!$B$39:$B$782,K$331)+'СЕТ СН'!$F$16</f>
        <v>0</v>
      </c>
      <c r="L335" s="36">
        <f>SUMIFS(СВЦЭМ!$J$40:$J$783,СВЦЭМ!$A$40:$A$783,$A335,СВЦЭМ!$B$39:$B$782,L$331)+'СЕТ СН'!$F$16</f>
        <v>0</v>
      </c>
      <c r="M335" s="36">
        <f>SUMIFS(СВЦЭМ!$J$40:$J$783,СВЦЭМ!$A$40:$A$783,$A335,СВЦЭМ!$B$39:$B$782,M$331)+'СЕТ СН'!$F$16</f>
        <v>0</v>
      </c>
      <c r="N335" s="36">
        <f>SUMIFS(СВЦЭМ!$J$40:$J$783,СВЦЭМ!$A$40:$A$783,$A335,СВЦЭМ!$B$39:$B$782,N$331)+'СЕТ СН'!$F$16</f>
        <v>0</v>
      </c>
      <c r="O335" s="36">
        <f>SUMIFS(СВЦЭМ!$J$40:$J$783,СВЦЭМ!$A$40:$A$783,$A335,СВЦЭМ!$B$39:$B$782,O$331)+'СЕТ СН'!$F$16</f>
        <v>0</v>
      </c>
      <c r="P335" s="36">
        <f>SUMIFS(СВЦЭМ!$J$40:$J$783,СВЦЭМ!$A$40:$A$783,$A335,СВЦЭМ!$B$39:$B$782,P$331)+'СЕТ СН'!$F$16</f>
        <v>0</v>
      </c>
      <c r="Q335" s="36">
        <f>SUMIFS(СВЦЭМ!$J$40:$J$783,СВЦЭМ!$A$40:$A$783,$A335,СВЦЭМ!$B$39:$B$782,Q$331)+'СЕТ СН'!$F$16</f>
        <v>0</v>
      </c>
      <c r="R335" s="36">
        <f>SUMIFS(СВЦЭМ!$J$40:$J$783,СВЦЭМ!$A$40:$A$783,$A335,СВЦЭМ!$B$39:$B$782,R$331)+'СЕТ СН'!$F$16</f>
        <v>0</v>
      </c>
      <c r="S335" s="36">
        <f>SUMIFS(СВЦЭМ!$J$40:$J$783,СВЦЭМ!$A$40:$A$783,$A335,СВЦЭМ!$B$39:$B$782,S$331)+'СЕТ СН'!$F$16</f>
        <v>0</v>
      </c>
      <c r="T335" s="36">
        <f>SUMIFS(СВЦЭМ!$J$40:$J$783,СВЦЭМ!$A$40:$A$783,$A335,СВЦЭМ!$B$39:$B$782,T$331)+'СЕТ СН'!$F$16</f>
        <v>0</v>
      </c>
      <c r="U335" s="36">
        <f>SUMIFS(СВЦЭМ!$J$40:$J$783,СВЦЭМ!$A$40:$A$783,$A335,СВЦЭМ!$B$39:$B$782,U$331)+'СЕТ СН'!$F$16</f>
        <v>0</v>
      </c>
      <c r="V335" s="36">
        <f>SUMIFS(СВЦЭМ!$J$40:$J$783,СВЦЭМ!$A$40:$A$783,$A335,СВЦЭМ!$B$39:$B$782,V$331)+'СЕТ СН'!$F$16</f>
        <v>0</v>
      </c>
      <c r="W335" s="36">
        <f>SUMIFS(СВЦЭМ!$J$40:$J$783,СВЦЭМ!$A$40:$A$783,$A335,СВЦЭМ!$B$39:$B$782,W$331)+'СЕТ СН'!$F$16</f>
        <v>0</v>
      </c>
      <c r="X335" s="36">
        <f>SUMIFS(СВЦЭМ!$J$40:$J$783,СВЦЭМ!$A$40:$A$783,$A335,СВЦЭМ!$B$39:$B$782,X$331)+'СЕТ СН'!$F$16</f>
        <v>0</v>
      </c>
      <c r="Y335" s="36">
        <f>SUMIFS(СВЦЭМ!$J$40:$J$783,СВЦЭМ!$A$40:$A$783,$A335,СВЦЭМ!$B$39:$B$782,Y$331)+'СЕТ СН'!$F$16</f>
        <v>0</v>
      </c>
    </row>
    <row r="336" spans="1:27" ht="15.75" hidden="1" x14ac:dyDescent="0.2">
      <c r="A336" s="35">
        <f t="shared" si="9"/>
        <v>44382</v>
      </c>
      <c r="B336" s="36">
        <f>SUMIFS(СВЦЭМ!$J$40:$J$783,СВЦЭМ!$A$40:$A$783,$A336,СВЦЭМ!$B$39:$B$782,B$331)+'СЕТ СН'!$F$16</f>
        <v>0</v>
      </c>
      <c r="C336" s="36">
        <f>SUMIFS(СВЦЭМ!$J$40:$J$783,СВЦЭМ!$A$40:$A$783,$A336,СВЦЭМ!$B$39:$B$782,C$331)+'СЕТ СН'!$F$16</f>
        <v>0</v>
      </c>
      <c r="D336" s="36">
        <f>SUMIFS(СВЦЭМ!$J$40:$J$783,СВЦЭМ!$A$40:$A$783,$A336,СВЦЭМ!$B$39:$B$782,D$331)+'СЕТ СН'!$F$16</f>
        <v>0</v>
      </c>
      <c r="E336" s="36">
        <f>SUMIFS(СВЦЭМ!$J$40:$J$783,СВЦЭМ!$A$40:$A$783,$A336,СВЦЭМ!$B$39:$B$782,E$331)+'СЕТ СН'!$F$16</f>
        <v>0</v>
      </c>
      <c r="F336" s="36">
        <f>SUMIFS(СВЦЭМ!$J$40:$J$783,СВЦЭМ!$A$40:$A$783,$A336,СВЦЭМ!$B$39:$B$782,F$331)+'СЕТ СН'!$F$16</f>
        <v>0</v>
      </c>
      <c r="G336" s="36">
        <f>SUMIFS(СВЦЭМ!$J$40:$J$783,СВЦЭМ!$A$40:$A$783,$A336,СВЦЭМ!$B$39:$B$782,G$331)+'СЕТ СН'!$F$16</f>
        <v>0</v>
      </c>
      <c r="H336" s="36">
        <f>SUMIFS(СВЦЭМ!$J$40:$J$783,СВЦЭМ!$A$40:$A$783,$A336,СВЦЭМ!$B$39:$B$782,H$331)+'СЕТ СН'!$F$16</f>
        <v>0</v>
      </c>
      <c r="I336" s="36">
        <f>SUMIFS(СВЦЭМ!$J$40:$J$783,СВЦЭМ!$A$40:$A$783,$A336,СВЦЭМ!$B$39:$B$782,I$331)+'СЕТ СН'!$F$16</f>
        <v>0</v>
      </c>
      <c r="J336" s="36">
        <f>SUMIFS(СВЦЭМ!$J$40:$J$783,СВЦЭМ!$A$40:$A$783,$A336,СВЦЭМ!$B$39:$B$782,J$331)+'СЕТ СН'!$F$16</f>
        <v>0</v>
      </c>
      <c r="K336" s="36">
        <f>SUMIFS(СВЦЭМ!$J$40:$J$783,СВЦЭМ!$A$40:$A$783,$A336,СВЦЭМ!$B$39:$B$782,K$331)+'СЕТ СН'!$F$16</f>
        <v>0</v>
      </c>
      <c r="L336" s="36">
        <f>SUMIFS(СВЦЭМ!$J$40:$J$783,СВЦЭМ!$A$40:$A$783,$A336,СВЦЭМ!$B$39:$B$782,L$331)+'СЕТ СН'!$F$16</f>
        <v>0</v>
      </c>
      <c r="M336" s="36">
        <f>SUMIFS(СВЦЭМ!$J$40:$J$783,СВЦЭМ!$A$40:$A$783,$A336,СВЦЭМ!$B$39:$B$782,M$331)+'СЕТ СН'!$F$16</f>
        <v>0</v>
      </c>
      <c r="N336" s="36">
        <f>SUMIFS(СВЦЭМ!$J$40:$J$783,СВЦЭМ!$A$40:$A$783,$A336,СВЦЭМ!$B$39:$B$782,N$331)+'СЕТ СН'!$F$16</f>
        <v>0</v>
      </c>
      <c r="O336" s="36">
        <f>SUMIFS(СВЦЭМ!$J$40:$J$783,СВЦЭМ!$A$40:$A$783,$A336,СВЦЭМ!$B$39:$B$782,O$331)+'СЕТ СН'!$F$16</f>
        <v>0</v>
      </c>
      <c r="P336" s="36">
        <f>SUMIFS(СВЦЭМ!$J$40:$J$783,СВЦЭМ!$A$40:$A$783,$A336,СВЦЭМ!$B$39:$B$782,P$331)+'СЕТ СН'!$F$16</f>
        <v>0</v>
      </c>
      <c r="Q336" s="36">
        <f>SUMIFS(СВЦЭМ!$J$40:$J$783,СВЦЭМ!$A$40:$A$783,$A336,СВЦЭМ!$B$39:$B$782,Q$331)+'СЕТ СН'!$F$16</f>
        <v>0</v>
      </c>
      <c r="R336" s="36">
        <f>SUMIFS(СВЦЭМ!$J$40:$J$783,СВЦЭМ!$A$40:$A$783,$A336,СВЦЭМ!$B$39:$B$782,R$331)+'СЕТ СН'!$F$16</f>
        <v>0</v>
      </c>
      <c r="S336" s="36">
        <f>SUMIFS(СВЦЭМ!$J$40:$J$783,СВЦЭМ!$A$40:$A$783,$A336,СВЦЭМ!$B$39:$B$782,S$331)+'СЕТ СН'!$F$16</f>
        <v>0</v>
      </c>
      <c r="T336" s="36">
        <f>SUMIFS(СВЦЭМ!$J$40:$J$783,СВЦЭМ!$A$40:$A$783,$A336,СВЦЭМ!$B$39:$B$782,T$331)+'СЕТ СН'!$F$16</f>
        <v>0</v>
      </c>
      <c r="U336" s="36">
        <f>SUMIFS(СВЦЭМ!$J$40:$J$783,СВЦЭМ!$A$40:$A$783,$A336,СВЦЭМ!$B$39:$B$782,U$331)+'СЕТ СН'!$F$16</f>
        <v>0</v>
      </c>
      <c r="V336" s="36">
        <f>SUMIFS(СВЦЭМ!$J$40:$J$783,СВЦЭМ!$A$40:$A$783,$A336,СВЦЭМ!$B$39:$B$782,V$331)+'СЕТ СН'!$F$16</f>
        <v>0</v>
      </c>
      <c r="W336" s="36">
        <f>SUMIFS(СВЦЭМ!$J$40:$J$783,СВЦЭМ!$A$40:$A$783,$A336,СВЦЭМ!$B$39:$B$782,W$331)+'СЕТ СН'!$F$16</f>
        <v>0</v>
      </c>
      <c r="X336" s="36">
        <f>SUMIFS(СВЦЭМ!$J$40:$J$783,СВЦЭМ!$A$40:$A$783,$A336,СВЦЭМ!$B$39:$B$782,X$331)+'СЕТ СН'!$F$16</f>
        <v>0</v>
      </c>
      <c r="Y336" s="36">
        <f>SUMIFS(СВЦЭМ!$J$40:$J$783,СВЦЭМ!$A$40:$A$783,$A336,СВЦЭМ!$B$39:$B$782,Y$331)+'СЕТ СН'!$F$16</f>
        <v>0</v>
      </c>
    </row>
    <row r="337" spans="1:25" ht="15.75" hidden="1" x14ac:dyDescent="0.2">
      <c r="A337" s="35">
        <f t="shared" si="9"/>
        <v>44383</v>
      </c>
      <c r="B337" s="36">
        <f>SUMIFS(СВЦЭМ!$J$40:$J$783,СВЦЭМ!$A$40:$A$783,$A337,СВЦЭМ!$B$39:$B$782,B$331)+'СЕТ СН'!$F$16</f>
        <v>0</v>
      </c>
      <c r="C337" s="36">
        <f>SUMIFS(СВЦЭМ!$J$40:$J$783,СВЦЭМ!$A$40:$A$783,$A337,СВЦЭМ!$B$39:$B$782,C$331)+'СЕТ СН'!$F$16</f>
        <v>0</v>
      </c>
      <c r="D337" s="36">
        <f>SUMIFS(СВЦЭМ!$J$40:$J$783,СВЦЭМ!$A$40:$A$783,$A337,СВЦЭМ!$B$39:$B$782,D$331)+'СЕТ СН'!$F$16</f>
        <v>0</v>
      </c>
      <c r="E337" s="36">
        <f>SUMIFS(СВЦЭМ!$J$40:$J$783,СВЦЭМ!$A$40:$A$783,$A337,СВЦЭМ!$B$39:$B$782,E$331)+'СЕТ СН'!$F$16</f>
        <v>0</v>
      </c>
      <c r="F337" s="36">
        <f>SUMIFS(СВЦЭМ!$J$40:$J$783,СВЦЭМ!$A$40:$A$783,$A337,СВЦЭМ!$B$39:$B$782,F$331)+'СЕТ СН'!$F$16</f>
        <v>0</v>
      </c>
      <c r="G337" s="36">
        <f>SUMIFS(СВЦЭМ!$J$40:$J$783,СВЦЭМ!$A$40:$A$783,$A337,СВЦЭМ!$B$39:$B$782,G$331)+'СЕТ СН'!$F$16</f>
        <v>0</v>
      </c>
      <c r="H337" s="36">
        <f>SUMIFS(СВЦЭМ!$J$40:$J$783,СВЦЭМ!$A$40:$A$783,$A337,СВЦЭМ!$B$39:$B$782,H$331)+'СЕТ СН'!$F$16</f>
        <v>0</v>
      </c>
      <c r="I337" s="36">
        <f>SUMIFS(СВЦЭМ!$J$40:$J$783,СВЦЭМ!$A$40:$A$783,$A337,СВЦЭМ!$B$39:$B$782,I$331)+'СЕТ СН'!$F$16</f>
        <v>0</v>
      </c>
      <c r="J337" s="36">
        <f>SUMIFS(СВЦЭМ!$J$40:$J$783,СВЦЭМ!$A$40:$A$783,$A337,СВЦЭМ!$B$39:$B$782,J$331)+'СЕТ СН'!$F$16</f>
        <v>0</v>
      </c>
      <c r="K337" s="36">
        <f>SUMIFS(СВЦЭМ!$J$40:$J$783,СВЦЭМ!$A$40:$A$783,$A337,СВЦЭМ!$B$39:$B$782,K$331)+'СЕТ СН'!$F$16</f>
        <v>0</v>
      </c>
      <c r="L337" s="36">
        <f>SUMIFS(СВЦЭМ!$J$40:$J$783,СВЦЭМ!$A$40:$A$783,$A337,СВЦЭМ!$B$39:$B$782,L$331)+'СЕТ СН'!$F$16</f>
        <v>0</v>
      </c>
      <c r="M337" s="36">
        <f>SUMIFS(СВЦЭМ!$J$40:$J$783,СВЦЭМ!$A$40:$A$783,$A337,СВЦЭМ!$B$39:$B$782,M$331)+'СЕТ СН'!$F$16</f>
        <v>0</v>
      </c>
      <c r="N337" s="36">
        <f>SUMIFS(СВЦЭМ!$J$40:$J$783,СВЦЭМ!$A$40:$A$783,$A337,СВЦЭМ!$B$39:$B$782,N$331)+'СЕТ СН'!$F$16</f>
        <v>0</v>
      </c>
      <c r="O337" s="36">
        <f>SUMIFS(СВЦЭМ!$J$40:$J$783,СВЦЭМ!$A$40:$A$783,$A337,СВЦЭМ!$B$39:$B$782,O$331)+'СЕТ СН'!$F$16</f>
        <v>0</v>
      </c>
      <c r="P337" s="36">
        <f>SUMIFS(СВЦЭМ!$J$40:$J$783,СВЦЭМ!$A$40:$A$783,$A337,СВЦЭМ!$B$39:$B$782,P$331)+'СЕТ СН'!$F$16</f>
        <v>0</v>
      </c>
      <c r="Q337" s="36">
        <f>SUMIFS(СВЦЭМ!$J$40:$J$783,СВЦЭМ!$A$40:$A$783,$A337,СВЦЭМ!$B$39:$B$782,Q$331)+'СЕТ СН'!$F$16</f>
        <v>0</v>
      </c>
      <c r="R337" s="36">
        <f>SUMIFS(СВЦЭМ!$J$40:$J$783,СВЦЭМ!$A$40:$A$783,$A337,СВЦЭМ!$B$39:$B$782,R$331)+'СЕТ СН'!$F$16</f>
        <v>0</v>
      </c>
      <c r="S337" s="36">
        <f>SUMIFS(СВЦЭМ!$J$40:$J$783,СВЦЭМ!$A$40:$A$783,$A337,СВЦЭМ!$B$39:$B$782,S$331)+'СЕТ СН'!$F$16</f>
        <v>0</v>
      </c>
      <c r="T337" s="36">
        <f>SUMIFS(СВЦЭМ!$J$40:$J$783,СВЦЭМ!$A$40:$A$783,$A337,СВЦЭМ!$B$39:$B$782,T$331)+'СЕТ СН'!$F$16</f>
        <v>0</v>
      </c>
      <c r="U337" s="36">
        <f>SUMIFS(СВЦЭМ!$J$40:$J$783,СВЦЭМ!$A$40:$A$783,$A337,СВЦЭМ!$B$39:$B$782,U$331)+'СЕТ СН'!$F$16</f>
        <v>0</v>
      </c>
      <c r="V337" s="36">
        <f>SUMIFS(СВЦЭМ!$J$40:$J$783,СВЦЭМ!$A$40:$A$783,$A337,СВЦЭМ!$B$39:$B$782,V$331)+'СЕТ СН'!$F$16</f>
        <v>0</v>
      </c>
      <c r="W337" s="36">
        <f>SUMIFS(СВЦЭМ!$J$40:$J$783,СВЦЭМ!$A$40:$A$783,$A337,СВЦЭМ!$B$39:$B$782,W$331)+'СЕТ СН'!$F$16</f>
        <v>0</v>
      </c>
      <c r="X337" s="36">
        <f>SUMIFS(СВЦЭМ!$J$40:$J$783,СВЦЭМ!$A$40:$A$783,$A337,СВЦЭМ!$B$39:$B$782,X$331)+'СЕТ СН'!$F$16</f>
        <v>0</v>
      </c>
      <c r="Y337" s="36">
        <f>SUMIFS(СВЦЭМ!$J$40:$J$783,СВЦЭМ!$A$40:$A$783,$A337,СВЦЭМ!$B$39:$B$782,Y$331)+'СЕТ СН'!$F$16</f>
        <v>0</v>
      </c>
    </row>
    <row r="338" spans="1:25" ht="15.75" hidden="1" x14ac:dyDescent="0.2">
      <c r="A338" s="35">
        <f t="shared" si="9"/>
        <v>44384</v>
      </c>
      <c r="B338" s="36">
        <f>SUMIFS(СВЦЭМ!$J$40:$J$783,СВЦЭМ!$A$40:$A$783,$A338,СВЦЭМ!$B$39:$B$782,B$331)+'СЕТ СН'!$F$16</f>
        <v>0</v>
      </c>
      <c r="C338" s="36">
        <f>SUMIFS(СВЦЭМ!$J$40:$J$783,СВЦЭМ!$A$40:$A$783,$A338,СВЦЭМ!$B$39:$B$782,C$331)+'СЕТ СН'!$F$16</f>
        <v>0</v>
      </c>
      <c r="D338" s="36">
        <f>SUMIFS(СВЦЭМ!$J$40:$J$783,СВЦЭМ!$A$40:$A$783,$A338,СВЦЭМ!$B$39:$B$782,D$331)+'СЕТ СН'!$F$16</f>
        <v>0</v>
      </c>
      <c r="E338" s="36">
        <f>SUMIFS(СВЦЭМ!$J$40:$J$783,СВЦЭМ!$A$40:$A$783,$A338,СВЦЭМ!$B$39:$B$782,E$331)+'СЕТ СН'!$F$16</f>
        <v>0</v>
      </c>
      <c r="F338" s="36">
        <f>SUMIFS(СВЦЭМ!$J$40:$J$783,СВЦЭМ!$A$40:$A$783,$A338,СВЦЭМ!$B$39:$B$782,F$331)+'СЕТ СН'!$F$16</f>
        <v>0</v>
      </c>
      <c r="G338" s="36">
        <f>SUMIFS(СВЦЭМ!$J$40:$J$783,СВЦЭМ!$A$40:$A$783,$A338,СВЦЭМ!$B$39:$B$782,G$331)+'СЕТ СН'!$F$16</f>
        <v>0</v>
      </c>
      <c r="H338" s="36">
        <f>SUMIFS(СВЦЭМ!$J$40:$J$783,СВЦЭМ!$A$40:$A$783,$A338,СВЦЭМ!$B$39:$B$782,H$331)+'СЕТ СН'!$F$16</f>
        <v>0</v>
      </c>
      <c r="I338" s="36">
        <f>SUMIFS(СВЦЭМ!$J$40:$J$783,СВЦЭМ!$A$40:$A$783,$A338,СВЦЭМ!$B$39:$B$782,I$331)+'СЕТ СН'!$F$16</f>
        <v>0</v>
      </c>
      <c r="J338" s="36">
        <f>SUMIFS(СВЦЭМ!$J$40:$J$783,СВЦЭМ!$A$40:$A$783,$A338,СВЦЭМ!$B$39:$B$782,J$331)+'СЕТ СН'!$F$16</f>
        <v>0</v>
      </c>
      <c r="K338" s="36">
        <f>SUMIFS(СВЦЭМ!$J$40:$J$783,СВЦЭМ!$A$40:$A$783,$A338,СВЦЭМ!$B$39:$B$782,K$331)+'СЕТ СН'!$F$16</f>
        <v>0</v>
      </c>
      <c r="L338" s="36">
        <f>SUMIFS(СВЦЭМ!$J$40:$J$783,СВЦЭМ!$A$40:$A$783,$A338,СВЦЭМ!$B$39:$B$782,L$331)+'СЕТ СН'!$F$16</f>
        <v>0</v>
      </c>
      <c r="M338" s="36">
        <f>SUMIFS(СВЦЭМ!$J$40:$J$783,СВЦЭМ!$A$40:$A$783,$A338,СВЦЭМ!$B$39:$B$782,M$331)+'СЕТ СН'!$F$16</f>
        <v>0</v>
      </c>
      <c r="N338" s="36">
        <f>SUMIFS(СВЦЭМ!$J$40:$J$783,СВЦЭМ!$A$40:$A$783,$A338,СВЦЭМ!$B$39:$B$782,N$331)+'СЕТ СН'!$F$16</f>
        <v>0</v>
      </c>
      <c r="O338" s="36">
        <f>SUMIFS(СВЦЭМ!$J$40:$J$783,СВЦЭМ!$A$40:$A$783,$A338,СВЦЭМ!$B$39:$B$782,O$331)+'СЕТ СН'!$F$16</f>
        <v>0</v>
      </c>
      <c r="P338" s="36">
        <f>SUMIFS(СВЦЭМ!$J$40:$J$783,СВЦЭМ!$A$40:$A$783,$A338,СВЦЭМ!$B$39:$B$782,P$331)+'СЕТ СН'!$F$16</f>
        <v>0</v>
      </c>
      <c r="Q338" s="36">
        <f>SUMIFS(СВЦЭМ!$J$40:$J$783,СВЦЭМ!$A$40:$A$783,$A338,СВЦЭМ!$B$39:$B$782,Q$331)+'СЕТ СН'!$F$16</f>
        <v>0</v>
      </c>
      <c r="R338" s="36">
        <f>SUMIFS(СВЦЭМ!$J$40:$J$783,СВЦЭМ!$A$40:$A$783,$A338,СВЦЭМ!$B$39:$B$782,R$331)+'СЕТ СН'!$F$16</f>
        <v>0</v>
      </c>
      <c r="S338" s="36">
        <f>SUMIFS(СВЦЭМ!$J$40:$J$783,СВЦЭМ!$A$40:$A$783,$A338,СВЦЭМ!$B$39:$B$782,S$331)+'СЕТ СН'!$F$16</f>
        <v>0</v>
      </c>
      <c r="T338" s="36">
        <f>SUMIFS(СВЦЭМ!$J$40:$J$783,СВЦЭМ!$A$40:$A$783,$A338,СВЦЭМ!$B$39:$B$782,T$331)+'СЕТ СН'!$F$16</f>
        <v>0</v>
      </c>
      <c r="U338" s="36">
        <f>SUMIFS(СВЦЭМ!$J$40:$J$783,СВЦЭМ!$A$40:$A$783,$A338,СВЦЭМ!$B$39:$B$782,U$331)+'СЕТ СН'!$F$16</f>
        <v>0</v>
      </c>
      <c r="V338" s="36">
        <f>SUMIFS(СВЦЭМ!$J$40:$J$783,СВЦЭМ!$A$40:$A$783,$A338,СВЦЭМ!$B$39:$B$782,V$331)+'СЕТ СН'!$F$16</f>
        <v>0</v>
      </c>
      <c r="W338" s="36">
        <f>SUMIFS(СВЦЭМ!$J$40:$J$783,СВЦЭМ!$A$40:$A$783,$A338,СВЦЭМ!$B$39:$B$782,W$331)+'СЕТ СН'!$F$16</f>
        <v>0</v>
      </c>
      <c r="X338" s="36">
        <f>SUMIFS(СВЦЭМ!$J$40:$J$783,СВЦЭМ!$A$40:$A$783,$A338,СВЦЭМ!$B$39:$B$782,X$331)+'СЕТ СН'!$F$16</f>
        <v>0</v>
      </c>
      <c r="Y338" s="36">
        <f>SUMIFS(СВЦЭМ!$J$40:$J$783,СВЦЭМ!$A$40:$A$783,$A338,СВЦЭМ!$B$39:$B$782,Y$331)+'СЕТ СН'!$F$16</f>
        <v>0</v>
      </c>
    </row>
    <row r="339" spans="1:25" ht="15.75" hidden="1" x14ac:dyDescent="0.2">
      <c r="A339" s="35">
        <f t="shared" si="9"/>
        <v>44385</v>
      </c>
      <c r="B339" s="36">
        <f>SUMIFS(СВЦЭМ!$J$40:$J$783,СВЦЭМ!$A$40:$A$783,$A339,СВЦЭМ!$B$39:$B$782,B$331)+'СЕТ СН'!$F$16</f>
        <v>0</v>
      </c>
      <c r="C339" s="36">
        <f>SUMIFS(СВЦЭМ!$J$40:$J$783,СВЦЭМ!$A$40:$A$783,$A339,СВЦЭМ!$B$39:$B$782,C$331)+'СЕТ СН'!$F$16</f>
        <v>0</v>
      </c>
      <c r="D339" s="36">
        <f>SUMIFS(СВЦЭМ!$J$40:$J$783,СВЦЭМ!$A$40:$A$783,$A339,СВЦЭМ!$B$39:$B$782,D$331)+'СЕТ СН'!$F$16</f>
        <v>0</v>
      </c>
      <c r="E339" s="36">
        <f>SUMIFS(СВЦЭМ!$J$40:$J$783,СВЦЭМ!$A$40:$A$783,$A339,СВЦЭМ!$B$39:$B$782,E$331)+'СЕТ СН'!$F$16</f>
        <v>0</v>
      </c>
      <c r="F339" s="36">
        <f>SUMIFS(СВЦЭМ!$J$40:$J$783,СВЦЭМ!$A$40:$A$783,$A339,СВЦЭМ!$B$39:$B$782,F$331)+'СЕТ СН'!$F$16</f>
        <v>0</v>
      </c>
      <c r="G339" s="36">
        <f>SUMIFS(СВЦЭМ!$J$40:$J$783,СВЦЭМ!$A$40:$A$783,$A339,СВЦЭМ!$B$39:$B$782,G$331)+'СЕТ СН'!$F$16</f>
        <v>0</v>
      </c>
      <c r="H339" s="36">
        <f>SUMIFS(СВЦЭМ!$J$40:$J$783,СВЦЭМ!$A$40:$A$783,$A339,СВЦЭМ!$B$39:$B$782,H$331)+'СЕТ СН'!$F$16</f>
        <v>0</v>
      </c>
      <c r="I339" s="36">
        <f>SUMIFS(СВЦЭМ!$J$40:$J$783,СВЦЭМ!$A$40:$A$783,$A339,СВЦЭМ!$B$39:$B$782,I$331)+'СЕТ СН'!$F$16</f>
        <v>0</v>
      </c>
      <c r="J339" s="36">
        <f>SUMIFS(СВЦЭМ!$J$40:$J$783,СВЦЭМ!$A$40:$A$783,$A339,СВЦЭМ!$B$39:$B$782,J$331)+'СЕТ СН'!$F$16</f>
        <v>0</v>
      </c>
      <c r="K339" s="36">
        <f>SUMIFS(СВЦЭМ!$J$40:$J$783,СВЦЭМ!$A$40:$A$783,$A339,СВЦЭМ!$B$39:$B$782,K$331)+'СЕТ СН'!$F$16</f>
        <v>0</v>
      </c>
      <c r="L339" s="36">
        <f>SUMIFS(СВЦЭМ!$J$40:$J$783,СВЦЭМ!$A$40:$A$783,$A339,СВЦЭМ!$B$39:$B$782,L$331)+'СЕТ СН'!$F$16</f>
        <v>0</v>
      </c>
      <c r="M339" s="36">
        <f>SUMIFS(СВЦЭМ!$J$40:$J$783,СВЦЭМ!$A$40:$A$783,$A339,СВЦЭМ!$B$39:$B$782,M$331)+'СЕТ СН'!$F$16</f>
        <v>0</v>
      </c>
      <c r="N339" s="36">
        <f>SUMIFS(СВЦЭМ!$J$40:$J$783,СВЦЭМ!$A$40:$A$783,$A339,СВЦЭМ!$B$39:$B$782,N$331)+'СЕТ СН'!$F$16</f>
        <v>0</v>
      </c>
      <c r="O339" s="36">
        <f>SUMIFS(СВЦЭМ!$J$40:$J$783,СВЦЭМ!$A$40:$A$783,$A339,СВЦЭМ!$B$39:$B$782,O$331)+'СЕТ СН'!$F$16</f>
        <v>0</v>
      </c>
      <c r="P339" s="36">
        <f>SUMIFS(СВЦЭМ!$J$40:$J$783,СВЦЭМ!$A$40:$A$783,$A339,СВЦЭМ!$B$39:$B$782,P$331)+'СЕТ СН'!$F$16</f>
        <v>0</v>
      </c>
      <c r="Q339" s="36">
        <f>SUMIFS(СВЦЭМ!$J$40:$J$783,СВЦЭМ!$A$40:$A$783,$A339,СВЦЭМ!$B$39:$B$782,Q$331)+'СЕТ СН'!$F$16</f>
        <v>0</v>
      </c>
      <c r="R339" s="36">
        <f>SUMIFS(СВЦЭМ!$J$40:$J$783,СВЦЭМ!$A$40:$A$783,$A339,СВЦЭМ!$B$39:$B$782,R$331)+'СЕТ СН'!$F$16</f>
        <v>0</v>
      </c>
      <c r="S339" s="36">
        <f>SUMIFS(СВЦЭМ!$J$40:$J$783,СВЦЭМ!$A$40:$A$783,$A339,СВЦЭМ!$B$39:$B$782,S$331)+'СЕТ СН'!$F$16</f>
        <v>0</v>
      </c>
      <c r="T339" s="36">
        <f>SUMIFS(СВЦЭМ!$J$40:$J$783,СВЦЭМ!$A$40:$A$783,$A339,СВЦЭМ!$B$39:$B$782,T$331)+'СЕТ СН'!$F$16</f>
        <v>0</v>
      </c>
      <c r="U339" s="36">
        <f>SUMIFS(СВЦЭМ!$J$40:$J$783,СВЦЭМ!$A$40:$A$783,$A339,СВЦЭМ!$B$39:$B$782,U$331)+'СЕТ СН'!$F$16</f>
        <v>0</v>
      </c>
      <c r="V339" s="36">
        <f>SUMIFS(СВЦЭМ!$J$40:$J$783,СВЦЭМ!$A$40:$A$783,$A339,СВЦЭМ!$B$39:$B$782,V$331)+'СЕТ СН'!$F$16</f>
        <v>0</v>
      </c>
      <c r="W339" s="36">
        <f>SUMIFS(СВЦЭМ!$J$40:$J$783,СВЦЭМ!$A$40:$A$783,$A339,СВЦЭМ!$B$39:$B$782,W$331)+'СЕТ СН'!$F$16</f>
        <v>0</v>
      </c>
      <c r="X339" s="36">
        <f>SUMIFS(СВЦЭМ!$J$40:$J$783,СВЦЭМ!$A$40:$A$783,$A339,СВЦЭМ!$B$39:$B$782,X$331)+'СЕТ СН'!$F$16</f>
        <v>0</v>
      </c>
      <c r="Y339" s="36">
        <f>SUMIFS(СВЦЭМ!$J$40:$J$783,СВЦЭМ!$A$40:$A$783,$A339,СВЦЭМ!$B$39:$B$782,Y$331)+'СЕТ СН'!$F$16</f>
        <v>0</v>
      </c>
    </row>
    <row r="340" spans="1:25" ht="15.75" hidden="1" x14ac:dyDescent="0.2">
      <c r="A340" s="35">
        <f t="shared" si="9"/>
        <v>44386</v>
      </c>
      <c r="B340" s="36">
        <f>SUMIFS(СВЦЭМ!$J$40:$J$783,СВЦЭМ!$A$40:$A$783,$A340,СВЦЭМ!$B$39:$B$782,B$331)+'СЕТ СН'!$F$16</f>
        <v>0</v>
      </c>
      <c r="C340" s="36">
        <f>SUMIFS(СВЦЭМ!$J$40:$J$783,СВЦЭМ!$A$40:$A$783,$A340,СВЦЭМ!$B$39:$B$782,C$331)+'СЕТ СН'!$F$16</f>
        <v>0</v>
      </c>
      <c r="D340" s="36">
        <f>SUMIFS(СВЦЭМ!$J$40:$J$783,СВЦЭМ!$A$40:$A$783,$A340,СВЦЭМ!$B$39:$B$782,D$331)+'СЕТ СН'!$F$16</f>
        <v>0</v>
      </c>
      <c r="E340" s="36">
        <f>SUMIFS(СВЦЭМ!$J$40:$J$783,СВЦЭМ!$A$40:$A$783,$A340,СВЦЭМ!$B$39:$B$782,E$331)+'СЕТ СН'!$F$16</f>
        <v>0</v>
      </c>
      <c r="F340" s="36">
        <f>SUMIFS(СВЦЭМ!$J$40:$J$783,СВЦЭМ!$A$40:$A$783,$A340,СВЦЭМ!$B$39:$B$782,F$331)+'СЕТ СН'!$F$16</f>
        <v>0</v>
      </c>
      <c r="G340" s="36">
        <f>SUMIFS(СВЦЭМ!$J$40:$J$783,СВЦЭМ!$A$40:$A$783,$A340,СВЦЭМ!$B$39:$B$782,G$331)+'СЕТ СН'!$F$16</f>
        <v>0</v>
      </c>
      <c r="H340" s="36">
        <f>SUMIFS(СВЦЭМ!$J$40:$J$783,СВЦЭМ!$A$40:$A$783,$A340,СВЦЭМ!$B$39:$B$782,H$331)+'СЕТ СН'!$F$16</f>
        <v>0</v>
      </c>
      <c r="I340" s="36">
        <f>SUMIFS(СВЦЭМ!$J$40:$J$783,СВЦЭМ!$A$40:$A$783,$A340,СВЦЭМ!$B$39:$B$782,I$331)+'СЕТ СН'!$F$16</f>
        <v>0</v>
      </c>
      <c r="J340" s="36">
        <f>SUMIFS(СВЦЭМ!$J$40:$J$783,СВЦЭМ!$A$40:$A$783,$A340,СВЦЭМ!$B$39:$B$782,J$331)+'СЕТ СН'!$F$16</f>
        <v>0</v>
      </c>
      <c r="K340" s="36">
        <f>SUMIFS(СВЦЭМ!$J$40:$J$783,СВЦЭМ!$A$40:$A$783,$A340,СВЦЭМ!$B$39:$B$782,K$331)+'СЕТ СН'!$F$16</f>
        <v>0</v>
      </c>
      <c r="L340" s="36">
        <f>SUMIFS(СВЦЭМ!$J$40:$J$783,СВЦЭМ!$A$40:$A$783,$A340,СВЦЭМ!$B$39:$B$782,L$331)+'СЕТ СН'!$F$16</f>
        <v>0</v>
      </c>
      <c r="M340" s="36">
        <f>SUMIFS(СВЦЭМ!$J$40:$J$783,СВЦЭМ!$A$40:$A$783,$A340,СВЦЭМ!$B$39:$B$782,M$331)+'СЕТ СН'!$F$16</f>
        <v>0</v>
      </c>
      <c r="N340" s="36">
        <f>SUMIFS(СВЦЭМ!$J$40:$J$783,СВЦЭМ!$A$40:$A$783,$A340,СВЦЭМ!$B$39:$B$782,N$331)+'СЕТ СН'!$F$16</f>
        <v>0</v>
      </c>
      <c r="O340" s="36">
        <f>SUMIFS(СВЦЭМ!$J$40:$J$783,СВЦЭМ!$A$40:$A$783,$A340,СВЦЭМ!$B$39:$B$782,O$331)+'СЕТ СН'!$F$16</f>
        <v>0</v>
      </c>
      <c r="P340" s="36">
        <f>SUMIFS(СВЦЭМ!$J$40:$J$783,СВЦЭМ!$A$40:$A$783,$A340,СВЦЭМ!$B$39:$B$782,P$331)+'СЕТ СН'!$F$16</f>
        <v>0</v>
      </c>
      <c r="Q340" s="36">
        <f>SUMIFS(СВЦЭМ!$J$40:$J$783,СВЦЭМ!$A$40:$A$783,$A340,СВЦЭМ!$B$39:$B$782,Q$331)+'СЕТ СН'!$F$16</f>
        <v>0</v>
      </c>
      <c r="R340" s="36">
        <f>SUMIFS(СВЦЭМ!$J$40:$J$783,СВЦЭМ!$A$40:$A$783,$A340,СВЦЭМ!$B$39:$B$782,R$331)+'СЕТ СН'!$F$16</f>
        <v>0</v>
      </c>
      <c r="S340" s="36">
        <f>SUMIFS(СВЦЭМ!$J$40:$J$783,СВЦЭМ!$A$40:$A$783,$A340,СВЦЭМ!$B$39:$B$782,S$331)+'СЕТ СН'!$F$16</f>
        <v>0</v>
      </c>
      <c r="T340" s="36">
        <f>SUMIFS(СВЦЭМ!$J$40:$J$783,СВЦЭМ!$A$40:$A$783,$A340,СВЦЭМ!$B$39:$B$782,T$331)+'СЕТ СН'!$F$16</f>
        <v>0</v>
      </c>
      <c r="U340" s="36">
        <f>SUMIFS(СВЦЭМ!$J$40:$J$783,СВЦЭМ!$A$40:$A$783,$A340,СВЦЭМ!$B$39:$B$782,U$331)+'СЕТ СН'!$F$16</f>
        <v>0</v>
      </c>
      <c r="V340" s="36">
        <f>SUMIFS(СВЦЭМ!$J$40:$J$783,СВЦЭМ!$A$40:$A$783,$A340,СВЦЭМ!$B$39:$B$782,V$331)+'СЕТ СН'!$F$16</f>
        <v>0</v>
      </c>
      <c r="W340" s="36">
        <f>SUMIFS(СВЦЭМ!$J$40:$J$783,СВЦЭМ!$A$40:$A$783,$A340,СВЦЭМ!$B$39:$B$782,W$331)+'СЕТ СН'!$F$16</f>
        <v>0</v>
      </c>
      <c r="X340" s="36">
        <f>SUMIFS(СВЦЭМ!$J$40:$J$783,СВЦЭМ!$A$40:$A$783,$A340,СВЦЭМ!$B$39:$B$782,X$331)+'СЕТ СН'!$F$16</f>
        <v>0</v>
      </c>
      <c r="Y340" s="36">
        <f>SUMIFS(СВЦЭМ!$J$40:$J$783,СВЦЭМ!$A$40:$A$783,$A340,СВЦЭМ!$B$39:$B$782,Y$331)+'СЕТ СН'!$F$16</f>
        <v>0</v>
      </c>
    </row>
    <row r="341" spans="1:25" ht="15.75" hidden="1" x14ac:dyDescent="0.2">
      <c r="A341" s="35">
        <f t="shared" si="9"/>
        <v>44387</v>
      </c>
      <c r="B341" s="36">
        <f>SUMIFS(СВЦЭМ!$J$40:$J$783,СВЦЭМ!$A$40:$A$783,$A341,СВЦЭМ!$B$39:$B$782,B$331)+'СЕТ СН'!$F$16</f>
        <v>0</v>
      </c>
      <c r="C341" s="36">
        <f>SUMIFS(СВЦЭМ!$J$40:$J$783,СВЦЭМ!$A$40:$A$783,$A341,СВЦЭМ!$B$39:$B$782,C$331)+'СЕТ СН'!$F$16</f>
        <v>0</v>
      </c>
      <c r="D341" s="36">
        <f>SUMIFS(СВЦЭМ!$J$40:$J$783,СВЦЭМ!$A$40:$A$783,$A341,СВЦЭМ!$B$39:$B$782,D$331)+'СЕТ СН'!$F$16</f>
        <v>0</v>
      </c>
      <c r="E341" s="36">
        <f>SUMIFS(СВЦЭМ!$J$40:$J$783,СВЦЭМ!$A$40:$A$783,$A341,СВЦЭМ!$B$39:$B$782,E$331)+'СЕТ СН'!$F$16</f>
        <v>0</v>
      </c>
      <c r="F341" s="36">
        <f>SUMIFS(СВЦЭМ!$J$40:$J$783,СВЦЭМ!$A$40:$A$783,$A341,СВЦЭМ!$B$39:$B$782,F$331)+'СЕТ СН'!$F$16</f>
        <v>0</v>
      </c>
      <c r="G341" s="36">
        <f>SUMIFS(СВЦЭМ!$J$40:$J$783,СВЦЭМ!$A$40:$A$783,$A341,СВЦЭМ!$B$39:$B$782,G$331)+'СЕТ СН'!$F$16</f>
        <v>0</v>
      </c>
      <c r="H341" s="36">
        <f>SUMIFS(СВЦЭМ!$J$40:$J$783,СВЦЭМ!$A$40:$A$783,$A341,СВЦЭМ!$B$39:$B$782,H$331)+'СЕТ СН'!$F$16</f>
        <v>0</v>
      </c>
      <c r="I341" s="36">
        <f>SUMIFS(СВЦЭМ!$J$40:$J$783,СВЦЭМ!$A$40:$A$783,$A341,СВЦЭМ!$B$39:$B$782,I$331)+'СЕТ СН'!$F$16</f>
        <v>0</v>
      </c>
      <c r="J341" s="36">
        <f>SUMIFS(СВЦЭМ!$J$40:$J$783,СВЦЭМ!$A$40:$A$783,$A341,СВЦЭМ!$B$39:$B$782,J$331)+'СЕТ СН'!$F$16</f>
        <v>0</v>
      </c>
      <c r="K341" s="36">
        <f>SUMIFS(СВЦЭМ!$J$40:$J$783,СВЦЭМ!$A$40:$A$783,$A341,СВЦЭМ!$B$39:$B$782,K$331)+'СЕТ СН'!$F$16</f>
        <v>0</v>
      </c>
      <c r="L341" s="36">
        <f>SUMIFS(СВЦЭМ!$J$40:$J$783,СВЦЭМ!$A$40:$A$783,$A341,СВЦЭМ!$B$39:$B$782,L$331)+'СЕТ СН'!$F$16</f>
        <v>0</v>
      </c>
      <c r="M341" s="36">
        <f>SUMIFS(СВЦЭМ!$J$40:$J$783,СВЦЭМ!$A$40:$A$783,$A341,СВЦЭМ!$B$39:$B$782,M$331)+'СЕТ СН'!$F$16</f>
        <v>0</v>
      </c>
      <c r="N341" s="36">
        <f>SUMIFS(СВЦЭМ!$J$40:$J$783,СВЦЭМ!$A$40:$A$783,$A341,СВЦЭМ!$B$39:$B$782,N$331)+'СЕТ СН'!$F$16</f>
        <v>0</v>
      </c>
      <c r="O341" s="36">
        <f>SUMIFS(СВЦЭМ!$J$40:$J$783,СВЦЭМ!$A$40:$A$783,$A341,СВЦЭМ!$B$39:$B$782,O$331)+'СЕТ СН'!$F$16</f>
        <v>0</v>
      </c>
      <c r="P341" s="36">
        <f>SUMIFS(СВЦЭМ!$J$40:$J$783,СВЦЭМ!$A$40:$A$783,$A341,СВЦЭМ!$B$39:$B$782,P$331)+'СЕТ СН'!$F$16</f>
        <v>0</v>
      </c>
      <c r="Q341" s="36">
        <f>SUMIFS(СВЦЭМ!$J$40:$J$783,СВЦЭМ!$A$40:$A$783,$A341,СВЦЭМ!$B$39:$B$782,Q$331)+'СЕТ СН'!$F$16</f>
        <v>0</v>
      </c>
      <c r="R341" s="36">
        <f>SUMIFS(СВЦЭМ!$J$40:$J$783,СВЦЭМ!$A$40:$A$783,$A341,СВЦЭМ!$B$39:$B$782,R$331)+'СЕТ СН'!$F$16</f>
        <v>0</v>
      </c>
      <c r="S341" s="36">
        <f>SUMIFS(СВЦЭМ!$J$40:$J$783,СВЦЭМ!$A$40:$A$783,$A341,СВЦЭМ!$B$39:$B$782,S$331)+'СЕТ СН'!$F$16</f>
        <v>0</v>
      </c>
      <c r="T341" s="36">
        <f>SUMIFS(СВЦЭМ!$J$40:$J$783,СВЦЭМ!$A$40:$A$783,$A341,СВЦЭМ!$B$39:$B$782,T$331)+'СЕТ СН'!$F$16</f>
        <v>0</v>
      </c>
      <c r="U341" s="36">
        <f>SUMIFS(СВЦЭМ!$J$40:$J$783,СВЦЭМ!$A$40:$A$783,$A341,СВЦЭМ!$B$39:$B$782,U$331)+'СЕТ СН'!$F$16</f>
        <v>0</v>
      </c>
      <c r="V341" s="36">
        <f>SUMIFS(СВЦЭМ!$J$40:$J$783,СВЦЭМ!$A$40:$A$783,$A341,СВЦЭМ!$B$39:$B$782,V$331)+'СЕТ СН'!$F$16</f>
        <v>0</v>
      </c>
      <c r="W341" s="36">
        <f>SUMIFS(СВЦЭМ!$J$40:$J$783,СВЦЭМ!$A$40:$A$783,$A341,СВЦЭМ!$B$39:$B$782,W$331)+'СЕТ СН'!$F$16</f>
        <v>0</v>
      </c>
      <c r="X341" s="36">
        <f>SUMIFS(СВЦЭМ!$J$40:$J$783,СВЦЭМ!$A$40:$A$783,$A341,СВЦЭМ!$B$39:$B$782,X$331)+'СЕТ СН'!$F$16</f>
        <v>0</v>
      </c>
      <c r="Y341" s="36">
        <f>SUMIFS(СВЦЭМ!$J$40:$J$783,СВЦЭМ!$A$40:$A$783,$A341,СВЦЭМ!$B$39:$B$782,Y$331)+'СЕТ СН'!$F$16</f>
        <v>0</v>
      </c>
    </row>
    <row r="342" spans="1:25" ht="15.75" hidden="1" x14ac:dyDescent="0.2">
      <c r="A342" s="35">
        <f t="shared" si="9"/>
        <v>44388</v>
      </c>
      <c r="B342" s="36">
        <f>SUMIFS(СВЦЭМ!$J$40:$J$783,СВЦЭМ!$A$40:$A$783,$A342,СВЦЭМ!$B$39:$B$782,B$331)+'СЕТ СН'!$F$16</f>
        <v>0</v>
      </c>
      <c r="C342" s="36">
        <f>SUMIFS(СВЦЭМ!$J$40:$J$783,СВЦЭМ!$A$40:$A$783,$A342,СВЦЭМ!$B$39:$B$782,C$331)+'СЕТ СН'!$F$16</f>
        <v>0</v>
      </c>
      <c r="D342" s="36">
        <f>SUMIFS(СВЦЭМ!$J$40:$J$783,СВЦЭМ!$A$40:$A$783,$A342,СВЦЭМ!$B$39:$B$782,D$331)+'СЕТ СН'!$F$16</f>
        <v>0</v>
      </c>
      <c r="E342" s="36">
        <f>SUMIFS(СВЦЭМ!$J$40:$J$783,СВЦЭМ!$A$40:$A$783,$A342,СВЦЭМ!$B$39:$B$782,E$331)+'СЕТ СН'!$F$16</f>
        <v>0</v>
      </c>
      <c r="F342" s="36">
        <f>SUMIFS(СВЦЭМ!$J$40:$J$783,СВЦЭМ!$A$40:$A$783,$A342,СВЦЭМ!$B$39:$B$782,F$331)+'СЕТ СН'!$F$16</f>
        <v>0</v>
      </c>
      <c r="G342" s="36">
        <f>SUMIFS(СВЦЭМ!$J$40:$J$783,СВЦЭМ!$A$40:$A$783,$A342,СВЦЭМ!$B$39:$B$782,G$331)+'СЕТ СН'!$F$16</f>
        <v>0</v>
      </c>
      <c r="H342" s="36">
        <f>SUMIFS(СВЦЭМ!$J$40:$J$783,СВЦЭМ!$A$40:$A$783,$A342,СВЦЭМ!$B$39:$B$782,H$331)+'СЕТ СН'!$F$16</f>
        <v>0</v>
      </c>
      <c r="I342" s="36">
        <f>SUMIFS(СВЦЭМ!$J$40:$J$783,СВЦЭМ!$A$40:$A$783,$A342,СВЦЭМ!$B$39:$B$782,I$331)+'СЕТ СН'!$F$16</f>
        <v>0</v>
      </c>
      <c r="J342" s="36">
        <f>SUMIFS(СВЦЭМ!$J$40:$J$783,СВЦЭМ!$A$40:$A$783,$A342,СВЦЭМ!$B$39:$B$782,J$331)+'СЕТ СН'!$F$16</f>
        <v>0</v>
      </c>
      <c r="K342" s="36">
        <f>SUMIFS(СВЦЭМ!$J$40:$J$783,СВЦЭМ!$A$40:$A$783,$A342,СВЦЭМ!$B$39:$B$782,K$331)+'СЕТ СН'!$F$16</f>
        <v>0</v>
      </c>
      <c r="L342" s="36">
        <f>SUMIFS(СВЦЭМ!$J$40:$J$783,СВЦЭМ!$A$40:$A$783,$A342,СВЦЭМ!$B$39:$B$782,L$331)+'СЕТ СН'!$F$16</f>
        <v>0</v>
      </c>
      <c r="M342" s="36">
        <f>SUMIFS(СВЦЭМ!$J$40:$J$783,СВЦЭМ!$A$40:$A$783,$A342,СВЦЭМ!$B$39:$B$782,M$331)+'СЕТ СН'!$F$16</f>
        <v>0</v>
      </c>
      <c r="N342" s="36">
        <f>SUMIFS(СВЦЭМ!$J$40:$J$783,СВЦЭМ!$A$40:$A$783,$A342,СВЦЭМ!$B$39:$B$782,N$331)+'СЕТ СН'!$F$16</f>
        <v>0</v>
      </c>
      <c r="O342" s="36">
        <f>SUMIFS(СВЦЭМ!$J$40:$J$783,СВЦЭМ!$A$40:$A$783,$A342,СВЦЭМ!$B$39:$B$782,O$331)+'СЕТ СН'!$F$16</f>
        <v>0</v>
      </c>
      <c r="P342" s="36">
        <f>SUMIFS(СВЦЭМ!$J$40:$J$783,СВЦЭМ!$A$40:$A$783,$A342,СВЦЭМ!$B$39:$B$782,P$331)+'СЕТ СН'!$F$16</f>
        <v>0</v>
      </c>
      <c r="Q342" s="36">
        <f>SUMIFS(СВЦЭМ!$J$40:$J$783,СВЦЭМ!$A$40:$A$783,$A342,СВЦЭМ!$B$39:$B$782,Q$331)+'СЕТ СН'!$F$16</f>
        <v>0</v>
      </c>
      <c r="R342" s="36">
        <f>SUMIFS(СВЦЭМ!$J$40:$J$783,СВЦЭМ!$A$40:$A$783,$A342,СВЦЭМ!$B$39:$B$782,R$331)+'СЕТ СН'!$F$16</f>
        <v>0</v>
      </c>
      <c r="S342" s="36">
        <f>SUMIFS(СВЦЭМ!$J$40:$J$783,СВЦЭМ!$A$40:$A$783,$A342,СВЦЭМ!$B$39:$B$782,S$331)+'СЕТ СН'!$F$16</f>
        <v>0</v>
      </c>
      <c r="T342" s="36">
        <f>SUMIFS(СВЦЭМ!$J$40:$J$783,СВЦЭМ!$A$40:$A$783,$A342,СВЦЭМ!$B$39:$B$782,T$331)+'СЕТ СН'!$F$16</f>
        <v>0</v>
      </c>
      <c r="U342" s="36">
        <f>SUMIFS(СВЦЭМ!$J$40:$J$783,СВЦЭМ!$A$40:$A$783,$A342,СВЦЭМ!$B$39:$B$782,U$331)+'СЕТ СН'!$F$16</f>
        <v>0</v>
      </c>
      <c r="V342" s="36">
        <f>SUMIFS(СВЦЭМ!$J$40:$J$783,СВЦЭМ!$A$40:$A$783,$A342,СВЦЭМ!$B$39:$B$782,V$331)+'СЕТ СН'!$F$16</f>
        <v>0</v>
      </c>
      <c r="W342" s="36">
        <f>SUMIFS(СВЦЭМ!$J$40:$J$783,СВЦЭМ!$A$40:$A$783,$A342,СВЦЭМ!$B$39:$B$782,W$331)+'СЕТ СН'!$F$16</f>
        <v>0</v>
      </c>
      <c r="X342" s="36">
        <f>SUMIFS(СВЦЭМ!$J$40:$J$783,СВЦЭМ!$A$40:$A$783,$A342,СВЦЭМ!$B$39:$B$782,X$331)+'СЕТ СН'!$F$16</f>
        <v>0</v>
      </c>
      <c r="Y342" s="36">
        <f>SUMIFS(СВЦЭМ!$J$40:$J$783,СВЦЭМ!$A$40:$A$783,$A342,СВЦЭМ!$B$39:$B$782,Y$331)+'СЕТ СН'!$F$16</f>
        <v>0</v>
      </c>
    </row>
    <row r="343" spans="1:25" ht="15.75" hidden="1" x14ac:dyDescent="0.2">
      <c r="A343" s="35">
        <f t="shared" si="9"/>
        <v>44389</v>
      </c>
      <c r="B343" s="36">
        <f>SUMIFS(СВЦЭМ!$J$40:$J$783,СВЦЭМ!$A$40:$A$783,$A343,СВЦЭМ!$B$39:$B$782,B$331)+'СЕТ СН'!$F$16</f>
        <v>0</v>
      </c>
      <c r="C343" s="36">
        <f>SUMIFS(СВЦЭМ!$J$40:$J$783,СВЦЭМ!$A$40:$A$783,$A343,СВЦЭМ!$B$39:$B$782,C$331)+'СЕТ СН'!$F$16</f>
        <v>0</v>
      </c>
      <c r="D343" s="36">
        <f>SUMIFS(СВЦЭМ!$J$40:$J$783,СВЦЭМ!$A$40:$A$783,$A343,СВЦЭМ!$B$39:$B$782,D$331)+'СЕТ СН'!$F$16</f>
        <v>0</v>
      </c>
      <c r="E343" s="36">
        <f>SUMIFS(СВЦЭМ!$J$40:$J$783,СВЦЭМ!$A$40:$A$783,$A343,СВЦЭМ!$B$39:$B$782,E$331)+'СЕТ СН'!$F$16</f>
        <v>0</v>
      </c>
      <c r="F343" s="36">
        <f>SUMIFS(СВЦЭМ!$J$40:$J$783,СВЦЭМ!$A$40:$A$783,$A343,СВЦЭМ!$B$39:$B$782,F$331)+'СЕТ СН'!$F$16</f>
        <v>0</v>
      </c>
      <c r="G343" s="36">
        <f>SUMIFS(СВЦЭМ!$J$40:$J$783,СВЦЭМ!$A$40:$A$783,$A343,СВЦЭМ!$B$39:$B$782,G$331)+'СЕТ СН'!$F$16</f>
        <v>0</v>
      </c>
      <c r="H343" s="36">
        <f>SUMIFS(СВЦЭМ!$J$40:$J$783,СВЦЭМ!$A$40:$A$783,$A343,СВЦЭМ!$B$39:$B$782,H$331)+'СЕТ СН'!$F$16</f>
        <v>0</v>
      </c>
      <c r="I343" s="36">
        <f>SUMIFS(СВЦЭМ!$J$40:$J$783,СВЦЭМ!$A$40:$A$783,$A343,СВЦЭМ!$B$39:$B$782,I$331)+'СЕТ СН'!$F$16</f>
        <v>0</v>
      </c>
      <c r="J343" s="36">
        <f>SUMIFS(СВЦЭМ!$J$40:$J$783,СВЦЭМ!$A$40:$A$783,$A343,СВЦЭМ!$B$39:$B$782,J$331)+'СЕТ СН'!$F$16</f>
        <v>0</v>
      </c>
      <c r="K343" s="36">
        <f>SUMIFS(СВЦЭМ!$J$40:$J$783,СВЦЭМ!$A$40:$A$783,$A343,СВЦЭМ!$B$39:$B$782,K$331)+'СЕТ СН'!$F$16</f>
        <v>0</v>
      </c>
      <c r="L343" s="36">
        <f>SUMIFS(СВЦЭМ!$J$40:$J$783,СВЦЭМ!$A$40:$A$783,$A343,СВЦЭМ!$B$39:$B$782,L$331)+'СЕТ СН'!$F$16</f>
        <v>0</v>
      </c>
      <c r="M343" s="36">
        <f>SUMIFS(СВЦЭМ!$J$40:$J$783,СВЦЭМ!$A$40:$A$783,$A343,СВЦЭМ!$B$39:$B$782,M$331)+'СЕТ СН'!$F$16</f>
        <v>0</v>
      </c>
      <c r="N343" s="36">
        <f>SUMIFS(СВЦЭМ!$J$40:$J$783,СВЦЭМ!$A$40:$A$783,$A343,СВЦЭМ!$B$39:$B$782,N$331)+'СЕТ СН'!$F$16</f>
        <v>0</v>
      </c>
      <c r="O343" s="36">
        <f>SUMIFS(СВЦЭМ!$J$40:$J$783,СВЦЭМ!$A$40:$A$783,$A343,СВЦЭМ!$B$39:$B$782,O$331)+'СЕТ СН'!$F$16</f>
        <v>0</v>
      </c>
      <c r="P343" s="36">
        <f>SUMIFS(СВЦЭМ!$J$40:$J$783,СВЦЭМ!$A$40:$A$783,$A343,СВЦЭМ!$B$39:$B$782,P$331)+'СЕТ СН'!$F$16</f>
        <v>0</v>
      </c>
      <c r="Q343" s="36">
        <f>SUMIFS(СВЦЭМ!$J$40:$J$783,СВЦЭМ!$A$40:$A$783,$A343,СВЦЭМ!$B$39:$B$782,Q$331)+'СЕТ СН'!$F$16</f>
        <v>0</v>
      </c>
      <c r="R343" s="36">
        <f>SUMIFS(СВЦЭМ!$J$40:$J$783,СВЦЭМ!$A$40:$A$783,$A343,СВЦЭМ!$B$39:$B$782,R$331)+'СЕТ СН'!$F$16</f>
        <v>0</v>
      </c>
      <c r="S343" s="36">
        <f>SUMIFS(СВЦЭМ!$J$40:$J$783,СВЦЭМ!$A$40:$A$783,$A343,СВЦЭМ!$B$39:$B$782,S$331)+'СЕТ СН'!$F$16</f>
        <v>0</v>
      </c>
      <c r="T343" s="36">
        <f>SUMIFS(СВЦЭМ!$J$40:$J$783,СВЦЭМ!$A$40:$A$783,$A343,СВЦЭМ!$B$39:$B$782,T$331)+'СЕТ СН'!$F$16</f>
        <v>0</v>
      </c>
      <c r="U343" s="36">
        <f>SUMIFS(СВЦЭМ!$J$40:$J$783,СВЦЭМ!$A$40:$A$783,$A343,СВЦЭМ!$B$39:$B$782,U$331)+'СЕТ СН'!$F$16</f>
        <v>0</v>
      </c>
      <c r="V343" s="36">
        <f>SUMIFS(СВЦЭМ!$J$40:$J$783,СВЦЭМ!$A$40:$A$783,$A343,СВЦЭМ!$B$39:$B$782,V$331)+'СЕТ СН'!$F$16</f>
        <v>0</v>
      </c>
      <c r="W343" s="36">
        <f>SUMIFS(СВЦЭМ!$J$40:$J$783,СВЦЭМ!$A$40:$A$783,$A343,СВЦЭМ!$B$39:$B$782,W$331)+'СЕТ СН'!$F$16</f>
        <v>0</v>
      </c>
      <c r="X343" s="36">
        <f>SUMIFS(СВЦЭМ!$J$40:$J$783,СВЦЭМ!$A$40:$A$783,$A343,СВЦЭМ!$B$39:$B$782,X$331)+'СЕТ СН'!$F$16</f>
        <v>0</v>
      </c>
      <c r="Y343" s="36">
        <f>SUMIFS(СВЦЭМ!$J$40:$J$783,СВЦЭМ!$A$40:$A$783,$A343,СВЦЭМ!$B$39:$B$782,Y$331)+'СЕТ СН'!$F$16</f>
        <v>0</v>
      </c>
    </row>
    <row r="344" spans="1:25" ht="15.75" hidden="1" x14ac:dyDescent="0.2">
      <c r="A344" s="35">
        <f t="shared" si="9"/>
        <v>44390</v>
      </c>
      <c r="B344" s="36">
        <f>SUMIFS(СВЦЭМ!$J$40:$J$783,СВЦЭМ!$A$40:$A$783,$A344,СВЦЭМ!$B$39:$B$782,B$331)+'СЕТ СН'!$F$16</f>
        <v>0</v>
      </c>
      <c r="C344" s="36">
        <f>SUMIFS(СВЦЭМ!$J$40:$J$783,СВЦЭМ!$A$40:$A$783,$A344,СВЦЭМ!$B$39:$B$782,C$331)+'СЕТ СН'!$F$16</f>
        <v>0</v>
      </c>
      <c r="D344" s="36">
        <f>SUMIFS(СВЦЭМ!$J$40:$J$783,СВЦЭМ!$A$40:$A$783,$A344,СВЦЭМ!$B$39:$B$782,D$331)+'СЕТ СН'!$F$16</f>
        <v>0</v>
      </c>
      <c r="E344" s="36">
        <f>SUMIFS(СВЦЭМ!$J$40:$J$783,СВЦЭМ!$A$40:$A$783,$A344,СВЦЭМ!$B$39:$B$782,E$331)+'СЕТ СН'!$F$16</f>
        <v>0</v>
      </c>
      <c r="F344" s="36">
        <f>SUMIFS(СВЦЭМ!$J$40:$J$783,СВЦЭМ!$A$40:$A$783,$A344,СВЦЭМ!$B$39:$B$782,F$331)+'СЕТ СН'!$F$16</f>
        <v>0</v>
      </c>
      <c r="G344" s="36">
        <f>SUMIFS(СВЦЭМ!$J$40:$J$783,СВЦЭМ!$A$40:$A$783,$A344,СВЦЭМ!$B$39:$B$782,G$331)+'СЕТ СН'!$F$16</f>
        <v>0</v>
      </c>
      <c r="H344" s="36">
        <f>SUMIFS(СВЦЭМ!$J$40:$J$783,СВЦЭМ!$A$40:$A$783,$A344,СВЦЭМ!$B$39:$B$782,H$331)+'СЕТ СН'!$F$16</f>
        <v>0</v>
      </c>
      <c r="I344" s="36">
        <f>SUMIFS(СВЦЭМ!$J$40:$J$783,СВЦЭМ!$A$40:$A$783,$A344,СВЦЭМ!$B$39:$B$782,I$331)+'СЕТ СН'!$F$16</f>
        <v>0</v>
      </c>
      <c r="J344" s="36">
        <f>SUMIFS(СВЦЭМ!$J$40:$J$783,СВЦЭМ!$A$40:$A$783,$A344,СВЦЭМ!$B$39:$B$782,J$331)+'СЕТ СН'!$F$16</f>
        <v>0</v>
      </c>
      <c r="K344" s="36">
        <f>SUMIFS(СВЦЭМ!$J$40:$J$783,СВЦЭМ!$A$40:$A$783,$A344,СВЦЭМ!$B$39:$B$782,K$331)+'СЕТ СН'!$F$16</f>
        <v>0</v>
      </c>
      <c r="L344" s="36">
        <f>SUMIFS(СВЦЭМ!$J$40:$J$783,СВЦЭМ!$A$40:$A$783,$A344,СВЦЭМ!$B$39:$B$782,L$331)+'СЕТ СН'!$F$16</f>
        <v>0</v>
      </c>
      <c r="M344" s="36">
        <f>SUMIFS(СВЦЭМ!$J$40:$J$783,СВЦЭМ!$A$40:$A$783,$A344,СВЦЭМ!$B$39:$B$782,M$331)+'СЕТ СН'!$F$16</f>
        <v>0</v>
      </c>
      <c r="N344" s="36">
        <f>SUMIFS(СВЦЭМ!$J$40:$J$783,СВЦЭМ!$A$40:$A$783,$A344,СВЦЭМ!$B$39:$B$782,N$331)+'СЕТ СН'!$F$16</f>
        <v>0</v>
      </c>
      <c r="O344" s="36">
        <f>SUMIFS(СВЦЭМ!$J$40:$J$783,СВЦЭМ!$A$40:$A$783,$A344,СВЦЭМ!$B$39:$B$782,O$331)+'СЕТ СН'!$F$16</f>
        <v>0</v>
      </c>
      <c r="P344" s="36">
        <f>SUMIFS(СВЦЭМ!$J$40:$J$783,СВЦЭМ!$A$40:$A$783,$A344,СВЦЭМ!$B$39:$B$782,P$331)+'СЕТ СН'!$F$16</f>
        <v>0</v>
      </c>
      <c r="Q344" s="36">
        <f>SUMIFS(СВЦЭМ!$J$40:$J$783,СВЦЭМ!$A$40:$A$783,$A344,СВЦЭМ!$B$39:$B$782,Q$331)+'СЕТ СН'!$F$16</f>
        <v>0</v>
      </c>
      <c r="R344" s="36">
        <f>SUMIFS(СВЦЭМ!$J$40:$J$783,СВЦЭМ!$A$40:$A$783,$A344,СВЦЭМ!$B$39:$B$782,R$331)+'СЕТ СН'!$F$16</f>
        <v>0</v>
      </c>
      <c r="S344" s="36">
        <f>SUMIFS(СВЦЭМ!$J$40:$J$783,СВЦЭМ!$A$40:$A$783,$A344,СВЦЭМ!$B$39:$B$782,S$331)+'СЕТ СН'!$F$16</f>
        <v>0</v>
      </c>
      <c r="T344" s="36">
        <f>SUMIFS(СВЦЭМ!$J$40:$J$783,СВЦЭМ!$A$40:$A$783,$A344,СВЦЭМ!$B$39:$B$782,T$331)+'СЕТ СН'!$F$16</f>
        <v>0</v>
      </c>
      <c r="U344" s="36">
        <f>SUMIFS(СВЦЭМ!$J$40:$J$783,СВЦЭМ!$A$40:$A$783,$A344,СВЦЭМ!$B$39:$B$782,U$331)+'СЕТ СН'!$F$16</f>
        <v>0</v>
      </c>
      <c r="V344" s="36">
        <f>SUMIFS(СВЦЭМ!$J$40:$J$783,СВЦЭМ!$A$40:$A$783,$A344,СВЦЭМ!$B$39:$B$782,V$331)+'СЕТ СН'!$F$16</f>
        <v>0</v>
      </c>
      <c r="W344" s="36">
        <f>SUMIFS(СВЦЭМ!$J$40:$J$783,СВЦЭМ!$A$40:$A$783,$A344,СВЦЭМ!$B$39:$B$782,W$331)+'СЕТ СН'!$F$16</f>
        <v>0</v>
      </c>
      <c r="X344" s="36">
        <f>SUMIFS(СВЦЭМ!$J$40:$J$783,СВЦЭМ!$A$40:$A$783,$A344,СВЦЭМ!$B$39:$B$782,X$331)+'СЕТ СН'!$F$16</f>
        <v>0</v>
      </c>
      <c r="Y344" s="36">
        <f>SUMIFS(СВЦЭМ!$J$40:$J$783,СВЦЭМ!$A$40:$A$783,$A344,СВЦЭМ!$B$39:$B$782,Y$331)+'СЕТ СН'!$F$16</f>
        <v>0</v>
      </c>
    </row>
    <row r="345" spans="1:25" ht="15.75" hidden="1" x14ac:dyDescent="0.2">
      <c r="A345" s="35">
        <f t="shared" si="9"/>
        <v>44391</v>
      </c>
      <c r="B345" s="36">
        <f>SUMIFS(СВЦЭМ!$J$40:$J$783,СВЦЭМ!$A$40:$A$783,$A345,СВЦЭМ!$B$39:$B$782,B$331)+'СЕТ СН'!$F$16</f>
        <v>0</v>
      </c>
      <c r="C345" s="36">
        <f>SUMIFS(СВЦЭМ!$J$40:$J$783,СВЦЭМ!$A$40:$A$783,$A345,СВЦЭМ!$B$39:$B$782,C$331)+'СЕТ СН'!$F$16</f>
        <v>0</v>
      </c>
      <c r="D345" s="36">
        <f>SUMIFS(СВЦЭМ!$J$40:$J$783,СВЦЭМ!$A$40:$A$783,$A345,СВЦЭМ!$B$39:$B$782,D$331)+'СЕТ СН'!$F$16</f>
        <v>0</v>
      </c>
      <c r="E345" s="36">
        <f>SUMIFS(СВЦЭМ!$J$40:$J$783,СВЦЭМ!$A$40:$A$783,$A345,СВЦЭМ!$B$39:$B$782,E$331)+'СЕТ СН'!$F$16</f>
        <v>0</v>
      </c>
      <c r="F345" s="36">
        <f>SUMIFS(СВЦЭМ!$J$40:$J$783,СВЦЭМ!$A$40:$A$783,$A345,СВЦЭМ!$B$39:$B$782,F$331)+'СЕТ СН'!$F$16</f>
        <v>0</v>
      </c>
      <c r="G345" s="36">
        <f>SUMIFS(СВЦЭМ!$J$40:$J$783,СВЦЭМ!$A$40:$A$783,$A345,СВЦЭМ!$B$39:$B$782,G$331)+'СЕТ СН'!$F$16</f>
        <v>0</v>
      </c>
      <c r="H345" s="36">
        <f>SUMIFS(СВЦЭМ!$J$40:$J$783,СВЦЭМ!$A$40:$A$783,$A345,СВЦЭМ!$B$39:$B$782,H$331)+'СЕТ СН'!$F$16</f>
        <v>0</v>
      </c>
      <c r="I345" s="36">
        <f>SUMIFS(СВЦЭМ!$J$40:$J$783,СВЦЭМ!$A$40:$A$783,$A345,СВЦЭМ!$B$39:$B$782,I$331)+'СЕТ СН'!$F$16</f>
        <v>0</v>
      </c>
      <c r="J345" s="36">
        <f>SUMIFS(СВЦЭМ!$J$40:$J$783,СВЦЭМ!$A$40:$A$783,$A345,СВЦЭМ!$B$39:$B$782,J$331)+'СЕТ СН'!$F$16</f>
        <v>0</v>
      </c>
      <c r="K345" s="36">
        <f>SUMIFS(СВЦЭМ!$J$40:$J$783,СВЦЭМ!$A$40:$A$783,$A345,СВЦЭМ!$B$39:$B$782,K$331)+'СЕТ СН'!$F$16</f>
        <v>0</v>
      </c>
      <c r="L345" s="36">
        <f>SUMIFS(СВЦЭМ!$J$40:$J$783,СВЦЭМ!$A$40:$A$783,$A345,СВЦЭМ!$B$39:$B$782,L$331)+'СЕТ СН'!$F$16</f>
        <v>0</v>
      </c>
      <c r="M345" s="36">
        <f>SUMIFS(СВЦЭМ!$J$40:$J$783,СВЦЭМ!$A$40:$A$783,$A345,СВЦЭМ!$B$39:$B$782,M$331)+'СЕТ СН'!$F$16</f>
        <v>0</v>
      </c>
      <c r="N345" s="36">
        <f>SUMIFS(СВЦЭМ!$J$40:$J$783,СВЦЭМ!$A$40:$A$783,$A345,СВЦЭМ!$B$39:$B$782,N$331)+'СЕТ СН'!$F$16</f>
        <v>0</v>
      </c>
      <c r="O345" s="36">
        <f>SUMIFS(СВЦЭМ!$J$40:$J$783,СВЦЭМ!$A$40:$A$783,$A345,СВЦЭМ!$B$39:$B$782,O$331)+'СЕТ СН'!$F$16</f>
        <v>0</v>
      </c>
      <c r="P345" s="36">
        <f>SUMIFS(СВЦЭМ!$J$40:$J$783,СВЦЭМ!$A$40:$A$783,$A345,СВЦЭМ!$B$39:$B$782,P$331)+'СЕТ СН'!$F$16</f>
        <v>0</v>
      </c>
      <c r="Q345" s="36">
        <f>SUMIFS(СВЦЭМ!$J$40:$J$783,СВЦЭМ!$A$40:$A$783,$A345,СВЦЭМ!$B$39:$B$782,Q$331)+'СЕТ СН'!$F$16</f>
        <v>0</v>
      </c>
      <c r="R345" s="36">
        <f>SUMIFS(СВЦЭМ!$J$40:$J$783,СВЦЭМ!$A$40:$A$783,$A345,СВЦЭМ!$B$39:$B$782,R$331)+'СЕТ СН'!$F$16</f>
        <v>0</v>
      </c>
      <c r="S345" s="36">
        <f>SUMIFS(СВЦЭМ!$J$40:$J$783,СВЦЭМ!$A$40:$A$783,$A345,СВЦЭМ!$B$39:$B$782,S$331)+'СЕТ СН'!$F$16</f>
        <v>0</v>
      </c>
      <c r="T345" s="36">
        <f>SUMIFS(СВЦЭМ!$J$40:$J$783,СВЦЭМ!$A$40:$A$783,$A345,СВЦЭМ!$B$39:$B$782,T$331)+'СЕТ СН'!$F$16</f>
        <v>0</v>
      </c>
      <c r="U345" s="36">
        <f>SUMIFS(СВЦЭМ!$J$40:$J$783,СВЦЭМ!$A$40:$A$783,$A345,СВЦЭМ!$B$39:$B$782,U$331)+'СЕТ СН'!$F$16</f>
        <v>0</v>
      </c>
      <c r="V345" s="36">
        <f>SUMIFS(СВЦЭМ!$J$40:$J$783,СВЦЭМ!$A$40:$A$783,$A345,СВЦЭМ!$B$39:$B$782,V$331)+'СЕТ СН'!$F$16</f>
        <v>0</v>
      </c>
      <c r="W345" s="36">
        <f>SUMIFS(СВЦЭМ!$J$40:$J$783,СВЦЭМ!$A$40:$A$783,$A345,СВЦЭМ!$B$39:$B$782,W$331)+'СЕТ СН'!$F$16</f>
        <v>0</v>
      </c>
      <c r="X345" s="36">
        <f>SUMIFS(СВЦЭМ!$J$40:$J$783,СВЦЭМ!$A$40:$A$783,$A345,СВЦЭМ!$B$39:$B$782,X$331)+'СЕТ СН'!$F$16</f>
        <v>0</v>
      </c>
      <c r="Y345" s="36">
        <f>SUMIFS(СВЦЭМ!$J$40:$J$783,СВЦЭМ!$A$40:$A$783,$A345,СВЦЭМ!$B$39:$B$782,Y$331)+'СЕТ СН'!$F$16</f>
        <v>0</v>
      </c>
    </row>
    <row r="346" spans="1:25" ht="15.75" hidden="1" x14ac:dyDescent="0.2">
      <c r="A346" s="35">
        <f t="shared" si="9"/>
        <v>44392</v>
      </c>
      <c r="B346" s="36">
        <f>SUMIFS(СВЦЭМ!$J$40:$J$783,СВЦЭМ!$A$40:$A$783,$A346,СВЦЭМ!$B$39:$B$782,B$331)+'СЕТ СН'!$F$16</f>
        <v>0</v>
      </c>
      <c r="C346" s="36">
        <f>SUMIFS(СВЦЭМ!$J$40:$J$783,СВЦЭМ!$A$40:$A$783,$A346,СВЦЭМ!$B$39:$B$782,C$331)+'СЕТ СН'!$F$16</f>
        <v>0</v>
      </c>
      <c r="D346" s="36">
        <f>SUMIFS(СВЦЭМ!$J$40:$J$783,СВЦЭМ!$A$40:$A$783,$A346,СВЦЭМ!$B$39:$B$782,D$331)+'СЕТ СН'!$F$16</f>
        <v>0</v>
      </c>
      <c r="E346" s="36">
        <f>SUMIFS(СВЦЭМ!$J$40:$J$783,СВЦЭМ!$A$40:$A$783,$A346,СВЦЭМ!$B$39:$B$782,E$331)+'СЕТ СН'!$F$16</f>
        <v>0</v>
      </c>
      <c r="F346" s="36">
        <f>SUMIFS(СВЦЭМ!$J$40:$J$783,СВЦЭМ!$A$40:$A$783,$A346,СВЦЭМ!$B$39:$B$782,F$331)+'СЕТ СН'!$F$16</f>
        <v>0</v>
      </c>
      <c r="G346" s="36">
        <f>SUMIFS(СВЦЭМ!$J$40:$J$783,СВЦЭМ!$A$40:$A$783,$A346,СВЦЭМ!$B$39:$B$782,G$331)+'СЕТ СН'!$F$16</f>
        <v>0</v>
      </c>
      <c r="H346" s="36">
        <f>SUMIFS(СВЦЭМ!$J$40:$J$783,СВЦЭМ!$A$40:$A$783,$A346,СВЦЭМ!$B$39:$B$782,H$331)+'СЕТ СН'!$F$16</f>
        <v>0</v>
      </c>
      <c r="I346" s="36">
        <f>SUMIFS(СВЦЭМ!$J$40:$J$783,СВЦЭМ!$A$40:$A$783,$A346,СВЦЭМ!$B$39:$B$782,I$331)+'СЕТ СН'!$F$16</f>
        <v>0</v>
      </c>
      <c r="J346" s="36">
        <f>SUMIFS(СВЦЭМ!$J$40:$J$783,СВЦЭМ!$A$40:$A$783,$A346,СВЦЭМ!$B$39:$B$782,J$331)+'СЕТ СН'!$F$16</f>
        <v>0</v>
      </c>
      <c r="K346" s="36">
        <f>SUMIFS(СВЦЭМ!$J$40:$J$783,СВЦЭМ!$A$40:$A$783,$A346,СВЦЭМ!$B$39:$B$782,K$331)+'СЕТ СН'!$F$16</f>
        <v>0</v>
      </c>
      <c r="L346" s="36">
        <f>SUMIFS(СВЦЭМ!$J$40:$J$783,СВЦЭМ!$A$40:$A$783,$A346,СВЦЭМ!$B$39:$B$782,L$331)+'СЕТ СН'!$F$16</f>
        <v>0</v>
      </c>
      <c r="M346" s="36">
        <f>SUMIFS(СВЦЭМ!$J$40:$J$783,СВЦЭМ!$A$40:$A$783,$A346,СВЦЭМ!$B$39:$B$782,M$331)+'СЕТ СН'!$F$16</f>
        <v>0</v>
      </c>
      <c r="N346" s="36">
        <f>SUMIFS(СВЦЭМ!$J$40:$J$783,СВЦЭМ!$A$40:$A$783,$A346,СВЦЭМ!$B$39:$B$782,N$331)+'СЕТ СН'!$F$16</f>
        <v>0</v>
      </c>
      <c r="O346" s="36">
        <f>SUMIFS(СВЦЭМ!$J$40:$J$783,СВЦЭМ!$A$40:$A$783,$A346,СВЦЭМ!$B$39:$B$782,O$331)+'СЕТ СН'!$F$16</f>
        <v>0</v>
      </c>
      <c r="P346" s="36">
        <f>SUMIFS(СВЦЭМ!$J$40:$J$783,СВЦЭМ!$A$40:$A$783,$A346,СВЦЭМ!$B$39:$B$782,P$331)+'СЕТ СН'!$F$16</f>
        <v>0</v>
      </c>
      <c r="Q346" s="36">
        <f>SUMIFS(СВЦЭМ!$J$40:$J$783,СВЦЭМ!$A$40:$A$783,$A346,СВЦЭМ!$B$39:$B$782,Q$331)+'СЕТ СН'!$F$16</f>
        <v>0</v>
      </c>
      <c r="R346" s="36">
        <f>SUMIFS(СВЦЭМ!$J$40:$J$783,СВЦЭМ!$A$40:$A$783,$A346,СВЦЭМ!$B$39:$B$782,R$331)+'СЕТ СН'!$F$16</f>
        <v>0</v>
      </c>
      <c r="S346" s="36">
        <f>SUMIFS(СВЦЭМ!$J$40:$J$783,СВЦЭМ!$A$40:$A$783,$A346,СВЦЭМ!$B$39:$B$782,S$331)+'СЕТ СН'!$F$16</f>
        <v>0</v>
      </c>
      <c r="T346" s="36">
        <f>SUMIFS(СВЦЭМ!$J$40:$J$783,СВЦЭМ!$A$40:$A$783,$A346,СВЦЭМ!$B$39:$B$782,T$331)+'СЕТ СН'!$F$16</f>
        <v>0</v>
      </c>
      <c r="U346" s="36">
        <f>SUMIFS(СВЦЭМ!$J$40:$J$783,СВЦЭМ!$A$40:$A$783,$A346,СВЦЭМ!$B$39:$B$782,U$331)+'СЕТ СН'!$F$16</f>
        <v>0</v>
      </c>
      <c r="V346" s="36">
        <f>SUMIFS(СВЦЭМ!$J$40:$J$783,СВЦЭМ!$A$40:$A$783,$A346,СВЦЭМ!$B$39:$B$782,V$331)+'СЕТ СН'!$F$16</f>
        <v>0</v>
      </c>
      <c r="W346" s="36">
        <f>SUMIFS(СВЦЭМ!$J$40:$J$783,СВЦЭМ!$A$40:$A$783,$A346,СВЦЭМ!$B$39:$B$782,W$331)+'СЕТ СН'!$F$16</f>
        <v>0</v>
      </c>
      <c r="X346" s="36">
        <f>SUMIFS(СВЦЭМ!$J$40:$J$783,СВЦЭМ!$A$40:$A$783,$A346,СВЦЭМ!$B$39:$B$782,X$331)+'СЕТ СН'!$F$16</f>
        <v>0</v>
      </c>
      <c r="Y346" s="36">
        <f>SUMIFS(СВЦЭМ!$J$40:$J$783,СВЦЭМ!$A$40:$A$783,$A346,СВЦЭМ!$B$39:$B$782,Y$331)+'СЕТ СН'!$F$16</f>
        <v>0</v>
      </c>
    </row>
    <row r="347" spans="1:25" ht="15.75" hidden="1" x14ac:dyDescent="0.2">
      <c r="A347" s="35">
        <f t="shared" si="9"/>
        <v>44393</v>
      </c>
      <c r="B347" s="36">
        <f>SUMIFS(СВЦЭМ!$J$40:$J$783,СВЦЭМ!$A$40:$A$783,$A347,СВЦЭМ!$B$39:$B$782,B$331)+'СЕТ СН'!$F$16</f>
        <v>0</v>
      </c>
      <c r="C347" s="36">
        <f>SUMIFS(СВЦЭМ!$J$40:$J$783,СВЦЭМ!$A$40:$A$783,$A347,СВЦЭМ!$B$39:$B$782,C$331)+'СЕТ СН'!$F$16</f>
        <v>0</v>
      </c>
      <c r="D347" s="36">
        <f>SUMIFS(СВЦЭМ!$J$40:$J$783,СВЦЭМ!$A$40:$A$783,$A347,СВЦЭМ!$B$39:$B$782,D$331)+'СЕТ СН'!$F$16</f>
        <v>0</v>
      </c>
      <c r="E347" s="36">
        <f>SUMIFS(СВЦЭМ!$J$40:$J$783,СВЦЭМ!$A$40:$A$783,$A347,СВЦЭМ!$B$39:$B$782,E$331)+'СЕТ СН'!$F$16</f>
        <v>0</v>
      </c>
      <c r="F347" s="36">
        <f>SUMIFS(СВЦЭМ!$J$40:$J$783,СВЦЭМ!$A$40:$A$783,$A347,СВЦЭМ!$B$39:$B$782,F$331)+'СЕТ СН'!$F$16</f>
        <v>0</v>
      </c>
      <c r="G347" s="36">
        <f>SUMIFS(СВЦЭМ!$J$40:$J$783,СВЦЭМ!$A$40:$A$783,$A347,СВЦЭМ!$B$39:$B$782,G$331)+'СЕТ СН'!$F$16</f>
        <v>0</v>
      </c>
      <c r="H347" s="36">
        <f>SUMIFS(СВЦЭМ!$J$40:$J$783,СВЦЭМ!$A$40:$A$783,$A347,СВЦЭМ!$B$39:$B$782,H$331)+'СЕТ СН'!$F$16</f>
        <v>0</v>
      </c>
      <c r="I347" s="36">
        <f>SUMIFS(СВЦЭМ!$J$40:$J$783,СВЦЭМ!$A$40:$A$783,$A347,СВЦЭМ!$B$39:$B$782,I$331)+'СЕТ СН'!$F$16</f>
        <v>0</v>
      </c>
      <c r="J347" s="36">
        <f>SUMIFS(СВЦЭМ!$J$40:$J$783,СВЦЭМ!$A$40:$A$783,$A347,СВЦЭМ!$B$39:$B$782,J$331)+'СЕТ СН'!$F$16</f>
        <v>0</v>
      </c>
      <c r="K347" s="36">
        <f>SUMIFS(СВЦЭМ!$J$40:$J$783,СВЦЭМ!$A$40:$A$783,$A347,СВЦЭМ!$B$39:$B$782,K$331)+'СЕТ СН'!$F$16</f>
        <v>0</v>
      </c>
      <c r="L347" s="36">
        <f>SUMIFS(СВЦЭМ!$J$40:$J$783,СВЦЭМ!$A$40:$A$783,$A347,СВЦЭМ!$B$39:$B$782,L$331)+'СЕТ СН'!$F$16</f>
        <v>0</v>
      </c>
      <c r="M347" s="36">
        <f>SUMIFS(СВЦЭМ!$J$40:$J$783,СВЦЭМ!$A$40:$A$783,$A347,СВЦЭМ!$B$39:$B$782,M$331)+'СЕТ СН'!$F$16</f>
        <v>0</v>
      </c>
      <c r="N347" s="36">
        <f>SUMIFS(СВЦЭМ!$J$40:$J$783,СВЦЭМ!$A$40:$A$783,$A347,СВЦЭМ!$B$39:$B$782,N$331)+'СЕТ СН'!$F$16</f>
        <v>0</v>
      </c>
      <c r="O347" s="36">
        <f>SUMIFS(СВЦЭМ!$J$40:$J$783,СВЦЭМ!$A$40:$A$783,$A347,СВЦЭМ!$B$39:$B$782,O$331)+'СЕТ СН'!$F$16</f>
        <v>0</v>
      </c>
      <c r="P347" s="36">
        <f>SUMIFS(СВЦЭМ!$J$40:$J$783,СВЦЭМ!$A$40:$A$783,$A347,СВЦЭМ!$B$39:$B$782,P$331)+'СЕТ СН'!$F$16</f>
        <v>0</v>
      </c>
      <c r="Q347" s="36">
        <f>SUMIFS(СВЦЭМ!$J$40:$J$783,СВЦЭМ!$A$40:$A$783,$A347,СВЦЭМ!$B$39:$B$782,Q$331)+'СЕТ СН'!$F$16</f>
        <v>0</v>
      </c>
      <c r="R347" s="36">
        <f>SUMIFS(СВЦЭМ!$J$40:$J$783,СВЦЭМ!$A$40:$A$783,$A347,СВЦЭМ!$B$39:$B$782,R$331)+'СЕТ СН'!$F$16</f>
        <v>0</v>
      </c>
      <c r="S347" s="36">
        <f>SUMIFS(СВЦЭМ!$J$40:$J$783,СВЦЭМ!$A$40:$A$783,$A347,СВЦЭМ!$B$39:$B$782,S$331)+'СЕТ СН'!$F$16</f>
        <v>0</v>
      </c>
      <c r="T347" s="36">
        <f>SUMIFS(СВЦЭМ!$J$40:$J$783,СВЦЭМ!$A$40:$A$783,$A347,СВЦЭМ!$B$39:$B$782,T$331)+'СЕТ СН'!$F$16</f>
        <v>0</v>
      </c>
      <c r="U347" s="36">
        <f>SUMIFS(СВЦЭМ!$J$40:$J$783,СВЦЭМ!$A$40:$A$783,$A347,СВЦЭМ!$B$39:$B$782,U$331)+'СЕТ СН'!$F$16</f>
        <v>0</v>
      </c>
      <c r="V347" s="36">
        <f>SUMIFS(СВЦЭМ!$J$40:$J$783,СВЦЭМ!$A$40:$A$783,$A347,СВЦЭМ!$B$39:$B$782,V$331)+'СЕТ СН'!$F$16</f>
        <v>0</v>
      </c>
      <c r="W347" s="36">
        <f>SUMIFS(СВЦЭМ!$J$40:$J$783,СВЦЭМ!$A$40:$A$783,$A347,СВЦЭМ!$B$39:$B$782,W$331)+'СЕТ СН'!$F$16</f>
        <v>0</v>
      </c>
      <c r="X347" s="36">
        <f>SUMIFS(СВЦЭМ!$J$40:$J$783,СВЦЭМ!$A$40:$A$783,$A347,СВЦЭМ!$B$39:$B$782,X$331)+'СЕТ СН'!$F$16</f>
        <v>0</v>
      </c>
      <c r="Y347" s="36">
        <f>SUMIFS(СВЦЭМ!$J$40:$J$783,СВЦЭМ!$A$40:$A$783,$A347,СВЦЭМ!$B$39:$B$782,Y$331)+'СЕТ СН'!$F$16</f>
        <v>0</v>
      </c>
    </row>
    <row r="348" spans="1:25" ht="15.75" hidden="1" x14ac:dyDescent="0.2">
      <c r="A348" s="35">
        <f t="shared" si="9"/>
        <v>44394</v>
      </c>
      <c r="B348" s="36">
        <f>SUMIFS(СВЦЭМ!$J$40:$J$783,СВЦЭМ!$A$40:$A$783,$A348,СВЦЭМ!$B$39:$B$782,B$331)+'СЕТ СН'!$F$16</f>
        <v>0</v>
      </c>
      <c r="C348" s="36">
        <f>SUMIFS(СВЦЭМ!$J$40:$J$783,СВЦЭМ!$A$40:$A$783,$A348,СВЦЭМ!$B$39:$B$782,C$331)+'СЕТ СН'!$F$16</f>
        <v>0</v>
      </c>
      <c r="D348" s="36">
        <f>SUMIFS(СВЦЭМ!$J$40:$J$783,СВЦЭМ!$A$40:$A$783,$A348,СВЦЭМ!$B$39:$B$782,D$331)+'СЕТ СН'!$F$16</f>
        <v>0</v>
      </c>
      <c r="E348" s="36">
        <f>SUMIFS(СВЦЭМ!$J$40:$J$783,СВЦЭМ!$A$40:$A$783,$A348,СВЦЭМ!$B$39:$B$782,E$331)+'СЕТ СН'!$F$16</f>
        <v>0</v>
      </c>
      <c r="F348" s="36">
        <f>SUMIFS(СВЦЭМ!$J$40:$J$783,СВЦЭМ!$A$40:$A$783,$A348,СВЦЭМ!$B$39:$B$782,F$331)+'СЕТ СН'!$F$16</f>
        <v>0</v>
      </c>
      <c r="G348" s="36">
        <f>SUMIFS(СВЦЭМ!$J$40:$J$783,СВЦЭМ!$A$40:$A$783,$A348,СВЦЭМ!$B$39:$B$782,G$331)+'СЕТ СН'!$F$16</f>
        <v>0</v>
      </c>
      <c r="H348" s="36">
        <f>SUMIFS(СВЦЭМ!$J$40:$J$783,СВЦЭМ!$A$40:$A$783,$A348,СВЦЭМ!$B$39:$B$782,H$331)+'СЕТ СН'!$F$16</f>
        <v>0</v>
      </c>
      <c r="I348" s="36">
        <f>SUMIFS(СВЦЭМ!$J$40:$J$783,СВЦЭМ!$A$40:$A$783,$A348,СВЦЭМ!$B$39:$B$782,I$331)+'СЕТ СН'!$F$16</f>
        <v>0</v>
      </c>
      <c r="J348" s="36">
        <f>SUMIFS(СВЦЭМ!$J$40:$J$783,СВЦЭМ!$A$40:$A$783,$A348,СВЦЭМ!$B$39:$B$782,J$331)+'СЕТ СН'!$F$16</f>
        <v>0</v>
      </c>
      <c r="K348" s="36">
        <f>SUMIFS(СВЦЭМ!$J$40:$J$783,СВЦЭМ!$A$40:$A$783,$A348,СВЦЭМ!$B$39:$B$782,K$331)+'СЕТ СН'!$F$16</f>
        <v>0</v>
      </c>
      <c r="L348" s="36">
        <f>SUMIFS(СВЦЭМ!$J$40:$J$783,СВЦЭМ!$A$40:$A$783,$A348,СВЦЭМ!$B$39:$B$782,L$331)+'СЕТ СН'!$F$16</f>
        <v>0</v>
      </c>
      <c r="M348" s="36">
        <f>SUMIFS(СВЦЭМ!$J$40:$J$783,СВЦЭМ!$A$40:$A$783,$A348,СВЦЭМ!$B$39:$B$782,M$331)+'СЕТ СН'!$F$16</f>
        <v>0</v>
      </c>
      <c r="N348" s="36">
        <f>SUMIFS(СВЦЭМ!$J$40:$J$783,СВЦЭМ!$A$40:$A$783,$A348,СВЦЭМ!$B$39:$B$782,N$331)+'СЕТ СН'!$F$16</f>
        <v>0</v>
      </c>
      <c r="O348" s="36">
        <f>SUMIFS(СВЦЭМ!$J$40:$J$783,СВЦЭМ!$A$40:$A$783,$A348,СВЦЭМ!$B$39:$B$782,O$331)+'СЕТ СН'!$F$16</f>
        <v>0</v>
      </c>
      <c r="P348" s="36">
        <f>SUMIFS(СВЦЭМ!$J$40:$J$783,СВЦЭМ!$A$40:$A$783,$A348,СВЦЭМ!$B$39:$B$782,P$331)+'СЕТ СН'!$F$16</f>
        <v>0</v>
      </c>
      <c r="Q348" s="36">
        <f>SUMIFS(СВЦЭМ!$J$40:$J$783,СВЦЭМ!$A$40:$A$783,$A348,СВЦЭМ!$B$39:$B$782,Q$331)+'СЕТ СН'!$F$16</f>
        <v>0</v>
      </c>
      <c r="R348" s="36">
        <f>SUMIFS(СВЦЭМ!$J$40:$J$783,СВЦЭМ!$A$40:$A$783,$A348,СВЦЭМ!$B$39:$B$782,R$331)+'СЕТ СН'!$F$16</f>
        <v>0</v>
      </c>
      <c r="S348" s="36">
        <f>SUMIFS(СВЦЭМ!$J$40:$J$783,СВЦЭМ!$A$40:$A$783,$A348,СВЦЭМ!$B$39:$B$782,S$331)+'СЕТ СН'!$F$16</f>
        <v>0</v>
      </c>
      <c r="T348" s="36">
        <f>SUMIFS(СВЦЭМ!$J$40:$J$783,СВЦЭМ!$A$40:$A$783,$A348,СВЦЭМ!$B$39:$B$782,T$331)+'СЕТ СН'!$F$16</f>
        <v>0</v>
      </c>
      <c r="U348" s="36">
        <f>SUMIFS(СВЦЭМ!$J$40:$J$783,СВЦЭМ!$A$40:$A$783,$A348,СВЦЭМ!$B$39:$B$782,U$331)+'СЕТ СН'!$F$16</f>
        <v>0</v>
      </c>
      <c r="V348" s="36">
        <f>SUMIFS(СВЦЭМ!$J$40:$J$783,СВЦЭМ!$A$40:$A$783,$A348,СВЦЭМ!$B$39:$B$782,V$331)+'СЕТ СН'!$F$16</f>
        <v>0</v>
      </c>
      <c r="W348" s="36">
        <f>SUMIFS(СВЦЭМ!$J$40:$J$783,СВЦЭМ!$A$40:$A$783,$A348,СВЦЭМ!$B$39:$B$782,W$331)+'СЕТ СН'!$F$16</f>
        <v>0</v>
      </c>
      <c r="X348" s="36">
        <f>SUMIFS(СВЦЭМ!$J$40:$J$783,СВЦЭМ!$A$40:$A$783,$A348,СВЦЭМ!$B$39:$B$782,X$331)+'СЕТ СН'!$F$16</f>
        <v>0</v>
      </c>
      <c r="Y348" s="36">
        <f>SUMIFS(СВЦЭМ!$J$40:$J$783,СВЦЭМ!$A$40:$A$783,$A348,СВЦЭМ!$B$39:$B$782,Y$331)+'СЕТ СН'!$F$16</f>
        <v>0</v>
      </c>
    </row>
    <row r="349" spans="1:25" ht="15.75" hidden="1" x14ac:dyDescent="0.2">
      <c r="A349" s="35">
        <f t="shared" si="9"/>
        <v>44395</v>
      </c>
      <c r="B349" s="36">
        <f>SUMIFS(СВЦЭМ!$J$40:$J$783,СВЦЭМ!$A$40:$A$783,$A349,СВЦЭМ!$B$39:$B$782,B$331)+'СЕТ СН'!$F$16</f>
        <v>0</v>
      </c>
      <c r="C349" s="36">
        <f>SUMIFS(СВЦЭМ!$J$40:$J$783,СВЦЭМ!$A$40:$A$783,$A349,СВЦЭМ!$B$39:$B$782,C$331)+'СЕТ СН'!$F$16</f>
        <v>0</v>
      </c>
      <c r="D349" s="36">
        <f>SUMIFS(СВЦЭМ!$J$40:$J$783,СВЦЭМ!$A$40:$A$783,$A349,СВЦЭМ!$B$39:$B$782,D$331)+'СЕТ СН'!$F$16</f>
        <v>0</v>
      </c>
      <c r="E349" s="36">
        <f>SUMIFS(СВЦЭМ!$J$40:$J$783,СВЦЭМ!$A$40:$A$783,$A349,СВЦЭМ!$B$39:$B$782,E$331)+'СЕТ СН'!$F$16</f>
        <v>0</v>
      </c>
      <c r="F349" s="36">
        <f>SUMIFS(СВЦЭМ!$J$40:$J$783,СВЦЭМ!$A$40:$A$783,$A349,СВЦЭМ!$B$39:$B$782,F$331)+'СЕТ СН'!$F$16</f>
        <v>0</v>
      </c>
      <c r="G349" s="36">
        <f>SUMIFS(СВЦЭМ!$J$40:$J$783,СВЦЭМ!$A$40:$A$783,$A349,СВЦЭМ!$B$39:$B$782,G$331)+'СЕТ СН'!$F$16</f>
        <v>0</v>
      </c>
      <c r="H349" s="36">
        <f>SUMIFS(СВЦЭМ!$J$40:$J$783,СВЦЭМ!$A$40:$A$783,$A349,СВЦЭМ!$B$39:$B$782,H$331)+'СЕТ СН'!$F$16</f>
        <v>0</v>
      </c>
      <c r="I349" s="36">
        <f>SUMIFS(СВЦЭМ!$J$40:$J$783,СВЦЭМ!$A$40:$A$783,$A349,СВЦЭМ!$B$39:$B$782,I$331)+'СЕТ СН'!$F$16</f>
        <v>0</v>
      </c>
      <c r="J349" s="36">
        <f>SUMIFS(СВЦЭМ!$J$40:$J$783,СВЦЭМ!$A$40:$A$783,$A349,СВЦЭМ!$B$39:$B$782,J$331)+'СЕТ СН'!$F$16</f>
        <v>0</v>
      </c>
      <c r="K349" s="36">
        <f>SUMIFS(СВЦЭМ!$J$40:$J$783,СВЦЭМ!$A$40:$A$783,$A349,СВЦЭМ!$B$39:$B$782,K$331)+'СЕТ СН'!$F$16</f>
        <v>0</v>
      </c>
      <c r="L349" s="36">
        <f>SUMIFS(СВЦЭМ!$J$40:$J$783,СВЦЭМ!$A$40:$A$783,$A349,СВЦЭМ!$B$39:$B$782,L$331)+'СЕТ СН'!$F$16</f>
        <v>0</v>
      </c>
      <c r="M349" s="36">
        <f>SUMIFS(СВЦЭМ!$J$40:$J$783,СВЦЭМ!$A$40:$A$783,$A349,СВЦЭМ!$B$39:$B$782,M$331)+'СЕТ СН'!$F$16</f>
        <v>0</v>
      </c>
      <c r="N349" s="36">
        <f>SUMIFS(СВЦЭМ!$J$40:$J$783,СВЦЭМ!$A$40:$A$783,$A349,СВЦЭМ!$B$39:$B$782,N$331)+'СЕТ СН'!$F$16</f>
        <v>0</v>
      </c>
      <c r="O349" s="36">
        <f>SUMIFS(СВЦЭМ!$J$40:$J$783,СВЦЭМ!$A$40:$A$783,$A349,СВЦЭМ!$B$39:$B$782,O$331)+'СЕТ СН'!$F$16</f>
        <v>0</v>
      </c>
      <c r="P349" s="36">
        <f>SUMIFS(СВЦЭМ!$J$40:$J$783,СВЦЭМ!$A$40:$A$783,$A349,СВЦЭМ!$B$39:$B$782,P$331)+'СЕТ СН'!$F$16</f>
        <v>0</v>
      </c>
      <c r="Q349" s="36">
        <f>SUMIFS(СВЦЭМ!$J$40:$J$783,СВЦЭМ!$A$40:$A$783,$A349,СВЦЭМ!$B$39:$B$782,Q$331)+'СЕТ СН'!$F$16</f>
        <v>0</v>
      </c>
      <c r="R349" s="36">
        <f>SUMIFS(СВЦЭМ!$J$40:$J$783,СВЦЭМ!$A$40:$A$783,$A349,СВЦЭМ!$B$39:$B$782,R$331)+'СЕТ СН'!$F$16</f>
        <v>0</v>
      </c>
      <c r="S349" s="36">
        <f>SUMIFS(СВЦЭМ!$J$40:$J$783,СВЦЭМ!$A$40:$A$783,$A349,СВЦЭМ!$B$39:$B$782,S$331)+'СЕТ СН'!$F$16</f>
        <v>0</v>
      </c>
      <c r="T349" s="36">
        <f>SUMIFS(СВЦЭМ!$J$40:$J$783,СВЦЭМ!$A$40:$A$783,$A349,СВЦЭМ!$B$39:$B$782,T$331)+'СЕТ СН'!$F$16</f>
        <v>0</v>
      </c>
      <c r="U349" s="36">
        <f>SUMIFS(СВЦЭМ!$J$40:$J$783,СВЦЭМ!$A$40:$A$783,$A349,СВЦЭМ!$B$39:$B$782,U$331)+'СЕТ СН'!$F$16</f>
        <v>0</v>
      </c>
      <c r="V349" s="36">
        <f>SUMIFS(СВЦЭМ!$J$40:$J$783,СВЦЭМ!$A$40:$A$783,$A349,СВЦЭМ!$B$39:$B$782,V$331)+'СЕТ СН'!$F$16</f>
        <v>0</v>
      </c>
      <c r="W349" s="36">
        <f>SUMIFS(СВЦЭМ!$J$40:$J$783,СВЦЭМ!$A$40:$A$783,$A349,СВЦЭМ!$B$39:$B$782,W$331)+'СЕТ СН'!$F$16</f>
        <v>0</v>
      </c>
      <c r="X349" s="36">
        <f>SUMIFS(СВЦЭМ!$J$40:$J$783,СВЦЭМ!$A$40:$A$783,$A349,СВЦЭМ!$B$39:$B$782,X$331)+'СЕТ СН'!$F$16</f>
        <v>0</v>
      </c>
      <c r="Y349" s="36">
        <f>SUMIFS(СВЦЭМ!$J$40:$J$783,СВЦЭМ!$A$40:$A$783,$A349,СВЦЭМ!$B$39:$B$782,Y$331)+'СЕТ СН'!$F$16</f>
        <v>0</v>
      </c>
    </row>
    <row r="350" spans="1:25" ht="15.75" hidden="1" x14ac:dyDescent="0.2">
      <c r="A350" s="35">
        <f t="shared" si="9"/>
        <v>44396</v>
      </c>
      <c r="B350" s="36">
        <f>SUMIFS(СВЦЭМ!$J$40:$J$783,СВЦЭМ!$A$40:$A$783,$A350,СВЦЭМ!$B$39:$B$782,B$331)+'СЕТ СН'!$F$16</f>
        <v>0</v>
      </c>
      <c r="C350" s="36">
        <f>SUMIFS(СВЦЭМ!$J$40:$J$783,СВЦЭМ!$A$40:$A$783,$A350,СВЦЭМ!$B$39:$B$782,C$331)+'СЕТ СН'!$F$16</f>
        <v>0</v>
      </c>
      <c r="D350" s="36">
        <f>SUMIFS(СВЦЭМ!$J$40:$J$783,СВЦЭМ!$A$40:$A$783,$A350,СВЦЭМ!$B$39:$B$782,D$331)+'СЕТ СН'!$F$16</f>
        <v>0</v>
      </c>
      <c r="E350" s="36">
        <f>SUMIFS(СВЦЭМ!$J$40:$J$783,СВЦЭМ!$A$40:$A$783,$A350,СВЦЭМ!$B$39:$B$782,E$331)+'СЕТ СН'!$F$16</f>
        <v>0</v>
      </c>
      <c r="F350" s="36">
        <f>SUMIFS(СВЦЭМ!$J$40:$J$783,СВЦЭМ!$A$40:$A$783,$A350,СВЦЭМ!$B$39:$B$782,F$331)+'СЕТ СН'!$F$16</f>
        <v>0</v>
      </c>
      <c r="G350" s="36">
        <f>SUMIFS(СВЦЭМ!$J$40:$J$783,СВЦЭМ!$A$40:$A$783,$A350,СВЦЭМ!$B$39:$B$782,G$331)+'СЕТ СН'!$F$16</f>
        <v>0</v>
      </c>
      <c r="H350" s="36">
        <f>SUMIFS(СВЦЭМ!$J$40:$J$783,СВЦЭМ!$A$40:$A$783,$A350,СВЦЭМ!$B$39:$B$782,H$331)+'СЕТ СН'!$F$16</f>
        <v>0</v>
      </c>
      <c r="I350" s="36">
        <f>SUMIFS(СВЦЭМ!$J$40:$J$783,СВЦЭМ!$A$40:$A$783,$A350,СВЦЭМ!$B$39:$B$782,I$331)+'СЕТ СН'!$F$16</f>
        <v>0</v>
      </c>
      <c r="J350" s="36">
        <f>SUMIFS(СВЦЭМ!$J$40:$J$783,СВЦЭМ!$A$40:$A$783,$A350,СВЦЭМ!$B$39:$B$782,J$331)+'СЕТ СН'!$F$16</f>
        <v>0</v>
      </c>
      <c r="K350" s="36">
        <f>SUMIFS(СВЦЭМ!$J$40:$J$783,СВЦЭМ!$A$40:$A$783,$A350,СВЦЭМ!$B$39:$B$782,K$331)+'СЕТ СН'!$F$16</f>
        <v>0</v>
      </c>
      <c r="L350" s="36">
        <f>SUMIFS(СВЦЭМ!$J$40:$J$783,СВЦЭМ!$A$40:$A$783,$A350,СВЦЭМ!$B$39:$B$782,L$331)+'СЕТ СН'!$F$16</f>
        <v>0</v>
      </c>
      <c r="M350" s="36">
        <f>SUMIFS(СВЦЭМ!$J$40:$J$783,СВЦЭМ!$A$40:$A$783,$A350,СВЦЭМ!$B$39:$B$782,M$331)+'СЕТ СН'!$F$16</f>
        <v>0</v>
      </c>
      <c r="N350" s="36">
        <f>SUMIFS(СВЦЭМ!$J$40:$J$783,СВЦЭМ!$A$40:$A$783,$A350,СВЦЭМ!$B$39:$B$782,N$331)+'СЕТ СН'!$F$16</f>
        <v>0</v>
      </c>
      <c r="O350" s="36">
        <f>SUMIFS(СВЦЭМ!$J$40:$J$783,СВЦЭМ!$A$40:$A$783,$A350,СВЦЭМ!$B$39:$B$782,O$331)+'СЕТ СН'!$F$16</f>
        <v>0</v>
      </c>
      <c r="P350" s="36">
        <f>SUMIFS(СВЦЭМ!$J$40:$J$783,СВЦЭМ!$A$40:$A$783,$A350,СВЦЭМ!$B$39:$B$782,P$331)+'СЕТ СН'!$F$16</f>
        <v>0</v>
      </c>
      <c r="Q350" s="36">
        <f>SUMIFS(СВЦЭМ!$J$40:$J$783,СВЦЭМ!$A$40:$A$783,$A350,СВЦЭМ!$B$39:$B$782,Q$331)+'СЕТ СН'!$F$16</f>
        <v>0</v>
      </c>
      <c r="R350" s="36">
        <f>SUMIFS(СВЦЭМ!$J$40:$J$783,СВЦЭМ!$A$40:$A$783,$A350,СВЦЭМ!$B$39:$B$782,R$331)+'СЕТ СН'!$F$16</f>
        <v>0</v>
      </c>
      <c r="S350" s="36">
        <f>SUMIFS(СВЦЭМ!$J$40:$J$783,СВЦЭМ!$A$40:$A$783,$A350,СВЦЭМ!$B$39:$B$782,S$331)+'СЕТ СН'!$F$16</f>
        <v>0</v>
      </c>
      <c r="T350" s="36">
        <f>SUMIFS(СВЦЭМ!$J$40:$J$783,СВЦЭМ!$A$40:$A$783,$A350,СВЦЭМ!$B$39:$B$782,T$331)+'СЕТ СН'!$F$16</f>
        <v>0</v>
      </c>
      <c r="U350" s="36">
        <f>SUMIFS(СВЦЭМ!$J$40:$J$783,СВЦЭМ!$A$40:$A$783,$A350,СВЦЭМ!$B$39:$B$782,U$331)+'СЕТ СН'!$F$16</f>
        <v>0</v>
      </c>
      <c r="V350" s="36">
        <f>SUMIFS(СВЦЭМ!$J$40:$J$783,СВЦЭМ!$A$40:$A$783,$A350,СВЦЭМ!$B$39:$B$782,V$331)+'СЕТ СН'!$F$16</f>
        <v>0</v>
      </c>
      <c r="W350" s="36">
        <f>SUMIFS(СВЦЭМ!$J$40:$J$783,СВЦЭМ!$A$40:$A$783,$A350,СВЦЭМ!$B$39:$B$782,W$331)+'СЕТ СН'!$F$16</f>
        <v>0</v>
      </c>
      <c r="X350" s="36">
        <f>SUMIFS(СВЦЭМ!$J$40:$J$783,СВЦЭМ!$A$40:$A$783,$A350,СВЦЭМ!$B$39:$B$782,X$331)+'СЕТ СН'!$F$16</f>
        <v>0</v>
      </c>
      <c r="Y350" s="36">
        <f>SUMIFS(СВЦЭМ!$J$40:$J$783,СВЦЭМ!$A$40:$A$783,$A350,СВЦЭМ!$B$39:$B$782,Y$331)+'СЕТ СН'!$F$16</f>
        <v>0</v>
      </c>
    </row>
    <row r="351" spans="1:25" ht="15.75" hidden="1" x14ac:dyDescent="0.2">
      <c r="A351" s="35">
        <f t="shared" si="9"/>
        <v>44397</v>
      </c>
      <c r="B351" s="36">
        <f>SUMIFS(СВЦЭМ!$J$40:$J$783,СВЦЭМ!$A$40:$A$783,$A351,СВЦЭМ!$B$39:$B$782,B$331)+'СЕТ СН'!$F$16</f>
        <v>0</v>
      </c>
      <c r="C351" s="36">
        <f>SUMIFS(СВЦЭМ!$J$40:$J$783,СВЦЭМ!$A$40:$A$783,$A351,СВЦЭМ!$B$39:$B$782,C$331)+'СЕТ СН'!$F$16</f>
        <v>0</v>
      </c>
      <c r="D351" s="36">
        <f>SUMIFS(СВЦЭМ!$J$40:$J$783,СВЦЭМ!$A$40:$A$783,$A351,СВЦЭМ!$B$39:$B$782,D$331)+'СЕТ СН'!$F$16</f>
        <v>0</v>
      </c>
      <c r="E351" s="36">
        <f>SUMIFS(СВЦЭМ!$J$40:$J$783,СВЦЭМ!$A$40:$A$783,$A351,СВЦЭМ!$B$39:$B$782,E$331)+'СЕТ СН'!$F$16</f>
        <v>0</v>
      </c>
      <c r="F351" s="36">
        <f>SUMIFS(СВЦЭМ!$J$40:$J$783,СВЦЭМ!$A$40:$A$783,$A351,СВЦЭМ!$B$39:$B$782,F$331)+'СЕТ СН'!$F$16</f>
        <v>0</v>
      </c>
      <c r="G351" s="36">
        <f>SUMIFS(СВЦЭМ!$J$40:$J$783,СВЦЭМ!$A$40:$A$783,$A351,СВЦЭМ!$B$39:$B$782,G$331)+'СЕТ СН'!$F$16</f>
        <v>0</v>
      </c>
      <c r="H351" s="36">
        <f>SUMIFS(СВЦЭМ!$J$40:$J$783,СВЦЭМ!$A$40:$A$783,$A351,СВЦЭМ!$B$39:$B$782,H$331)+'СЕТ СН'!$F$16</f>
        <v>0</v>
      </c>
      <c r="I351" s="36">
        <f>SUMIFS(СВЦЭМ!$J$40:$J$783,СВЦЭМ!$A$40:$A$783,$A351,СВЦЭМ!$B$39:$B$782,I$331)+'СЕТ СН'!$F$16</f>
        <v>0</v>
      </c>
      <c r="J351" s="36">
        <f>SUMIFS(СВЦЭМ!$J$40:$J$783,СВЦЭМ!$A$40:$A$783,$A351,СВЦЭМ!$B$39:$B$782,J$331)+'СЕТ СН'!$F$16</f>
        <v>0</v>
      </c>
      <c r="K351" s="36">
        <f>SUMIFS(СВЦЭМ!$J$40:$J$783,СВЦЭМ!$A$40:$A$783,$A351,СВЦЭМ!$B$39:$B$782,K$331)+'СЕТ СН'!$F$16</f>
        <v>0</v>
      </c>
      <c r="L351" s="36">
        <f>SUMIFS(СВЦЭМ!$J$40:$J$783,СВЦЭМ!$A$40:$A$783,$A351,СВЦЭМ!$B$39:$B$782,L$331)+'СЕТ СН'!$F$16</f>
        <v>0</v>
      </c>
      <c r="M351" s="36">
        <f>SUMIFS(СВЦЭМ!$J$40:$J$783,СВЦЭМ!$A$40:$A$783,$A351,СВЦЭМ!$B$39:$B$782,M$331)+'СЕТ СН'!$F$16</f>
        <v>0</v>
      </c>
      <c r="N351" s="36">
        <f>SUMIFS(СВЦЭМ!$J$40:$J$783,СВЦЭМ!$A$40:$A$783,$A351,СВЦЭМ!$B$39:$B$782,N$331)+'СЕТ СН'!$F$16</f>
        <v>0</v>
      </c>
      <c r="O351" s="36">
        <f>SUMIFS(СВЦЭМ!$J$40:$J$783,СВЦЭМ!$A$40:$A$783,$A351,СВЦЭМ!$B$39:$B$782,O$331)+'СЕТ СН'!$F$16</f>
        <v>0</v>
      </c>
      <c r="P351" s="36">
        <f>SUMIFS(СВЦЭМ!$J$40:$J$783,СВЦЭМ!$A$40:$A$783,$A351,СВЦЭМ!$B$39:$B$782,P$331)+'СЕТ СН'!$F$16</f>
        <v>0</v>
      </c>
      <c r="Q351" s="36">
        <f>SUMIFS(СВЦЭМ!$J$40:$J$783,СВЦЭМ!$A$40:$A$783,$A351,СВЦЭМ!$B$39:$B$782,Q$331)+'СЕТ СН'!$F$16</f>
        <v>0</v>
      </c>
      <c r="R351" s="36">
        <f>SUMIFS(СВЦЭМ!$J$40:$J$783,СВЦЭМ!$A$40:$A$783,$A351,СВЦЭМ!$B$39:$B$782,R$331)+'СЕТ СН'!$F$16</f>
        <v>0</v>
      </c>
      <c r="S351" s="36">
        <f>SUMIFS(СВЦЭМ!$J$40:$J$783,СВЦЭМ!$A$40:$A$783,$A351,СВЦЭМ!$B$39:$B$782,S$331)+'СЕТ СН'!$F$16</f>
        <v>0</v>
      </c>
      <c r="T351" s="36">
        <f>SUMIFS(СВЦЭМ!$J$40:$J$783,СВЦЭМ!$A$40:$A$783,$A351,СВЦЭМ!$B$39:$B$782,T$331)+'СЕТ СН'!$F$16</f>
        <v>0</v>
      </c>
      <c r="U351" s="36">
        <f>SUMIFS(СВЦЭМ!$J$40:$J$783,СВЦЭМ!$A$40:$A$783,$A351,СВЦЭМ!$B$39:$B$782,U$331)+'СЕТ СН'!$F$16</f>
        <v>0</v>
      </c>
      <c r="V351" s="36">
        <f>SUMIFS(СВЦЭМ!$J$40:$J$783,СВЦЭМ!$A$40:$A$783,$A351,СВЦЭМ!$B$39:$B$782,V$331)+'СЕТ СН'!$F$16</f>
        <v>0</v>
      </c>
      <c r="W351" s="36">
        <f>SUMIFS(СВЦЭМ!$J$40:$J$783,СВЦЭМ!$A$40:$A$783,$A351,СВЦЭМ!$B$39:$B$782,W$331)+'СЕТ СН'!$F$16</f>
        <v>0</v>
      </c>
      <c r="X351" s="36">
        <f>SUMIFS(СВЦЭМ!$J$40:$J$783,СВЦЭМ!$A$40:$A$783,$A351,СВЦЭМ!$B$39:$B$782,X$331)+'СЕТ СН'!$F$16</f>
        <v>0</v>
      </c>
      <c r="Y351" s="36">
        <f>SUMIFS(СВЦЭМ!$J$40:$J$783,СВЦЭМ!$A$40:$A$783,$A351,СВЦЭМ!$B$39:$B$782,Y$331)+'СЕТ СН'!$F$16</f>
        <v>0</v>
      </c>
    </row>
    <row r="352" spans="1:25" ht="15.75" hidden="1" x14ac:dyDescent="0.2">
      <c r="A352" s="35">
        <f t="shared" si="9"/>
        <v>44398</v>
      </c>
      <c r="B352" s="36">
        <f>SUMIFS(СВЦЭМ!$J$40:$J$783,СВЦЭМ!$A$40:$A$783,$A352,СВЦЭМ!$B$39:$B$782,B$331)+'СЕТ СН'!$F$16</f>
        <v>0</v>
      </c>
      <c r="C352" s="36">
        <f>SUMIFS(СВЦЭМ!$J$40:$J$783,СВЦЭМ!$A$40:$A$783,$A352,СВЦЭМ!$B$39:$B$782,C$331)+'СЕТ СН'!$F$16</f>
        <v>0</v>
      </c>
      <c r="D352" s="36">
        <f>SUMIFS(СВЦЭМ!$J$40:$J$783,СВЦЭМ!$A$40:$A$783,$A352,СВЦЭМ!$B$39:$B$782,D$331)+'СЕТ СН'!$F$16</f>
        <v>0</v>
      </c>
      <c r="E352" s="36">
        <f>SUMIFS(СВЦЭМ!$J$40:$J$783,СВЦЭМ!$A$40:$A$783,$A352,СВЦЭМ!$B$39:$B$782,E$331)+'СЕТ СН'!$F$16</f>
        <v>0</v>
      </c>
      <c r="F352" s="36">
        <f>SUMIFS(СВЦЭМ!$J$40:$J$783,СВЦЭМ!$A$40:$A$783,$A352,СВЦЭМ!$B$39:$B$782,F$331)+'СЕТ СН'!$F$16</f>
        <v>0</v>
      </c>
      <c r="G352" s="36">
        <f>SUMIFS(СВЦЭМ!$J$40:$J$783,СВЦЭМ!$A$40:$A$783,$A352,СВЦЭМ!$B$39:$B$782,G$331)+'СЕТ СН'!$F$16</f>
        <v>0</v>
      </c>
      <c r="H352" s="36">
        <f>SUMIFS(СВЦЭМ!$J$40:$J$783,СВЦЭМ!$A$40:$A$783,$A352,СВЦЭМ!$B$39:$B$782,H$331)+'СЕТ СН'!$F$16</f>
        <v>0</v>
      </c>
      <c r="I352" s="36">
        <f>SUMIFS(СВЦЭМ!$J$40:$J$783,СВЦЭМ!$A$40:$A$783,$A352,СВЦЭМ!$B$39:$B$782,I$331)+'СЕТ СН'!$F$16</f>
        <v>0</v>
      </c>
      <c r="J352" s="36">
        <f>SUMIFS(СВЦЭМ!$J$40:$J$783,СВЦЭМ!$A$40:$A$783,$A352,СВЦЭМ!$B$39:$B$782,J$331)+'СЕТ СН'!$F$16</f>
        <v>0</v>
      </c>
      <c r="K352" s="36">
        <f>SUMIFS(СВЦЭМ!$J$40:$J$783,СВЦЭМ!$A$40:$A$783,$A352,СВЦЭМ!$B$39:$B$782,K$331)+'СЕТ СН'!$F$16</f>
        <v>0</v>
      </c>
      <c r="L352" s="36">
        <f>SUMIFS(СВЦЭМ!$J$40:$J$783,СВЦЭМ!$A$40:$A$783,$A352,СВЦЭМ!$B$39:$B$782,L$331)+'СЕТ СН'!$F$16</f>
        <v>0</v>
      </c>
      <c r="M352" s="36">
        <f>SUMIFS(СВЦЭМ!$J$40:$J$783,СВЦЭМ!$A$40:$A$783,$A352,СВЦЭМ!$B$39:$B$782,M$331)+'СЕТ СН'!$F$16</f>
        <v>0</v>
      </c>
      <c r="N352" s="36">
        <f>SUMIFS(СВЦЭМ!$J$40:$J$783,СВЦЭМ!$A$40:$A$783,$A352,СВЦЭМ!$B$39:$B$782,N$331)+'СЕТ СН'!$F$16</f>
        <v>0</v>
      </c>
      <c r="O352" s="36">
        <f>SUMIFS(СВЦЭМ!$J$40:$J$783,СВЦЭМ!$A$40:$A$783,$A352,СВЦЭМ!$B$39:$B$782,O$331)+'СЕТ СН'!$F$16</f>
        <v>0</v>
      </c>
      <c r="P352" s="36">
        <f>SUMIFS(СВЦЭМ!$J$40:$J$783,СВЦЭМ!$A$40:$A$783,$A352,СВЦЭМ!$B$39:$B$782,P$331)+'СЕТ СН'!$F$16</f>
        <v>0</v>
      </c>
      <c r="Q352" s="36">
        <f>SUMIFS(СВЦЭМ!$J$40:$J$783,СВЦЭМ!$A$40:$A$783,$A352,СВЦЭМ!$B$39:$B$782,Q$331)+'СЕТ СН'!$F$16</f>
        <v>0</v>
      </c>
      <c r="R352" s="36">
        <f>SUMIFS(СВЦЭМ!$J$40:$J$783,СВЦЭМ!$A$40:$A$783,$A352,СВЦЭМ!$B$39:$B$782,R$331)+'СЕТ СН'!$F$16</f>
        <v>0</v>
      </c>
      <c r="S352" s="36">
        <f>SUMIFS(СВЦЭМ!$J$40:$J$783,СВЦЭМ!$A$40:$A$783,$A352,СВЦЭМ!$B$39:$B$782,S$331)+'СЕТ СН'!$F$16</f>
        <v>0</v>
      </c>
      <c r="T352" s="36">
        <f>SUMIFS(СВЦЭМ!$J$40:$J$783,СВЦЭМ!$A$40:$A$783,$A352,СВЦЭМ!$B$39:$B$782,T$331)+'СЕТ СН'!$F$16</f>
        <v>0</v>
      </c>
      <c r="U352" s="36">
        <f>SUMIFS(СВЦЭМ!$J$40:$J$783,СВЦЭМ!$A$40:$A$783,$A352,СВЦЭМ!$B$39:$B$782,U$331)+'СЕТ СН'!$F$16</f>
        <v>0</v>
      </c>
      <c r="V352" s="36">
        <f>SUMIFS(СВЦЭМ!$J$40:$J$783,СВЦЭМ!$A$40:$A$783,$A352,СВЦЭМ!$B$39:$B$782,V$331)+'СЕТ СН'!$F$16</f>
        <v>0</v>
      </c>
      <c r="W352" s="36">
        <f>SUMIFS(СВЦЭМ!$J$40:$J$783,СВЦЭМ!$A$40:$A$783,$A352,СВЦЭМ!$B$39:$B$782,W$331)+'СЕТ СН'!$F$16</f>
        <v>0</v>
      </c>
      <c r="X352" s="36">
        <f>SUMIFS(СВЦЭМ!$J$40:$J$783,СВЦЭМ!$A$40:$A$783,$A352,СВЦЭМ!$B$39:$B$782,X$331)+'СЕТ СН'!$F$16</f>
        <v>0</v>
      </c>
      <c r="Y352" s="36">
        <f>SUMIFS(СВЦЭМ!$J$40:$J$783,СВЦЭМ!$A$40:$A$783,$A352,СВЦЭМ!$B$39:$B$782,Y$331)+'СЕТ СН'!$F$16</f>
        <v>0</v>
      </c>
    </row>
    <row r="353" spans="1:27" ht="15.75" hidden="1" x14ac:dyDescent="0.2">
      <c r="A353" s="35">
        <f t="shared" si="9"/>
        <v>44399</v>
      </c>
      <c r="B353" s="36">
        <f>SUMIFS(СВЦЭМ!$J$40:$J$783,СВЦЭМ!$A$40:$A$783,$A353,СВЦЭМ!$B$39:$B$782,B$331)+'СЕТ СН'!$F$16</f>
        <v>0</v>
      </c>
      <c r="C353" s="36">
        <f>SUMIFS(СВЦЭМ!$J$40:$J$783,СВЦЭМ!$A$40:$A$783,$A353,СВЦЭМ!$B$39:$B$782,C$331)+'СЕТ СН'!$F$16</f>
        <v>0</v>
      </c>
      <c r="D353" s="36">
        <f>SUMIFS(СВЦЭМ!$J$40:$J$783,СВЦЭМ!$A$40:$A$783,$A353,СВЦЭМ!$B$39:$B$782,D$331)+'СЕТ СН'!$F$16</f>
        <v>0</v>
      </c>
      <c r="E353" s="36">
        <f>SUMIFS(СВЦЭМ!$J$40:$J$783,СВЦЭМ!$A$40:$A$783,$A353,СВЦЭМ!$B$39:$B$782,E$331)+'СЕТ СН'!$F$16</f>
        <v>0</v>
      </c>
      <c r="F353" s="36">
        <f>SUMIFS(СВЦЭМ!$J$40:$J$783,СВЦЭМ!$A$40:$A$783,$A353,СВЦЭМ!$B$39:$B$782,F$331)+'СЕТ СН'!$F$16</f>
        <v>0</v>
      </c>
      <c r="G353" s="36">
        <f>SUMIFS(СВЦЭМ!$J$40:$J$783,СВЦЭМ!$A$40:$A$783,$A353,СВЦЭМ!$B$39:$B$782,G$331)+'СЕТ СН'!$F$16</f>
        <v>0</v>
      </c>
      <c r="H353" s="36">
        <f>SUMIFS(СВЦЭМ!$J$40:$J$783,СВЦЭМ!$A$40:$A$783,$A353,СВЦЭМ!$B$39:$B$782,H$331)+'СЕТ СН'!$F$16</f>
        <v>0</v>
      </c>
      <c r="I353" s="36">
        <f>SUMIFS(СВЦЭМ!$J$40:$J$783,СВЦЭМ!$A$40:$A$783,$A353,СВЦЭМ!$B$39:$B$782,I$331)+'СЕТ СН'!$F$16</f>
        <v>0</v>
      </c>
      <c r="J353" s="36">
        <f>SUMIFS(СВЦЭМ!$J$40:$J$783,СВЦЭМ!$A$40:$A$783,$A353,СВЦЭМ!$B$39:$B$782,J$331)+'СЕТ СН'!$F$16</f>
        <v>0</v>
      </c>
      <c r="K353" s="36">
        <f>SUMIFS(СВЦЭМ!$J$40:$J$783,СВЦЭМ!$A$40:$A$783,$A353,СВЦЭМ!$B$39:$B$782,K$331)+'СЕТ СН'!$F$16</f>
        <v>0</v>
      </c>
      <c r="L353" s="36">
        <f>SUMIFS(СВЦЭМ!$J$40:$J$783,СВЦЭМ!$A$40:$A$783,$A353,СВЦЭМ!$B$39:$B$782,L$331)+'СЕТ СН'!$F$16</f>
        <v>0</v>
      </c>
      <c r="M353" s="36">
        <f>SUMIFS(СВЦЭМ!$J$40:$J$783,СВЦЭМ!$A$40:$A$783,$A353,СВЦЭМ!$B$39:$B$782,M$331)+'СЕТ СН'!$F$16</f>
        <v>0</v>
      </c>
      <c r="N353" s="36">
        <f>SUMIFS(СВЦЭМ!$J$40:$J$783,СВЦЭМ!$A$40:$A$783,$A353,СВЦЭМ!$B$39:$B$782,N$331)+'СЕТ СН'!$F$16</f>
        <v>0</v>
      </c>
      <c r="O353" s="36">
        <f>SUMIFS(СВЦЭМ!$J$40:$J$783,СВЦЭМ!$A$40:$A$783,$A353,СВЦЭМ!$B$39:$B$782,O$331)+'СЕТ СН'!$F$16</f>
        <v>0</v>
      </c>
      <c r="P353" s="36">
        <f>SUMIFS(СВЦЭМ!$J$40:$J$783,СВЦЭМ!$A$40:$A$783,$A353,СВЦЭМ!$B$39:$B$782,P$331)+'СЕТ СН'!$F$16</f>
        <v>0</v>
      </c>
      <c r="Q353" s="36">
        <f>SUMIFS(СВЦЭМ!$J$40:$J$783,СВЦЭМ!$A$40:$A$783,$A353,СВЦЭМ!$B$39:$B$782,Q$331)+'СЕТ СН'!$F$16</f>
        <v>0</v>
      </c>
      <c r="R353" s="36">
        <f>SUMIFS(СВЦЭМ!$J$40:$J$783,СВЦЭМ!$A$40:$A$783,$A353,СВЦЭМ!$B$39:$B$782,R$331)+'СЕТ СН'!$F$16</f>
        <v>0</v>
      </c>
      <c r="S353" s="36">
        <f>SUMIFS(СВЦЭМ!$J$40:$J$783,СВЦЭМ!$A$40:$A$783,$A353,СВЦЭМ!$B$39:$B$782,S$331)+'СЕТ СН'!$F$16</f>
        <v>0</v>
      </c>
      <c r="T353" s="36">
        <f>SUMIFS(СВЦЭМ!$J$40:$J$783,СВЦЭМ!$A$40:$A$783,$A353,СВЦЭМ!$B$39:$B$782,T$331)+'СЕТ СН'!$F$16</f>
        <v>0</v>
      </c>
      <c r="U353" s="36">
        <f>SUMIFS(СВЦЭМ!$J$40:$J$783,СВЦЭМ!$A$40:$A$783,$A353,СВЦЭМ!$B$39:$B$782,U$331)+'СЕТ СН'!$F$16</f>
        <v>0</v>
      </c>
      <c r="V353" s="36">
        <f>SUMIFS(СВЦЭМ!$J$40:$J$783,СВЦЭМ!$A$40:$A$783,$A353,СВЦЭМ!$B$39:$B$782,V$331)+'СЕТ СН'!$F$16</f>
        <v>0</v>
      </c>
      <c r="W353" s="36">
        <f>SUMIFS(СВЦЭМ!$J$40:$J$783,СВЦЭМ!$A$40:$A$783,$A353,СВЦЭМ!$B$39:$B$782,W$331)+'СЕТ СН'!$F$16</f>
        <v>0</v>
      </c>
      <c r="X353" s="36">
        <f>SUMIFS(СВЦЭМ!$J$40:$J$783,СВЦЭМ!$A$40:$A$783,$A353,СВЦЭМ!$B$39:$B$782,X$331)+'СЕТ СН'!$F$16</f>
        <v>0</v>
      </c>
      <c r="Y353" s="36">
        <f>SUMIFS(СВЦЭМ!$J$40:$J$783,СВЦЭМ!$A$40:$A$783,$A353,СВЦЭМ!$B$39:$B$782,Y$331)+'СЕТ СН'!$F$16</f>
        <v>0</v>
      </c>
    </row>
    <row r="354" spans="1:27" ht="15.75" hidden="1" x14ac:dyDescent="0.2">
      <c r="A354" s="35">
        <f t="shared" si="9"/>
        <v>44400</v>
      </c>
      <c r="B354" s="36">
        <f>SUMIFS(СВЦЭМ!$J$40:$J$783,СВЦЭМ!$A$40:$A$783,$A354,СВЦЭМ!$B$39:$B$782,B$331)+'СЕТ СН'!$F$16</f>
        <v>0</v>
      </c>
      <c r="C354" s="36">
        <f>SUMIFS(СВЦЭМ!$J$40:$J$783,СВЦЭМ!$A$40:$A$783,$A354,СВЦЭМ!$B$39:$B$782,C$331)+'СЕТ СН'!$F$16</f>
        <v>0</v>
      </c>
      <c r="D354" s="36">
        <f>SUMIFS(СВЦЭМ!$J$40:$J$783,СВЦЭМ!$A$40:$A$783,$A354,СВЦЭМ!$B$39:$B$782,D$331)+'СЕТ СН'!$F$16</f>
        <v>0</v>
      </c>
      <c r="E354" s="36">
        <f>SUMIFS(СВЦЭМ!$J$40:$J$783,СВЦЭМ!$A$40:$A$783,$A354,СВЦЭМ!$B$39:$B$782,E$331)+'СЕТ СН'!$F$16</f>
        <v>0</v>
      </c>
      <c r="F354" s="36">
        <f>SUMIFS(СВЦЭМ!$J$40:$J$783,СВЦЭМ!$A$40:$A$783,$A354,СВЦЭМ!$B$39:$B$782,F$331)+'СЕТ СН'!$F$16</f>
        <v>0</v>
      </c>
      <c r="G354" s="36">
        <f>SUMIFS(СВЦЭМ!$J$40:$J$783,СВЦЭМ!$A$40:$A$783,$A354,СВЦЭМ!$B$39:$B$782,G$331)+'СЕТ СН'!$F$16</f>
        <v>0</v>
      </c>
      <c r="H354" s="36">
        <f>SUMIFS(СВЦЭМ!$J$40:$J$783,СВЦЭМ!$A$40:$A$783,$A354,СВЦЭМ!$B$39:$B$782,H$331)+'СЕТ СН'!$F$16</f>
        <v>0</v>
      </c>
      <c r="I354" s="36">
        <f>SUMIFS(СВЦЭМ!$J$40:$J$783,СВЦЭМ!$A$40:$A$783,$A354,СВЦЭМ!$B$39:$B$782,I$331)+'СЕТ СН'!$F$16</f>
        <v>0</v>
      </c>
      <c r="J354" s="36">
        <f>SUMIFS(СВЦЭМ!$J$40:$J$783,СВЦЭМ!$A$40:$A$783,$A354,СВЦЭМ!$B$39:$B$782,J$331)+'СЕТ СН'!$F$16</f>
        <v>0</v>
      </c>
      <c r="K354" s="36">
        <f>SUMIFS(СВЦЭМ!$J$40:$J$783,СВЦЭМ!$A$40:$A$783,$A354,СВЦЭМ!$B$39:$B$782,K$331)+'СЕТ СН'!$F$16</f>
        <v>0</v>
      </c>
      <c r="L354" s="36">
        <f>SUMIFS(СВЦЭМ!$J$40:$J$783,СВЦЭМ!$A$40:$A$783,$A354,СВЦЭМ!$B$39:$B$782,L$331)+'СЕТ СН'!$F$16</f>
        <v>0</v>
      </c>
      <c r="M354" s="36">
        <f>SUMIFS(СВЦЭМ!$J$40:$J$783,СВЦЭМ!$A$40:$A$783,$A354,СВЦЭМ!$B$39:$B$782,M$331)+'СЕТ СН'!$F$16</f>
        <v>0</v>
      </c>
      <c r="N354" s="36">
        <f>SUMIFS(СВЦЭМ!$J$40:$J$783,СВЦЭМ!$A$40:$A$783,$A354,СВЦЭМ!$B$39:$B$782,N$331)+'СЕТ СН'!$F$16</f>
        <v>0</v>
      </c>
      <c r="O354" s="36">
        <f>SUMIFS(СВЦЭМ!$J$40:$J$783,СВЦЭМ!$A$40:$A$783,$A354,СВЦЭМ!$B$39:$B$782,O$331)+'СЕТ СН'!$F$16</f>
        <v>0</v>
      </c>
      <c r="P354" s="36">
        <f>SUMIFS(СВЦЭМ!$J$40:$J$783,СВЦЭМ!$A$40:$A$783,$A354,СВЦЭМ!$B$39:$B$782,P$331)+'СЕТ СН'!$F$16</f>
        <v>0</v>
      </c>
      <c r="Q354" s="36">
        <f>SUMIFS(СВЦЭМ!$J$40:$J$783,СВЦЭМ!$A$40:$A$783,$A354,СВЦЭМ!$B$39:$B$782,Q$331)+'СЕТ СН'!$F$16</f>
        <v>0</v>
      </c>
      <c r="R354" s="36">
        <f>SUMIFS(СВЦЭМ!$J$40:$J$783,СВЦЭМ!$A$40:$A$783,$A354,СВЦЭМ!$B$39:$B$782,R$331)+'СЕТ СН'!$F$16</f>
        <v>0</v>
      </c>
      <c r="S354" s="36">
        <f>SUMIFS(СВЦЭМ!$J$40:$J$783,СВЦЭМ!$A$40:$A$783,$A354,СВЦЭМ!$B$39:$B$782,S$331)+'СЕТ СН'!$F$16</f>
        <v>0</v>
      </c>
      <c r="T354" s="36">
        <f>SUMIFS(СВЦЭМ!$J$40:$J$783,СВЦЭМ!$A$40:$A$783,$A354,СВЦЭМ!$B$39:$B$782,T$331)+'СЕТ СН'!$F$16</f>
        <v>0</v>
      </c>
      <c r="U354" s="36">
        <f>SUMIFS(СВЦЭМ!$J$40:$J$783,СВЦЭМ!$A$40:$A$783,$A354,СВЦЭМ!$B$39:$B$782,U$331)+'СЕТ СН'!$F$16</f>
        <v>0</v>
      </c>
      <c r="V354" s="36">
        <f>SUMIFS(СВЦЭМ!$J$40:$J$783,СВЦЭМ!$A$40:$A$783,$A354,СВЦЭМ!$B$39:$B$782,V$331)+'СЕТ СН'!$F$16</f>
        <v>0</v>
      </c>
      <c r="W354" s="36">
        <f>SUMIFS(СВЦЭМ!$J$40:$J$783,СВЦЭМ!$A$40:$A$783,$A354,СВЦЭМ!$B$39:$B$782,W$331)+'СЕТ СН'!$F$16</f>
        <v>0</v>
      </c>
      <c r="X354" s="36">
        <f>SUMIFS(СВЦЭМ!$J$40:$J$783,СВЦЭМ!$A$40:$A$783,$A354,СВЦЭМ!$B$39:$B$782,X$331)+'СЕТ СН'!$F$16</f>
        <v>0</v>
      </c>
      <c r="Y354" s="36">
        <f>SUMIFS(СВЦЭМ!$J$40:$J$783,СВЦЭМ!$A$40:$A$783,$A354,СВЦЭМ!$B$39:$B$782,Y$331)+'СЕТ СН'!$F$16</f>
        <v>0</v>
      </c>
    </row>
    <row r="355" spans="1:27" ht="15.75" hidden="1" x14ac:dyDescent="0.2">
      <c r="A355" s="35">
        <f t="shared" si="9"/>
        <v>44401</v>
      </c>
      <c r="B355" s="36">
        <f>SUMIFS(СВЦЭМ!$J$40:$J$783,СВЦЭМ!$A$40:$A$783,$A355,СВЦЭМ!$B$39:$B$782,B$331)+'СЕТ СН'!$F$16</f>
        <v>0</v>
      </c>
      <c r="C355" s="36">
        <f>SUMIFS(СВЦЭМ!$J$40:$J$783,СВЦЭМ!$A$40:$A$783,$A355,СВЦЭМ!$B$39:$B$782,C$331)+'СЕТ СН'!$F$16</f>
        <v>0</v>
      </c>
      <c r="D355" s="36">
        <f>SUMIFS(СВЦЭМ!$J$40:$J$783,СВЦЭМ!$A$40:$A$783,$A355,СВЦЭМ!$B$39:$B$782,D$331)+'СЕТ СН'!$F$16</f>
        <v>0</v>
      </c>
      <c r="E355" s="36">
        <f>SUMIFS(СВЦЭМ!$J$40:$J$783,СВЦЭМ!$A$40:$A$783,$A355,СВЦЭМ!$B$39:$B$782,E$331)+'СЕТ СН'!$F$16</f>
        <v>0</v>
      </c>
      <c r="F355" s="36">
        <f>SUMIFS(СВЦЭМ!$J$40:$J$783,СВЦЭМ!$A$40:$A$783,$A355,СВЦЭМ!$B$39:$B$782,F$331)+'СЕТ СН'!$F$16</f>
        <v>0</v>
      </c>
      <c r="G355" s="36">
        <f>SUMIFS(СВЦЭМ!$J$40:$J$783,СВЦЭМ!$A$40:$A$783,$A355,СВЦЭМ!$B$39:$B$782,G$331)+'СЕТ СН'!$F$16</f>
        <v>0</v>
      </c>
      <c r="H355" s="36">
        <f>SUMIFS(СВЦЭМ!$J$40:$J$783,СВЦЭМ!$A$40:$A$783,$A355,СВЦЭМ!$B$39:$B$782,H$331)+'СЕТ СН'!$F$16</f>
        <v>0</v>
      </c>
      <c r="I355" s="36">
        <f>SUMIFS(СВЦЭМ!$J$40:$J$783,СВЦЭМ!$A$40:$A$783,$A355,СВЦЭМ!$B$39:$B$782,I$331)+'СЕТ СН'!$F$16</f>
        <v>0</v>
      </c>
      <c r="J355" s="36">
        <f>SUMIFS(СВЦЭМ!$J$40:$J$783,СВЦЭМ!$A$40:$A$783,$A355,СВЦЭМ!$B$39:$B$782,J$331)+'СЕТ СН'!$F$16</f>
        <v>0</v>
      </c>
      <c r="K355" s="36">
        <f>SUMIFS(СВЦЭМ!$J$40:$J$783,СВЦЭМ!$A$40:$A$783,$A355,СВЦЭМ!$B$39:$B$782,K$331)+'СЕТ СН'!$F$16</f>
        <v>0</v>
      </c>
      <c r="L355" s="36">
        <f>SUMIFS(СВЦЭМ!$J$40:$J$783,СВЦЭМ!$A$40:$A$783,$A355,СВЦЭМ!$B$39:$B$782,L$331)+'СЕТ СН'!$F$16</f>
        <v>0</v>
      </c>
      <c r="M355" s="36">
        <f>SUMIFS(СВЦЭМ!$J$40:$J$783,СВЦЭМ!$A$40:$A$783,$A355,СВЦЭМ!$B$39:$B$782,M$331)+'СЕТ СН'!$F$16</f>
        <v>0</v>
      </c>
      <c r="N355" s="36">
        <f>SUMIFS(СВЦЭМ!$J$40:$J$783,СВЦЭМ!$A$40:$A$783,$A355,СВЦЭМ!$B$39:$B$782,N$331)+'СЕТ СН'!$F$16</f>
        <v>0</v>
      </c>
      <c r="O355" s="36">
        <f>SUMIFS(СВЦЭМ!$J$40:$J$783,СВЦЭМ!$A$40:$A$783,$A355,СВЦЭМ!$B$39:$B$782,O$331)+'СЕТ СН'!$F$16</f>
        <v>0</v>
      </c>
      <c r="P355" s="36">
        <f>SUMIFS(СВЦЭМ!$J$40:$J$783,СВЦЭМ!$A$40:$A$783,$A355,СВЦЭМ!$B$39:$B$782,P$331)+'СЕТ СН'!$F$16</f>
        <v>0</v>
      </c>
      <c r="Q355" s="36">
        <f>SUMIFS(СВЦЭМ!$J$40:$J$783,СВЦЭМ!$A$40:$A$783,$A355,СВЦЭМ!$B$39:$B$782,Q$331)+'СЕТ СН'!$F$16</f>
        <v>0</v>
      </c>
      <c r="R355" s="36">
        <f>SUMIFS(СВЦЭМ!$J$40:$J$783,СВЦЭМ!$A$40:$A$783,$A355,СВЦЭМ!$B$39:$B$782,R$331)+'СЕТ СН'!$F$16</f>
        <v>0</v>
      </c>
      <c r="S355" s="36">
        <f>SUMIFS(СВЦЭМ!$J$40:$J$783,СВЦЭМ!$A$40:$A$783,$A355,СВЦЭМ!$B$39:$B$782,S$331)+'СЕТ СН'!$F$16</f>
        <v>0</v>
      </c>
      <c r="T355" s="36">
        <f>SUMIFS(СВЦЭМ!$J$40:$J$783,СВЦЭМ!$A$40:$A$783,$A355,СВЦЭМ!$B$39:$B$782,T$331)+'СЕТ СН'!$F$16</f>
        <v>0</v>
      </c>
      <c r="U355" s="36">
        <f>SUMIFS(СВЦЭМ!$J$40:$J$783,СВЦЭМ!$A$40:$A$783,$A355,СВЦЭМ!$B$39:$B$782,U$331)+'СЕТ СН'!$F$16</f>
        <v>0</v>
      </c>
      <c r="V355" s="36">
        <f>SUMIFS(СВЦЭМ!$J$40:$J$783,СВЦЭМ!$A$40:$A$783,$A355,СВЦЭМ!$B$39:$B$782,V$331)+'СЕТ СН'!$F$16</f>
        <v>0</v>
      </c>
      <c r="W355" s="36">
        <f>SUMIFS(СВЦЭМ!$J$40:$J$783,СВЦЭМ!$A$40:$A$783,$A355,СВЦЭМ!$B$39:$B$782,W$331)+'СЕТ СН'!$F$16</f>
        <v>0</v>
      </c>
      <c r="X355" s="36">
        <f>SUMIFS(СВЦЭМ!$J$40:$J$783,СВЦЭМ!$A$40:$A$783,$A355,СВЦЭМ!$B$39:$B$782,X$331)+'СЕТ СН'!$F$16</f>
        <v>0</v>
      </c>
      <c r="Y355" s="36">
        <f>SUMIFS(СВЦЭМ!$J$40:$J$783,СВЦЭМ!$A$40:$A$783,$A355,СВЦЭМ!$B$39:$B$782,Y$331)+'СЕТ СН'!$F$16</f>
        <v>0</v>
      </c>
    </row>
    <row r="356" spans="1:27" ht="15.75" hidden="1" x14ac:dyDescent="0.2">
      <c r="A356" s="35">
        <f t="shared" si="9"/>
        <v>44402</v>
      </c>
      <c r="B356" s="36">
        <f>SUMIFS(СВЦЭМ!$J$40:$J$783,СВЦЭМ!$A$40:$A$783,$A356,СВЦЭМ!$B$39:$B$782,B$331)+'СЕТ СН'!$F$16</f>
        <v>0</v>
      </c>
      <c r="C356" s="36">
        <f>SUMIFS(СВЦЭМ!$J$40:$J$783,СВЦЭМ!$A$40:$A$783,$A356,СВЦЭМ!$B$39:$B$782,C$331)+'СЕТ СН'!$F$16</f>
        <v>0</v>
      </c>
      <c r="D356" s="36">
        <f>SUMIFS(СВЦЭМ!$J$40:$J$783,СВЦЭМ!$A$40:$A$783,$A356,СВЦЭМ!$B$39:$B$782,D$331)+'СЕТ СН'!$F$16</f>
        <v>0</v>
      </c>
      <c r="E356" s="36">
        <f>SUMIFS(СВЦЭМ!$J$40:$J$783,СВЦЭМ!$A$40:$A$783,$A356,СВЦЭМ!$B$39:$B$782,E$331)+'СЕТ СН'!$F$16</f>
        <v>0</v>
      </c>
      <c r="F356" s="36">
        <f>SUMIFS(СВЦЭМ!$J$40:$J$783,СВЦЭМ!$A$40:$A$783,$A356,СВЦЭМ!$B$39:$B$782,F$331)+'СЕТ СН'!$F$16</f>
        <v>0</v>
      </c>
      <c r="G356" s="36">
        <f>SUMIFS(СВЦЭМ!$J$40:$J$783,СВЦЭМ!$A$40:$A$783,$A356,СВЦЭМ!$B$39:$B$782,G$331)+'СЕТ СН'!$F$16</f>
        <v>0</v>
      </c>
      <c r="H356" s="36">
        <f>SUMIFS(СВЦЭМ!$J$40:$J$783,СВЦЭМ!$A$40:$A$783,$A356,СВЦЭМ!$B$39:$B$782,H$331)+'СЕТ СН'!$F$16</f>
        <v>0</v>
      </c>
      <c r="I356" s="36">
        <f>SUMIFS(СВЦЭМ!$J$40:$J$783,СВЦЭМ!$A$40:$A$783,$A356,СВЦЭМ!$B$39:$B$782,I$331)+'СЕТ СН'!$F$16</f>
        <v>0</v>
      </c>
      <c r="J356" s="36">
        <f>SUMIFS(СВЦЭМ!$J$40:$J$783,СВЦЭМ!$A$40:$A$783,$A356,СВЦЭМ!$B$39:$B$782,J$331)+'СЕТ СН'!$F$16</f>
        <v>0</v>
      </c>
      <c r="K356" s="36">
        <f>SUMIFS(СВЦЭМ!$J$40:$J$783,СВЦЭМ!$A$40:$A$783,$A356,СВЦЭМ!$B$39:$B$782,K$331)+'СЕТ СН'!$F$16</f>
        <v>0</v>
      </c>
      <c r="L356" s="36">
        <f>SUMIFS(СВЦЭМ!$J$40:$J$783,СВЦЭМ!$A$40:$A$783,$A356,СВЦЭМ!$B$39:$B$782,L$331)+'СЕТ СН'!$F$16</f>
        <v>0</v>
      </c>
      <c r="M356" s="36">
        <f>SUMIFS(СВЦЭМ!$J$40:$J$783,СВЦЭМ!$A$40:$A$783,$A356,СВЦЭМ!$B$39:$B$782,M$331)+'СЕТ СН'!$F$16</f>
        <v>0</v>
      </c>
      <c r="N356" s="36">
        <f>SUMIFS(СВЦЭМ!$J$40:$J$783,СВЦЭМ!$A$40:$A$783,$A356,СВЦЭМ!$B$39:$B$782,N$331)+'СЕТ СН'!$F$16</f>
        <v>0</v>
      </c>
      <c r="O356" s="36">
        <f>SUMIFS(СВЦЭМ!$J$40:$J$783,СВЦЭМ!$A$40:$A$783,$A356,СВЦЭМ!$B$39:$B$782,O$331)+'СЕТ СН'!$F$16</f>
        <v>0</v>
      </c>
      <c r="P356" s="36">
        <f>SUMIFS(СВЦЭМ!$J$40:$J$783,СВЦЭМ!$A$40:$A$783,$A356,СВЦЭМ!$B$39:$B$782,P$331)+'СЕТ СН'!$F$16</f>
        <v>0</v>
      </c>
      <c r="Q356" s="36">
        <f>SUMIFS(СВЦЭМ!$J$40:$J$783,СВЦЭМ!$A$40:$A$783,$A356,СВЦЭМ!$B$39:$B$782,Q$331)+'СЕТ СН'!$F$16</f>
        <v>0</v>
      </c>
      <c r="R356" s="36">
        <f>SUMIFS(СВЦЭМ!$J$40:$J$783,СВЦЭМ!$A$40:$A$783,$A356,СВЦЭМ!$B$39:$B$782,R$331)+'СЕТ СН'!$F$16</f>
        <v>0</v>
      </c>
      <c r="S356" s="36">
        <f>SUMIFS(СВЦЭМ!$J$40:$J$783,СВЦЭМ!$A$40:$A$783,$A356,СВЦЭМ!$B$39:$B$782,S$331)+'СЕТ СН'!$F$16</f>
        <v>0</v>
      </c>
      <c r="T356" s="36">
        <f>SUMIFS(СВЦЭМ!$J$40:$J$783,СВЦЭМ!$A$40:$A$783,$A356,СВЦЭМ!$B$39:$B$782,T$331)+'СЕТ СН'!$F$16</f>
        <v>0</v>
      </c>
      <c r="U356" s="36">
        <f>SUMIFS(СВЦЭМ!$J$40:$J$783,СВЦЭМ!$A$40:$A$783,$A356,СВЦЭМ!$B$39:$B$782,U$331)+'СЕТ СН'!$F$16</f>
        <v>0</v>
      </c>
      <c r="V356" s="36">
        <f>SUMIFS(СВЦЭМ!$J$40:$J$783,СВЦЭМ!$A$40:$A$783,$A356,СВЦЭМ!$B$39:$B$782,V$331)+'СЕТ СН'!$F$16</f>
        <v>0</v>
      </c>
      <c r="W356" s="36">
        <f>SUMIFS(СВЦЭМ!$J$40:$J$783,СВЦЭМ!$A$40:$A$783,$A356,СВЦЭМ!$B$39:$B$782,W$331)+'СЕТ СН'!$F$16</f>
        <v>0</v>
      </c>
      <c r="X356" s="36">
        <f>SUMIFS(СВЦЭМ!$J$40:$J$783,СВЦЭМ!$A$40:$A$783,$A356,СВЦЭМ!$B$39:$B$782,X$331)+'СЕТ СН'!$F$16</f>
        <v>0</v>
      </c>
      <c r="Y356" s="36">
        <f>SUMIFS(СВЦЭМ!$J$40:$J$783,СВЦЭМ!$A$40:$A$783,$A356,СВЦЭМ!$B$39:$B$782,Y$331)+'СЕТ СН'!$F$16</f>
        <v>0</v>
      </c>
    </row>
    <row r="357" spans="1:27" ht="15.75" hidden="1" x14ac:dyDescent="0.2">
      <c r="A357" s="35">
        <f t="shared" si="9"/>
        <v>44403</v>
      </c>
      <c r="B357" s="36">
        <f>SUMIFS(СВЦЭМ!$J$40:$J$783,СВЦЭМ!$A$40:$A$783,$A357,СВЦЭМ!$B$39:$B$782,B$331)+'СЕТ СН'!$F$16</f>
        <v>0</v>
      </c>
      <c r="C357" s="36">
        <f>SUMIFS(СВЦЭМ!$J$40:$J$783,СВЦЭМ!$A$40:$A$783,$A357,СВЦЭМ!$B$39:$B$782,C$331)+'СЕТ СН'!$F$16</f>
        <v>0</v>
      </c>
      <c r="D357" s="36">
        <f>SUMIFS(СВЦЭМ!$J$40:$J$783,СВЦЭМ!$A$40:$A$783,$A357,СВЦЭМ!$B$39:$B$782,D$331)+'СЕТ СН'!$F$16</f>
        <v>0</v>
      </c>
      <c r="E357" s="36">
        <f>SUMIFS(СВЦЭМ!$J$40:$J$783,СВЦЭМ!$A$40:$A$783,$A357,СВЦЭМ!$B$39:$B$782,E$331)+'СЕТ СН'!$F$16</f>
        <v>0</v>
      </c>
      <c r="F357" s="36">
        <f>SUMIFS(СВЦЭМ!$J$40:$J$783,СВЦЭМ!$A$40:$A$783,$A357,СВЦЭМ!$B$39:$B$782,F$331)+'СЕТ СН'!$F$16</f>
        <v>0</v>
      </c>
      <c r="G357" s="36">
        <f>SUMIFS(СВЦЭМ!$J$40:$J$783,СВЦЭМ!$A$40:$A$783,$A357,СВЦЭМ!$B$39:$B$782,G$331)+'СЕТ СН'!$F$16</f>
        <v>0</v>
      </c>
      <c r="H357" s="36">
        <f>SUMIFS(СВЦЭМ!$J$40:$J$783,СВЦЭМ!$A$40:$A$783,$A357,СВЦЭМ!$B$39:$B$782,H$331)+'СЕТ СН'!$F$16</f>
        <v>0</v>
      </c>
      <c r="I357" s="36">
        <f>SUMIFS(СВЦЭМ!$J$40:$J$783,СВЦЭМ!$A$40:$A$783,$A357,СВЦЭМ!$B$39:$B$782,I$331)+'СЕТ СН'!$F$16</f>
        <v>0</v>
      </c>
      <c r="J357" s="36">
        <f>SUMIFS(СВЦЭМ!$J$40:$J$783,СВЦЭМ!$A$40:$A$783,$A357,СВЦЭМ!$B$39:$B$782,J$331)+'СЕТ СН'!$F$16</f>
        <v>0</v>
      </c>
      <c r="K357" s="36">
        <f>SUMIFS(СВЦЭМ!$J$40:$J$783,СВЦЭМ!$A$40:$A$783,$A357,СВЦЭМ!$B$39:$B$782,K$331)+'СЕТ СН'!$F$16</f>
        <v>0</v>
      </c>
      <c r="L357" s="36">
        <f>SUMIFS(СВЦЭМ!$J$40:$J$783,СВЦЭМ!$A$40:$A$783,$A357,СВЦЭМ!$B$39:$B$782,L$331)+'СЕТ СН'!$F$16</f>
        <v>0</v>
      </c>
      <c r="M357" s="36">
        <f>SUMIFS(СВЦЭМ!$J$40:$J$783,СВЦЭМ!$A$40:$A$783,$A357,СВЦЭМ!$B$39:$B$782,M$331)+'СЕТ СН'!$F$16</f>
        <v>0</v>
      </c>
      <c r="N357" s="36">
        <f>SUMIFS(СВЦЭМ!$J$40:$J$783,СВЦЭМ!$A$40:$A$783,$A357,СВЦЭМ!$B$39:$B$782,N$331)+'СЕТ СН'!$F$16</f>
        <v>0</v>
      </c>
      <c r="O357" s="36">
        <f>SUMIFS(СВЦЭМ!$J$40:$J$783,СВЦЭМ!$A$40:$A$783,$A357,СВЦЭМ!$B$39:$B$782,O$331)+'СЕТ СН'!$F$16</f>
        <v>0</v>
      </c>
      <c r="P357" s="36">
        <f>SUMIFS(СВЦЭМ!$J$40:$J$783,СВЦЭМ!$A$40:$A$783,$A357,СВЦЭМ!$B$39:$B$782,P$331)+'СЕТ СН'!$F$16</f>
        <v>0</v>
      </c>
      <c r="Q357" s="36">
        <f>SUMIFS(СВЦЭМ!$J$40:$J$783,СВЦЭМ!$A$40:$A$783,$A357,СВЦЭМ!$B$39:$B$782,Q$331)+'СЕТ СН'!$F$16</f>
        <v>0</v>
      </c>
      <c r="R357" s="36">
        <f>SUMIFS(СВЦЭМ!$J$40:$J$783,СВЦЭМ!$A$40:$A$783,$A357,СВЦЭМ!$B$39:$B$782,R$331)+'СЕТ СН'!$F$16</f>
        <v>0</v>
      </c>
      <c r="S357" s="36">
        <f>SUMIFS(СВЦЭМ!$J$40:$J$783,СВЦЭМ!$A$40:$A$783,$A357,СВЦЭМ!$B$39:$B$782,S$331)+'СЕТ СН'!$F$16</f>
        <v>0</v>
      </c>
      <c r="T357" s="36">
        <f>SUMIFS(СВЦЭМ!$J$40:$J$783,СВЦЭМ!$A$40:$A$783,$A357,СВЦЭМ!$B$39:$B$782,T$331)+'СЕТ СН'!$F$16</f>
        <v>0</v>
      </c>
      <c r="U357" s="36">
        <f>SUMIFS(СВЦЭМ!$J$40:$J$783,СВЦЭМ!$A$40:$A$783,$A357,СВЦЭМ!$B$39:$B$782,U$331)+'СЕТ СН'!$F$16</f>
        <v>0</v>
      </c>
      <c r="V357" s="36">
        <f>SUMIFS(СВЦЭМ!$J$40:$J$783,СВЦЭМ!$A$40:$A$783,$A357,СВЦЭМ!$B$39:$B$782,V$331)+'СЕТ СН'!$F$16</f>
        <v>0</v>
      </c>
      <c r="W357" s="36">
        <f>SUMIFS(СВЦЭМ!$J$40:$J$783,СВЦЭМ!$A$40:$A$783,$A357,СВЦЭМ!$B$39:$B$782,W$331)+'СЕТ СН'!$F$16</f>
        <v>0</v>
      </c>
      <c r="X357" s="36">
        <f>SUMIFS(СВЦЭМ!$J$40:$J$783,СВЦЭМ!$A$40:$A$783,$A357,СВЦЭМ!$B$39:$B$782,X$331)+'СЕТ СН'!$F$16</f>
        <v>0</v>
      </c>
      <c r="Y357" s="36">
        <f>SUMIFS(СВЦЭМ!$J$40:$J$783,СВЦЭМ!$A$40:$A$783,$A357,СВЦЭМ!$B$39:$B$782,Y$331)+'СЕТ СН'!$F$16</f>
        <v>0</v>
      </c>
    </row>
    <row r="358" spans="1:27" ht="15.75" hidden="1" x14ac:dyDescent="0.2">
      <c r="A358" s="35">
        <f t="shared" si="9"/>
        <v>44404</v>
      </c>
      <c r="B358" s="36">
        <f>SUMIFS(СВЦЭМ!$J$40:$J$783,СВЦЭМ!$A$40:$A$783,$A358,СВЦЭМ!$B$39:$B$782,B$331)+'СЕТ СН'!$F$16</f>
        <v>0</v>
      </c>
      <c r="C358" s="36">
        <f>SUMIFS(СВЦЭМ!$J$40:$J$783,СВЦЭМ!$A$40:$A$783,$A358,СВЦЭМ!$B$39:$B$782,C$331)+'СЕТ СН'!$F$16</f>
        <v>0</v>
      </c>
      <c r="D358" s="36">
        <f>SUMIFS(СВЦЭМ!$J$40:$J$783,СВЦЭМ!$A$40:$A$783,$A358,СВЦЭМ!$B$39:$B$782,D$331)+'СЕТ СН'!$F$16</f>
        <v>0</v>
      </c>
      <c r="E358" s="36">
        <f>SUMIFS(СВЦЭМ!$J$40:$J$783,СВЦЭМ!$A$40:$A$783,$A358,СВЦЭМ!$B$39:$B$782,E$331)+'СЕТ СН'!$F$16</f>
        <v>0</v>
      </c>
      <c r="F358" s="36">
        <f>SUMIFS(СВЦЭМ!$J$40:$J$783,СВЦЭМ!$A$40:$A$783,$A358,СВЦЭМ!$B$39:$B$782,F$331)+'СЕТ СН'!$F$16</f>
        <v>0</v>
      </c>
      <c r="G358" s="36">
        <f>SUMIFS(СВЦЭМ!$J$40:$J$783,СВЦЭМ!$A$40:$A$783,$A358,СВЦЭМ!$B$39:$B$782,G$331)+'СЕТ СН'!$F$16</f>
        <v>0</v>
      </c>
      <c r="H358" s="36">
        <f>SUMIFS(СВЦЭМ!$J$40:$J$783,СВЦЭМ!$A$40:$A$783,$A358,СВЦЭМ!$B$39:$B$782,H$331)+'СЕТ СН'!$F$16</f>
        <v>0</v>
      </c>
      <c r="I358" s="36">
        <f>SUMIFS(СВЦЭМ!$J$40:$J$783,СВЦЭМ!$A$40:$A$783,$A358,СВЦЭМ!$B$39:$B$782,I$331)+'СЕТ СН'!$F$16</f>
        <v>0</v>
      </c>
      <c r="J358" s="36">
        <f>SUMIFS(СВЦЭМ!$J$40:$J$783,СВЦЭМ!$A$40:$A$783,$A358,СВЦЭМ!$B$39:$B$782,J$331)+'СЕТ СН'!$F$16</f>
        <v>0</v>
      </c>
      <c r="K358" s="36">
        <f>SUMIFS(СВЦЭМ!$J$40:$J$783,СВЦЭМ!$A$40:$A$783,$A358,СВЦЭМ!$B$39:$B$782,K$331)+'СЕТ СН'!$F$16</f>
        <v>0</v>
      </c>
      <c r="L358" s="36">
        <f>SUMIFS(СВЦЭМ!$J$40:$J$783,СВЦЭМ!$A$40:$A$783,$A358,СВЦЭМ!$B$39:$B$782,L$331)+'СЕТ СН'!$F$16</f>
        <v>0</v>
      </c>
      <c r="M358" s="36">
        <f>SUMIFS(СВЦЭМ!$J$40:$J$783,СВЦЭМ!$A$40:$A$783,$A358,СВЦЭМ!$B$39:$B$782,M$331)+'СЕТ СН'!$F$16</f>
        <v>0</v>
      </c>
      <c r="N358" s="36">
        <f>SUMIFS(СВЦЭМ!$J$40:$J$783,СВЦЭМ!$A$40:$A$783,$A358,СВЦЭМ!$B$39:$B$782,N$331)+'СЕТ СН'!$F$16</f>
        <v>0</v>
      </c>
      <c r="O358" s="36">
        <f>SUMIFS(СВЦЭМ!$J$40:$J$783,СВЦЭМ!$A$40:$A$783,$A358,СВЦЭМ!$B$39:$B$782,O$331)+'СЕТ СН'!$F$16</f>
        <v>0</v>
      </c>
      <c r="P358" s="36">
        <f>SUMIFS(СВЦЭМ!$J$40:$J$783,СВЦЭМ!$A$40:$A$783,$A358,СВЦЭМ!$B$39:$B$782,P$331)+'СЕТ СН'!$F$16</f>
        <v>0</v>
      </c>
      <c r="Q358" s="36">
        <f>SUMIFS(СВЦЭМ!$J$40:$J$783,СВЦЭМ!$A$40:$A$783,$A358,СВЦЭМ!$B$39:$B$782,Q$331)+'СЕТ СН'!$F$16</f>
        <v>0</v>
      </c>
      <c r="R358" s="36">
        <f>SUMIFS(СВЦЭМ!$J$40:$J$783,СВЦЭМ!$A$40:$A$783,$A358,СВЦЭМ!$B$39:$B$782,R$331)+'СЕТ СН'!$F$16</f>
        <v>0</v>
      </c>
      <c r="S358" s="36">
        <f>SUMIFS(СВЦЭМ!$J$40:$J$783,СВЦЭМ!$A$40:$A$783,$A358,СВЦЭМ!$B$39:$B$782,S$331)+'СЕТ СН'!$F$16</f>
        <v>0</v>
      </c>
      <c r="T358" s="36">
        <f>SUMIFS(СВЦЭМ!$J$40:$J$783,СВЦЭМ!$A$40:$A$783,$A358,СВЦЭМ!$B$39:$B$782,T$331)+'СЕТ СН'!$F$16</f>
        <v>0</v>
      </c>
      <c r="U358" s="36">
        <f>SUMIFS(СВЦЭМ!$J$40:$J$783,СВЦЭМ!$A$40:$A$783,$A358,СВЦЭМ!$B$39:$B$782,U$331)+'СЕТ СН'!$F$16</f>
        <v>0</v>
      </c>
      <c r="V358" s="36">
        <f>SUMIFS(СВЦЭМ!$J$40:$J$783,СВЦЭМ!$A$40:$A$783,$A358,СВЦЭМ!$B$39:$B$782,V$331)+'СЕТ СН'!$F$16</f>
        <v>0</v>
      </c>
      <c r="W358" s="36">
        <f>SUMIFS(СВЦЭМ!$J$40:$J$783,СВЦЭМ!$A$40:$A$783,$A358,СВЦЭМ!$B$39:$B$782,W$331)+'СЕТ СН'!$F$16</f>
        <v>0</v>
      </c>
      <c r="X358" s="36">
        <f>SUMIFS(СВЦЭМ!$J$40:$J$783,СВЦЭМ!$A$40:$A$783,$A358,СВЦЭМ!$B$39:$B$782,X$331)+'СЕТ СН'!$F$16</f>
        <v>0</v>
      </c>
      <c r="Y358" s="36">
        <f>SUMIFS(СВЦЭМ!$J$40:$J$783,СВЦЭМ!$A$40:$A$783,$A358,СВЦЭМ!$B$39:$B$782,Y$331)+'СЕТ СН'!$F$16</f>
        <v>0</v>
      </c>
    </row>
    <row r="359" spans="1:27" ht="15.75" hidden="1" x14ac:dyDescent="0.2">
      <c r="A359" s="35">
        <f t="shared" si="9"/>
        <v>44405</v>
      </c>
      <c r="B359" s="36">
        <f>SUMIFS(СВЦЭМ!$J$40:$J$783,СВЦЭМ!$A$40:$A$783,$A359,СВЦЭМ!$B$39:$B$782,B$331)+'СЕТ СН'!$F$16</f>
        <v>0</v>
      </c>
      <c r="C359" s="36">
        <f>SUMIFS(СВЦЭМ!$J$40:$J$783,СВЦЭМ!$A$40:$A$783,$A359,СВЦЭМ!$B$39:$B$782,C$331)+'СЕТ СН'!$F$16</f>
        <v>0</v>
      </c>
      <c r="D359" s="36">
        <f>SUMIFS(СВЦЭМ!$J$40:$J$783,СВЦЭМ!$A$40:$A$783,$A359,СВЦЭМ!$B$39:$B$782,D$331)+'СЕТ СН'!$F$16</f>
        <v>0</v>
      </c>
      <c r="E359" s="36">
        <f>SUMIFS(СВЦЭМ!$J$40:$J$783,СВЦЭМ!$A$40:$A$783,$A359,СВЦЭМ!$B$39:$B$782,E$331)+'СЕТ СН'!$F$16</f>
        <v>0</v>
      </c>
      <c r="F359" s="36">
        <f>SUMIFS(СВЦЭМ!$J$40:$J$783,СВЦЭМ!$A$40:$A$783,$A359,СВЦЭМ!$B$39:$B$782,F$331)+'СЕТ СН'!$F$16</f>
        <v>0</v>
      </c>
      <c r="G359" s="36">
        <f>SUMIFS(СВЦЭМ!$J$40:$J$783,СВЦЭМ!$A$40:$A$783,$A359,СВЦЭМ!$B$39:$B$782,G$331)+'СЕТ СН'!$F$16</f>
        <v>0</v>
      </c>
      <c r="H359" s="36">
        <f>SUMIFS(СВЦЭМ!$J$40:$J$783,СВЦЭМ!$A$40:$A$783,$A359,СВЦЭМ!$B$39:$B$782,H$331)+'СЕТ СН'!$F$16</f>
        <v>0</v>
      </c>
      <c r="I359" s="36">
        <f>SUMIFS(СВЦЭМ!$J$40:$J$783,СВЦЭМ!$A$40:$A$783,$A359,СВЦЭМ!$B$39:$B$782,I$331)+'СЕТ СН'!$F$16</f>
        <v>0</v>
      </c>
      <c r="J359" s="36">
        <f>SUMIFS(СВЦЭМ!$J$40:$J$783,СВЦЭМ!$A$40:$A$783,$A359,СВЦЭМ!$B$39:$B$782,J$331)+'СЕТ СН'!$F$16</f>
        <v>0</v>
      </c>
      <c r="K359" s="36">
        <f>SUMIFS(СВЦЭМ!$J$40:$J$783,СВЦЭМ!$A$40:$A$783,$A359,СВЦЭМ!$B$39:$B$782,K$331)+'СЕТ СН'!$F$16</f>
        <v>0</v>
      </c>
      <c r="L359" s="36">
        <f>SUMIFS(СВЦЭМ!$J$40:$J$783,СВЦЭМ!$A$40:$A$783,$A359,СВЦЭМ!$B$39:$B$782,L$331)+'СЕТ СН'!$F$16</f>
        <v>0</v>
      </c>
      <c r="M359" s="36">
        <f>SUMIFS(СВЦЭМ!$J$40:$J$783,СВЦЭМ!$A$40:$A$783,$A359,СВЦЭМ!$B$39:$B$782,M$331)+'СЕТ СН'!$F$16</f>
        <v>0</v>
      </c>
      <c r="N359" s="36">
        <f>SUMIFS(СВЦЭМ!$J$40:$J$783,СВЦЭМ!$A$40:$A$783,$A359,СВЦЭМ!$B$39:$B$782,N$331)+'СЕТ СН'!$F$16</f>
        <v>0</v>
      </c>
      <c r="O359" s="36">
        <f>SUMIFS(СВЦЭМ!$J$40:$J$783,СВЦЭМ!$A$40:$A$783,$A359,СВЦЭМ!$B$39:$B$782,O$331)+'СЕТ СН'!$F$16</f>
        <v>0</v>
      </c>
      <c r="P359" s="36">
        <f>SUMIFS(СВЦЭМ!$J$40:$J$783,СВЦЭМ!$A$40:$A$783,$A359,СВЦЭМ!$B$39:$B$782,P$331)+'СЕТ СН'!$F$16</f>
        <v>0</v>
      </c>
      <c r="Q359" s="36">
        <f>SUMIFS(СВЦЭМ!$J$40:$J$783,СВЦЭМ!$A$40:$A$783,$A359,СВЦЭМ!$B$39:$B$782,Q$331)+'СЕТ СН'!$F$16</f>
        <v>0</v>
      </c>
      <c r="R359" s="36">
        <f>SUMIFS(СВЦЭМ!$J$40:$J$783,СВЦЭМ!$A$40:$A$783,$A359,СВЦЭМ!$B$39:$B$782,R$331)+'СЕТ СН'!$F$16</f>
        <v>0</v>
      </c>
      <c r="S359" s="36">
        <f>SUMIFS(СВЦЭМ!$J$40:$J$783,СВЦЭМ!$A$40:$A$783,$A359,СВЦЭМ!$B$39:$B$782,S$331)+'СЕТ СН'!$F$16</f>
        <v>0</v>
      </c>
      <c r="T359" s="36">
        <f>SUMIFS(СВЦЭМ!$J$40:$J$783,СВЦЭМ!$A$40:$A$783,$A359,СВЦЭМ!$B$39:$B$782,T$331)+'СЕТ СН'!$F$16</f>
        <v>0</v>
      </c>
      <c r="U359" s="36">
        <f>SUMIFS(СВЦЭМ!$J$40:$J$783,СВЦЭМ!$A$40:$A$783,$A359,СВЦЭМ!$B$39:$B$782,U$331)+'СЕТ СН'!$F$16</f>
        <v>0</v>
      </c>
      <c r="V359" s="36">
        <f>SUMIFS(СВЦЭМ!$J$40:$J$783,СВЦЭМ!$A$40:$A$783,$A359,СВЦЭМ!$B$39:$B$782,V$331)+'СЕТ СН'!$F$16</f>
        <v>0</v>
      </c>
      <c r="W359" s="36">
        <f>SUMIFS(СВЦЭМ!$J$40:$J$783,СВЦЭМ!$A$40:$A$783,$A359,СВЦЭМ!$B$39:$B$782,W$331)+'СЕТ СН'!$F$16</f>
        <v>0</v>
      </c>
      <c r="X359" s="36">
        <f>SUMIFS(СВЦЭМ!$J$40:$J$783,СВЦЭМ!$A$40:$A$783,$A359,СВЦЭМ!$B$39:$B$782,X$331)+'СЕТ СН'!$F$16</f>
        <v>0</v>
      </c>
      <c r="Y359" s="36">
        <f>SUMIFS(СВЦЭМ!$J$40:$J$783,СВЦЭМ!$A$40:$A$783,$A359,СВЦЭМ!$B$39:$B$782,Y$331)+'СЕТ СН'!$F$16</f>
        <v>0</v>
      </c>
    </row>
    <row r="360" spans="1:27" ht="15.75" hidden="1" x14ac:dyDescent="0.2">
      <c r="A360" s="35">
        <f t="shared" si="9"/>
        <v>44406</v>
      </c>
      <c r="B360" s="36">
        <f>SUMIFS(СВЦЭМ!$J$40:$J$783,СВЦЭМ!$A$40:$A$783,$A360,СВЦЭМ!$B$39:$B$782,B$331)+'СЕТ СН'!$F$16</f>
        <v>0</v>
      </c>
      <c r="C360" s="36">
        <f>SUMIFS(СВЦЭМ!$J$40:$J$783,СВЦЭМ!$A$40:$A$783,$A360,СВЦЭМ!$B$39:$B$782,C$331)+'СЕТ СН'!$F$16</f>
        <v>0</v>
      </c>
      <c r="D360" s="36">
        <f>SUMIFS(СВЦЭМ!$J$40:$J$783,СВЦЭМ!$A$40:$A$783,$A360,СВЦЭМ!$B$39:$B$782,D$331)+'СЕТ СН'!$F$16</f>
        <v>0</v>
      </c>
      <c r="E360" s="36">
        <f>SUMIFS(СВЦЭМ!$J$40:$J$783,СВЦЭМ!$A$40:$A$783,$A360,СВЦЭМ!$B$39:$B$782,E$331)+'СЕТ СН'!$F$16</f>
        <v>0</v>
      </c>
      <c r="F360" s="36">
        <f>SUMIFS(СВЦЭМ!$J$40:$J$783,СВЦЭМ!$A$40:$A$783,$A360,СВЦЭМ!$B$39:$B$782,F$331)+'СЕТ СН'!$F$16</f>
        <v>0</v>
      </c>
      <c r="G360" s="36">
        <f>SUMIFS(СВЦЭМ!$J$40:$J$783,СВЦЭМ!$A$40:$A$783,$A360,СВЦЭМ!$B$39:$B$782,G$331)+'СЕТ СН'!$F$16</f>
        <v>0</v>
      </c>
      <c r="H360" s="36">
        <f>SUMIFS(СВЦЭМ!$J$40:$J$783,СВЦЭМ!$A$40:$A$783,$A360,СВЦЭМ!$B$39:$B$782,H$331)+'СЕТ СН'!$F$16</f>
        <v>0</v>
      </c>
      <c r="I360" s="36">
        <f>SUMIFS(СВЦЭМ!$J$40:$J$783,СВЦЭМ!$A$40:$A$783,$A360,СВЦЭМ!$B$39:$B$782,I$331)+'СЕТ СН'!$F$16</f>
        <v>0</v>
      </c>
      <c r="J360" s="36">
        <f>SUMIFS(СВЦЭМ!$J$40:$J$783,СВЦЭМ!$A$40:$A$783,$A360,СВЦЭМ!$B$39:$B$782,J$331)+'СЕТ СН'!$F$16</f>
        <v>0</v>
      </c>
      <c r="K360" s="36">
        <f>SUMIFS(СВЦЭМ!$J$40:$J$783,СВЦЭМ!$A$40:$A$783,$A360,СВЦЭМ!$B$39:$B$782,K$331)+'СЕТ СН'!$F$16</f>
        <v>0</v>
      </c>
      <c r="L360" s="36">
        <f>SUMIFS(СВЦЭМ!$J$40:$J$783,СВЦЭМ!$A$40:$A$783,$A360,СВЦЭМ!$B$39:$B$782,L$331)+'СЕТ СН'!$F$16</f>
        <v>0</v>
      </c>
      <c r="M360" s="36">
        <f>SUMIFS(СВЦЭМ!$J$40:$J$783,СВЦЭМ!$A$40:$A$783,$A360,СВЦЭМ!$B$39:$B$782,M$331)+'СЕТ СН'!$F$16</f>
        <v>0</v>
      </c>
      <c r="N360" s="36">
        <f>SUMIFS(СВЦЭМ!$J$40:$J$783,СВЦЭМ!$A$40:$A$783,$A360,СВЦЭМ!$B$39:$B$782,N$331)+'СЕТ СН'!$F$16</f>
        <v>0</v>
      </c>
      <c r="O360" s="36">
        <f>SUMIFS(СВЦЭМ!$J$40:$J$783,СВЦЭМ!$A$40:$A$783,$A360,СВЦЭМ!$B$39:$B$782,O$331)+'СЕТ СН'!$F$16</f>
        <v>0</v>
      </c>
      <c r="P360" s="36">
        <f>SUMIFS(СВЦЭМ!$J$40:$J$783,СВЦЭМ!$A$40:$A$783,$A360,СВЦЭМ!$B$39:$B$782,P$331)+'СЕТ СН'!$F$16</f>
        <v>0</v>
      </c>
      <c r="Q360" s="36">
        <f>SUMIFS(СВЦЭМ!$J$40:$J$783,СВЦЭМ!$A$40:$A$783,$A360,СВЦЭМ!$B$39:$B$782,Q$331)+'СЕТ СН'!$F$16</f>
        <v>0</v>
      </c>
      <c r="R360" s="36">
        <f>SUMIFS(СВЦЭМ!$J$40:$J$783,СВЦЭМ!$A$40:$A$783,$A360,СВЦЭМ!$B$39:$B$782,R$331)+'СЕТ СН'!$F$16</f>
        <v>0</v>
      </c>
      <c r="S360" s="36">
        <f>SUMIFS(СВЦЭМ!$J$40:$J$783,СВЦЭМ!$A$40:$A$783,$A360,СВЦЭМ!$B$39:$B$782,S$331)+'СЕТ СН'!$F$16</f>
        <v>0</v>
      </c>
      <c r="T360" s="36">
        <f>SUMIFS(СВЦЭМ!$J$40:$J$783,СВЦЭМ!$A$40:$A$783,$A360,СВЦЭМ!$B$39:$B$782,T$331)+'СЕТ СН'!$F$16</f>
        <v>0</v>
      </c>
      <c r="U360" s="36">
        <f>SUMIFS(СВЦЭМ!$J$40:$J$783,СВЦЭМ!$A$40:$A$783,$A360,СВЦЭМ!$B$39:$B$782,U$331)+'СЕТ СН'!$F$16</f>
        <v>0</v>
      </c>
      <c r="V360" s="36">
        <f>SUMIFS(СВЦЭМ!$J$40:$J$783,СВЦЭМ!$A$40:$A$783,$A360,СВЦЭМ!$B$39:$B$782,V$331)+'СЕТ СН'!$F$16</f>
        <v>0</v>
      </c>
      <c r="W360" s="36">
        <f>SUMIFS(СВЦЭМ!$J$40:$J$783,СВЦЭМ!$A$40:$A$783,$A360,СВЦЭМ!$B$39:$B$782,W$331)+'СЕТ СН'!$F$16</f>
        <v>0</v>
      </c>
      <c r="X360" s="36">
        <f>SUMIFS(СВЦЭМ!$J$40:$J$783,СВЦЭМ!$A$40:$A$783,$A360,СВЦЭМ!$B$39:$B$782,X$331)+'СЕТ СН'!$F$16</f>
        <v>0</v>
      </c>
      <c r="Y360" s="36">
        <f>SUMIFS(СВЦЭМ!$J$40:$J$783,СВЦЭМ!$A$40:$A$783,$A360,СВЦЭМ!$B$39:$B$782,Y$331)+'СЕТ СН'!$F$16</f>
        <v>0</v>
      </c>
    </row>
    <row r="361" spans="1:27" ht="15.75" hidden="1" x14ac:dyDescent="0.2">
      <c r="A361" s="35">
        <f t="shared" si="9"/>
        <v>44407</v>
      </c>
      <c r="B361" s="36">
        <f>SUMIFS(СВЦЭМ!$J$40:$J$783,СВЦЭМ!$A$40:$A$783,$A361,СВЦЭМ!$B$39:$B$782,B$331)+'СЕТ СН'!$F$16</f>
        <v>0</v>
      </c>
      <c r="C361" s="36">
        <f>SUMIFS(СВЦЭМ!$J$40:$J$783,СВЦЭМ!$A$40:$A$783,$A361,СВЦЭМ!$B$39:$B$782,C$331)+'СЕТ СН'!$F$16</f>
        <v>0</v>
      </c>
      <c r="D361" s="36">
        <f>SUMIFS(СВЦЭМ!$J$40:$J$783,СВЦЭМ!$A$40:$A$783,$A361,СВЦЭМ!$B$39:$B$782,D$331)+'СЕТ СН'!$F$16</f>
        <v>0</v>
      </c>
      <c r="E361" s="36">
        <f>SUMIFS(СВЦЭМ!$J$40:$J$783,СВЦЭМ!$A$40:$A$783,$A361,СВЦЭМ!$B$39:$B$782,E$331)+'СЕТ СН'!$F$16</f>
        <v>0</v>
      </c>
      <c r="F361" s="36">
        <f>SUMIFS(СВЦЭМ!$J$40:$J$783,СВЦЭМ!$A$40:$A$783,$A361,СВЦЭМ!$B$39:$B$782,F$331)+'СЕТ СН'!$F$16</f>
        <v>0</v>
      </c>
      <c r="G361" s="36">
        <f>SUMIFS(СВЦЭМ!$J$40:$J$783,СВЦЭМ!$A$40:$A$783,$A361,СВЦЭМ!$B$39:$B$782,G$331)+'СЕТ СН'!$F$16</f>
        <v>0</v>
      </c>
      <c r="H361" s="36">
        <f>SUMIFS(СВЦЭМ!$J$40:$J$783,СВЦЭМ!$A$40:$A$783,$A361,СВЦЭМ!$B$39:$B$782,H$331)+'СЕТ СН'!$F$16</f>
        <v>0</v>
      </c>
      <c r="I361" s="36">
        <f>SUMIFS(СВЦЭМ!$J$40:$J$783,СВЦЭМ!$A$40:$A$783,$A361,СВЦЭМ!$B$39:$B$782,I$331)+'СЕТ СН'!$F$16</f>
        <v>0</v>
      </c>
      <c r="J361" s="36">
        <f>SUMIFS(СВЦЭМ!$J$40:$J$783,СВЦЭМ!$A$40:$A$783,$A361,СВЦЭМ!$B$39:$B$782,J$331)+'СЕТ СН'!$F$16</f>
        <v>0</v>
      </c>
      <c r="K361" s="36">
        <f>SUMIFS(СВЦЭМ!$J$40:$J$783,СВЦЭМ!$A$40:$A$783,$A361,СВЦЭМ!$B$39:$B$782,K$331)+'СЕТ СН'!$F$16</f>
        <v>0</v>
      </c>
      <c r="L361" s="36">
        <f>SUMIFS(СВЦЭМ!$J$40:$J$783,СВЦЭМ!$A$40:$A$783,$A361,СВЦЭМ!$B$39:$B$782,L$331)+'СЕТ СН'!$F$16</f>
        <v>0</v>
      </c>
      <c r="M361" s="36">
        <f>SUMIFS(СВЦЭМ!$J$40:$J$783,СВЦЭМ!$A$40:$A$783,$A361,СВЦЭМ!$B$39:$B$782,M$331)+'СЕТ СН'!$F$16</f>
        <v>0</v>
      </c>
      <c r="N361" s="36">
        <f>SUMIFS(СВЦЭМ!$J$40:$J$783,СВЦЭМ!$A$40:$A$783,$A361,СВЦЭМ!$B$39:$B$782,N$331)+'СЕТ СН'!$F$16</f>
        <v>0</v>
      </c>
      <c r="O361" s="36">
        <f>SUMIFS(СВЦЭМ!$J$40:$J$783,СВЦЭМ!$A$40:$A$783,$A361,СВЦЭМ!$B$39:$B$782,O$331)+'СЕТ СН'!$F$16</f>
        <v>0</v>
      </c>
      <c r="P361" s="36">
        <f>SUMIFS(СВЦЭМ!$J$40:$J$783,СВЦЭМ!$A$40:$A$783,$A361,СВЦЭМ!$B$39:$B$782,P$331)+'СЕТ СН'!$F$16</f>
        <v>0</v>
      </c>
      <c r="Q361" s="36">
        <f>SUMIFS(СВЦЭМ!$J$40:$J$783,СВЦЭМ!$A$40:$A$783,$A361,СВЦЭМ!$B$39:$B$782,Q$331)+'СЕТ СН'!$F$16</f>
        <v>0</v>
      </c>
      <c r="R361" s="36">
        <f>SUMIFS(СВЦЭМ!$J$40:$J$783,СВЦЭМ!$A$40:$A$783,$A361,СВЦЭМ!$B$39:$B$782,R$331)+'СЕТ СН'!$F$16</f>
        <v>0</v>
      </c>
      <c r="S361" s="36">
        <f>SUMIFS(СВЦЭМ!$J$40:$J$783,СВЦЭМ!$A$40:$A$783,$A361,СВЦЭМ!$B$39:$B$782,S$331)+'СЕТ СН'!$F$16</f>
        <v>0</v>
      </c>
      <c r="T361" s="36">
        <f>SUMIFS(СВЦЭМ!$J$40:$J$783,СВЦЭМ!$A$40:$A$783,$A361,СВЦЭМ!$B$39:$B$782,T$331)+'СЕТ СН'!$F$16</f>
        <v>0</v>
      </c>
      <c r="U361" s="36">
        <f>SUMIFS(СВЦЭМ!$J$40:$J$783,СВЦЭМ!$A$40:$A$783,$A361,СВЦЭМ!$B$39:$B$782,U$331)+'СЕТ СН'!$F$16</f>
        <v>0</v>
      </c>
      <c r="V361" s="36">
        <f>SUMIFS(СВЦЭМ!$J$40:$J$783,СВЦЭМ!$A$40:$A$783,$A361,СВЦЭМ!$B$39:$B$782,V$331)+'СЕТ СН'!$F$16</f>
        <v>0</v>
      </c>
      <c r="W361" s="36">
        <f>SUMIFS(СВЦЭМ!$J$40:$J$783,СВЦЭМ!$A$40:$A$783,$A361,СВЦЭМ!$B$39:$B$782,W$331)+'СЕТ СН'!$F$16</f>
        <v>0</v>
      </c>
      <c r="X361" s="36">
        <f>SUMIFS(СВЦЭМ!$J$40:$J$783,СВЦЭМ!$A$40:$A$783,$A361,СВЦЭМ!$B$39:$B$782,X$331)+'СЕТ СН'!$F$16</f>
        <v>0</v>
      </c>
      <c r="Y361" s="36">
        <f>SUMIFS(СВЦЭМ!$J$40:$J$783,СВЦЭМ!$A$40:$A$783,$A361,СВЦЭМ!$B$39:$B$782,Y$331)+'СЕТ СН'!$F$16</f>
        <v>0</v>
      </c>
    </row>
    <row r="362" spans="1:27" ht="15.75" hidden="1" x14ac:dyDescent="0.2">
      <c r="A362" s="35">
        <f t="shared" si="9"/>
        <v>44408</v>
      </c>
      <c r="B362" s="36">
        <f>SUMIFS(СВЦЭМ!$J$40:$J$783,СВЦЭМ!$A$40:$A$783,$A362,СВЦЭМ!$B$39:$B$782,B$331)+'СЕТ СН'!$F$16</f>
        <v>0</v>
      </c>
      <c r="C362" s="36">
        <f>SUMIFS(СВЦЭМ!$J$40:$J$783,СВЦЭМ!$A$40:$A$783,$A362,СВЦЭМ!$B$39:$B$782,C$331)+'СЕТ СН'!$F$16</f>
        <v>0</v>
      </c>
      <c r="D362" s="36">
        <f>SUMIFS(СВЦЭМ!$J$40:$J$783,СВЦЭМ!$A$40:$A$783,$A362,СВЦЭМ!$B$39:$B$782,D$331)+'СЕТ СН'!$F$16</f>
        <v>0</v>
      </c>
      <c r="E362" s="36">
        <f>SUMIFS(СВЦЭМ!$J$40:$J$783,СВЦЭМ!$A$40:$A$783,$A362,СВЦЭМ!$B$39:$B$782,E$331)+'СЕТ СН'!$F$16</f>
        <v>0</v>
      </c>
      <c r="F362" s="36">
        <f>SUMIFS(СВЦЭМ!$J$40:$J$783,СВЦЭМ!$A$40:$A$783,$A362,СВЦЭМ!$B$39:$B$782,F$331)+'СЕТ СН'!$F$16</f>
        <v>0</v>
      </c>
      <c r="G362" s="36">
        <f>SUMIFS(СВЦЭМ!$J$40:$J$783,СВЦЭМ!$A$40:$A$783,$A362,СВЦЭМ!$B$39:$B$782,G$331)+'СЕТ СН'!$F$16</f>
        <v>0</v>
      </c>
      <c r="H362" s="36">
        <f>SUMIFS(СВЦЭМ!$J$40:$J$783,СВЦЭМ!$A$40:$A$783,$A362,СВЦЭМ!$B$39:$B$782,H$331)+'СЕТ СН'!$F$16</f>
        <v>0</v>
      </c>
      <c r="I362" s="36">
        <f>SUMIFS(СВЦЭМ!$J$40:$J$783,СВЦЭМ!$A$40:$A$783,$A362,СВЦЭМ!$B$39:$B$782,I$331)+'СЕТ СН'!$F$16</f>
        <v>0</v>
      </c>
      <c r="J362" s="36">
        <f>SUMIFS(СВЦЭМ!$J$40:$J$783,СВЦЭМ!$A$40:$A$783,$A362,СВЦЭМ!$B$39:$B$782,J$331)+'СЕТ СН'!$F$16</f>
        <v>0</v>
      </c>
      <c r="K362" s="36">
        <f>SUMIFS(СВЦЭМ!$J$40:$J$783,СВЦЭМ!$A$40:$A$783,$A362,СВЦЭМ!$B$39:$B$782,K$331)+'СЕТ СН'!$F$16</f>
        <v>0</v>
      </c>
      <c r="L362" s="36">
        <f>SUMIFS(СВЦЭМ!$J$40:$J$783,СВЦЭМ!$A$40:$A$783,$A362,СВЦЭМ!$B$39:$B$782,L$331)+'СЕТ СН'!$F$16</f>
        <v>0</v>
      </c>
      <c r="M362" s="36">
        <f>SUMIFS(СВЦЭМ!$J$40:$J$783,СВЦЭМ!$A$40:$A$783,$A362,СВЦЭМ!$B$39:$B$782,M$331)+'СЕТ СН'!$F$16</f>
        <v>0</v>
      </c>
      <c r="N362" s="36">
        <f>SUMIFS(СВЦЭМ!$J$40:$J$783,СВЦЭМ!$A$40:$A$783,$A362,СВЦЭМ!$B$39:$B$782,N$331)+'СЕТ СН'!$F$16</f>
        <v>0</v>
      </c>
      <c r="O362" s="36">
        <f>SUMIFS(СВЦЭМ!$J$40:$J$783,СВЦЭМ!$A$40:$A$783,$A362,СВЦЭМ!$B$39:$B$782,O$331)+'СЕТ СН'!$F$16</f>
        <v>0</v>
      </c>
      <c r="P362" s="36">
        <f>SUMIFS(СВЦЭМ!$J$40:$J$783,СВЦЭМ!$A$40:$A$783,$A362,СВЦЭМ!$B$39:$B$782,P$331)+'СЕТ СН'!$F$16</f>
        <v>0</v>
      </c>
      <c r="Q362" s="36">
        <f>SUMIFS(СВЦЭМ!$J$40:$J$783,СВЦЭМ!$A$40:$A$783,$A362,СВЦЭМ!$B$39:$B$782,Q$331)+'СЕТ СН'!$F$16</f>
        <v>0</v>
      </c>
      <c r="R362" s="36">
        <f>SUMIFS(СВЦЭМ!$J$40:$J$783,СВЦЭМ!$A$40:$A$783,$A362,СВЦЭМ!$B$39:$B$782,R$331)+'СЕТ СН'!$F$16</f>
        <v>0</v>
      </c>
      <c r="S362" s="36">
        <f>SUMIFS(СВЦЭМ!$J$40:$J$783,СВЦЭМ!$A$40:$A$783,$A362,СВЦЭМ!$B$39:$B$782,S$331)+'СЕТ СН'!$F$16</f>
        <v>0</v>
      </c>
      <c r="T362" s="36">
        <f>SUMIFS(СВЦЭМ!$J$40:$J$783,СВЦЭМ!$A$40:$A$783,$A362,СВЦЭМ!$B$39:$B$782,T$331)+'СЕТ СН'!$F$16</f>
        <v>0</v>
      </c>
      <c r="U362" s="36">
        <f>SUMIFS(СВЦЭМ!$J$40:$J$783,СВЦЭМ!$A$40:$A$783,$A362,СВЦЭМ!$B$39:$B$782,U$331)+'СЕТ СН'!$F$16</f>
        <v>0</v>
      </c>
      <c r="V362" s="36">
        <f>SUMIFS(СВЦЭМ!$J$40:$J$783,СВЦЭМ!$A$40:$A$783,$A362,СВЦЭМ!$B$39:$B$782,V$331)+'СЕТ СН'!$F$16</f>
        <v>0</v>
      </c>
      <c r="W362" s="36">
        <f>SUMIFS(СВЦЭМ!$J$40:$J$783,СВЦЭМ!$A$40:$A$783,$A362,СВЦЭМ!$B$39:$B$782,W$331)+'СЕТ СН'!$F$16</f>
        <v>0</v>
      </c>
      <c r="X362" s="36">
        <f>SUMIFS(СВЦЭМ!$J$40:$J$783,СВЦЭМ!$A$40:$A$783,$A362,СВЦЭМ!$B$39:$B$782,X$331)+'СЕТ СН'!$F$16</f>
        <v>0</v>
      </c>
      <c r="Y362" s="36">
        <f>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01.07.2021</v>
      </c>
      <c r="B367" s="36">
        <f>SUMIFS(СВЦЭМ!$K$40:$K$783,СВЦЭМ!$A$40:$A$783,$A367,СВЦЭМ!$B$39:$B$782,B$366)+'СЕТ СН'!$F$16</f>
        <v>0</v>
      </c>
      <c r="C367" s="36">
        <f>SUMIFS(СВЦЭМ!$K$40:$K$783,СВЦЭМ!$A$40:$A$783,$A367,СВЦЭМ!$B$39:$B$782,C$366)+'СЕТ СН'!$F$16</f>
        <v>0</v>
      </c>
      <c r="D367" s="36">
        <f>SUMIFS(СВЦЭМ!$K$40:$K$783,СВЦЭМ!$A$40:$A$783,$A367,СВЦЭМ!$B$39:$B$782,D$366)+'СЕТ СН'!$F$16</f>
        <v>0</v>
      </c>
      <c r="E367" s="36">
        <f>SUMIFS(СВЦЭМ!$K$40:$K$783,СВЦЭМ!$A$40:$A$783,$A367,СВЦЭМ!$B$39:$B$782,E$366)+'СЕТ СН'!$F$16</f>
        <v>0</v>
      </c>
      <c r="F367" s="36">
        <f>SUMIFS(СВЦЭМ!$K$40:$K$783,СВЦЭМ!$A$40:$A$783,$A367,СВЦЭМ!$B$39:$B$782,F$366)+'СЕТ СН'!$F$16</f>
        <v>0</v>
      </c>
      <c r="G367" s="36">
        <f>SUMIFS(СВЦЭМ!$K$40:$K$783,СВЦЭМ!$A$40:$A$783,$A367,СВЦЭМ!$B$39:$B$782,G$366)+'СЕТ СН'!$F$16</f>
        <v>0</v>
      </c>
      <c r="H367" s="36">
        <f>SUMIFS(СВЦЭМ!$K$40:$K$783,СВЦЭМ!$A$40:$A$783,$A367,СВЦЭМ!$B$39:$B$782,H$366)+'СЕТ СН'!$F$16</f>
        <v>0</v>
      </c>
      <c r="I367" s="36">
        <f>SUMIFS(СВЦЭМ!$K$40:$K$783,СВЦЭМ!$A$40:$A$783,$A367,СВЦЭМ!$B$39:$B$782,I$366)+'СЕТ СН'!$F$16</f>
        <v>0</v>
      </c>
      <c r="J367" s="36">
        <f>SUMIFS(СВЦЭМ!$K$40:$K$783,СВЦЭМ!$A$40:$A$783,$A367,СВЦЭМ!$B$39:$B$782,J$366)+'СЕТ СН'!$F$16</f>
        <v>0</v>
      </c>
      <c r="K367" s="36">
        <f>SUMIFS(СВЦЭМ!$K$40:$K$783,СВЦЭМ!$A$40:$A$783,$A367,СВЦЭМ!$B$39:$B$782,K$366)+'СЕТ СН'!$F$16</f>
        <v>0</v>
      </c>
      <c r="L367" s="36">
        <f>SUMIFS(СВЦЭМ!$K$40:$K$783,СВЦЭМ!$A$40:$A$783,$A367,СВЦЭМ!$B$39:$B$782,L$366)+'СЕТ СН'!$F$16</f>
        <v>0</v>
      </c>
      <c r="M367" s="36">
        <f>SUMIFS(СВЦЭМ!$K$40:$K$783,СВЦЭМ!$A$40:$A$783,$A367,СВЦЭМ!$B$39:$B$782,M$366)+'СЕТ СН'!$F$16</f>
        <v>0</v>
      </c>
      <c r="N367" s="36">
        <f>SUMIFS(СВЦЭМ!$K$40:$K$783,СВЦЭМ!$A$40:$A$783,$A367,СВЦЭМ!$B$39:$B$782,N$366)+'СЕТ СН'!$F$16</f>
        <v>0</v>
      </c>
      <c r="O367" s="36">
        <f>SUMIFS(СВЦЭМ!$K$40:$K$783,СВЦЭМ!$A$40:$A$783,$A367,СВЦЭМ!$B$39:$B$782,O$366)+'СЕТ СН'!$F$16</f>
        <v>0</v>
      </c>
      <c r="P367" s="36">
        <f>SUMIFS(СВЦЭМ!$K$40:$K$783,СВЦЭМ!$A$40:$A$783,$A367,СВЦЭМ!$B$39:$B$782,P$366)+'СЕТ СН'!$F$16</f>
        <v>0</v>
      </c>
      <c r="Q367" s="36">
        <f>SUMIFS(СВЦЭМ!$K$40:$K$783,СВЦЭМ!$A$40:$A$783,$A367,СВЦЭМ!$B$39:$B$782,Q$366)+'СЕТ СН'!$F$16</f>
        <v>0</v>
      </c>
      <c r="R367" s="36">
        <f>SUMIFS(СВЦЭМ!$K$40:$K$783,СВЦЭМ!$A$40:$A$783,$A367,СВЦЭМ!$B$39:$B$782,R$366)+'СЕТ СН'!$F$16</f>
        <v>0</v>
      </c>
      <c r="S367" s="36">
        <f>SUMIFS(СВЦЭМ!$K$40:$K$783,СВЦЭМ!$A$40:$A$783,$A367,СВЦЭМ!$B$39:$B$782,S$366)+'СЕТ СН'!$F$16</f>
        <v>0</v>
      </c>
      <c r="T367" s="36">
        <f>SUMIFS(СВЦЭМ!$K$40:$K$783,СВЦЭМ!$A$40:$A$783,$A367,СВЦЭМ!$B$39:$B$782,T$366)+'СЕТ СН'!$F$16</f>
        <v>0</v>
      </c>
      <c r="U367" s="36">
        <f>SUMIFS(СВЦЭМ!$K$40:$K$783,СВЦЭМ!$A$40:$A$783,$A367,СВЦЭМ!$B$39:$B$782,U$366)+'СЕТ СН'!$F$16</f>
        <v>0</v>
      </c>
      <c r="V367" s="36">
        <f>SUMIFS(СВЦЭМ!$K$40:$K$783,СВЦЭМ!$A$40:$A$783,$A367,СВЦЭМ!$B$39:$B$782,V$366)+'СЕТ СН'!$F$16</f>
        <v>0</v>
      </c>
      <c r="W367" s="36">
        <f>SUMIFS(СВЦЭМ!$K$40:$K$783,СВЦЭМ!$A$40:$A$783,$A367,СВЦЭМ!$B$39:$B$782,W$366)+'СЕТ СН'!$F$16</f>
        <v>0</v>
      </c>
      <c r="X367" s="36">
        <f>SUMIFS(СВЦЭМ!$K$40:$K$783,СВЦЭМ!$A$40:$A$783,$A367,СВЦЭМ!$B$39:$B$782,X$366)+'СЕТ СН'!$F$16</f>
        <v>0</v>
      </c>
      <c r="Y367" s="36">
        <f>SUMIFS(СВЦЭМ!$K$40:$K$783,СВЦЭМ!$A$40:$A$783,$A367,СВЦЭМ!$B$39:$B$782,Y$366)+'СЕТ СН'!$F$16</f>
        <v>0</v>
      </c>
      <c r="AA367" s="45"/>
    </row>
    <row r="368" spans="1:27" ht="15.75" hidden="1" x14ac:dyDescent="0.2">
      <c r="A368" s="35">
        <f>A367+1</f>
        <v>44379</v>
      </c>
      <c r="B368" s="36">
        <f>SUMIFS(СВЦЭМ!$K$40:$K$783,СВЦЭМ!$A$40:$A$783,$A368,СВЦЭМ!$B$39:$B$782,B$366)+'СЕТ СН'!$F$16</f>
        <v>0</v>
      </c>
      <c r="C368" s="36">
        <f>SUMIFS(СВЦЭМ!$K$40:$K$783,СВЦЭМ!$A$40:$A$783,$A368,СВЦЭМ!$B$39:$B$782,C$366)+'СЕТ СН'!$F$16</f>
        <v>0</v>
      </c>
      <c r="D368" s="36">
        <f>SUMIFS(СВЦЭМ!$K$40:$K$783,СВЦЭМ!$A$40:$A$783,$A368,СВЦЭМ!$B$39:$B$782,D$366)+'СЕТ СН'!$F$16</f>
        <v>0</v>
      </c>
      <c r="E368" s="36">
        <f>SUMIFS(СВЦЭМ!$K$40:$K$783,СВЦЭМ!$A$40:$A$783,$A368,СВЦЭМ!$B$39:$B$782,E$366)+'СЕТ СН'!$F$16</f>
        <v>0</v>
      </c>
      <c r="F368" s="36">
        <f>SUMIFS(СВЦЭМ!$K$40:$K$783,СВЦЭМ!$A$40:$A$783,$A368,СВЦЭМ!$B$39:$B$782,F$366)+'СЕТ СН'!$F$16</f>
        <v>0</v>
      </c>
      <c r="G368" s="36">
        <f>SUMIFS(СВЦЭМ!$K$40:$K$783,СВЦЭМ!$A$40:$A$783,$A368,СВЦЭМ!$B$39:$B$782,G$366)+'СЕТ СН'!$F$16</f>
        <v>0</v>
      </c>
      <c r="H368" s="36">
        <f>SUMIFS(СВЦЭМ!$K$40:$K$783,СВЦЭМ!$A$40:$A$783,$A368,СВЦЭМ!$B$39:$B$782,H$366)+'СЕТ СН'!$F$16</f>
        <v>0</v>
      </c>
      <c r="I368" s="36">
        <f>SUMIFS(СВЦЭМ!$K$40:$K$783,СВЦЭМ!$A$40:$A$783,$A368,СВЦЭМ!$B$39:$B$782,I$366)+'СЕТ СН'!$F$16</f>
        <v>0</v>
      </c>
      <c r="J368" s="36">
        <f>SUMIFS(СВЦЭМ!$K$40:$K$783,СВЦЭМ!$A$40:$A$783,$A368,СВЦЭМ!$B$39:$B$782,J$366)+'СЕТ СН'!$F$16</f>
        <v>0</v>
      </c>
      <c r="K368" s="36">
        <f>SUMIFS(СВЦЭМ!$K$40:$K$783,СВЦЭМ!$A$40:$A$783,$A368,СВЦЭМ!$B$39:$B$782,K$366)+'СЕТ СН'!$F$16</f>
        <v>0</v>
      </c>
      <c r="L368" s="36">
        <f>SUMIFS(СВЦЭМ!$K$40:$K$783,СВЦЭМ!$A$40:$A$783,$A368,СВЦЭМ!$B$39:$B$782,L$366)+'СЕТ СН'!$F$16</f>
        <v>0</v>
      </c>
      <c r="M368" s="36">
        <f>SUMIFS(СВЦЭМ!$K$40:$K$783,СВЦЭМ!$A$40:$A$783,$A368,СВЦЭМ!$B$39:$B$782,M$366)+'СЕТ СН'!$F$16</f>
        <v>0</v>
      </c>
      <c r="N368" s="36">
        <f>SUMIFS(СВЦЭМ!$K$40:$K$783,СВЦЭМ!$A$40:$A$783,$A368,СВЦЭМ!$B$39:$B$782,N$366)+'СЕТ СН'!$F$16</f>
        <v>0</v>
      </c>
      <c r="O368" s="36">
        <f>SUMIFS(СВЦЭМ!$K$40:$K$783,СВЦЭМ!$A$40:$A$783,$A368,СВЦЭМ!$B$39:$B$782,O$366)+'СЕТ СН'!$F$16</f>
        <v>0</v>
      </c>
      <c r="P368" s="36">
        <f>SUMIFS(СВЦЭМ!$K$40:$K$783,СВЦЭМ!$A$40:$A$783,$A368,СВЦЭМ!$B$39:$B$782,P$366)+'СЕТ СН'!$F$16</f>
        <v>0</v>
      </c>
      <c r="Q368" s="36">
        <f>SUMIFS(СВЦЭМ!$K$40:$K$783,СВЦЭМ!$A$40:$A$783,$A368,СВЦЭМ!$B$39:$B$782,Q$366)+'СЕТ СН'!$F$16</f>
        <v>0</v>
      </c>
      <c r="R368" s="36">
        <f>SUMIFS(СВЦЭМ!$K$40:$K$783,СВЦЭМ!$A$40:$A$783,$A368,СВЦЭМ!$B$39:$B$782,R$366)+'СЕТ СН'!$F$16</f>
        <v>0</v>
      </c>
      <c r="S368" s="36">
        <f>SUMIFS(СВЦЭМ!$K$40:$K$783,СВЦЭМ!$A$40:$A$783,$A368,СВЦЭМ!$B$39:$B$782,S$366)+'СЕТ СН'!$F$16</f>
        <v>0</v>
      </c>
      <c r="T368" s="36">
        <f>SUMIFS(СВЦЭМ!$K$40:$K$783,СВЦЭМ!$A$40:$A$783,$A368,СВЦЭМ!$B$39:$B$782,T$366)+'СЕТ СН'!$F$16</f>
        <v>0</v>
      </c>
      <c r="U368" s="36">
        <f>SUMIFS(СВЦЭМ!$K$40:$K$783,СВЦЭМ!$A$40:$A$783,$A368,СВЦЭМ!$B$39:$B$782,U$366)+'СЕТ СН'!$F$16</f>
        <v>0</v>
      </c>
      <c r="V368" s="36">
        <f>SUMIFS(СВЦЭМ!$K$40:$K$783,СВЦЭМ!$A$40:$A$783,$A368,СВЦЭМ!$B$39:$B$782,V$366)+'СЕТ СН'!$F$16</f>
        <v>0</v>
      </c>
      <c r="W368" s="36">
        <f>SUMIFS(СВЦЭМ!$K$40:$K$783,СВЦЭМ!$A$40:$A$783,$A368,СВЦЭМ!$B$39:$B$782,W$366)+'СЕТ СН'!$F$16</f>
        <v>0</v>
      </c>
      <c r="X368" s="36">
        <f>SUMIFS(СВЦЭМ!$K$40:$K$783,СВЦЭМ!$A$40:$A$783,$A368,СВЦЭМ!$B$39:$B$782,X$366)+'СЕТ СН'!$F$16</f>
        <v>0</v>
      </c>
      <c r="Y368" s="36">
        <f>SUMIFS(СВЦЭМ!$K$40:$K$783,СВЦЭМ!$A$40:$A$783,$A368,СВЦЭМ!$B$39:$B$782,Y$366)+'СЕТ СН'!$F$16</f>
        <v>0</v>
      </c>
    </row>
    <row r="369" spans="1:25" ht="15.75" hidden="1" x14ac:dyDescent="0.2">
      <c r="A369" s="35">
        <f t="shared" ref="A369:A397" si="10">A368+1</f>
        <v>44380</v>
      </c>
      <c r="B369" s="36">
        <f>SUMIFS(СВЦЭМ!$K$40:$K$783,СВЦЭМ!$A$40:$A$783,$A369,СВЦЭМ!$B$39:$B$782,B$366)+'СЕТ СН'!$F$16</f>
        <v>0</v>
      </c>
      <c r="C369" s="36">
        <f>SUMIFS(СВЦЭМ!$K$40:$K$783,СВЦЭМ!$A$40:$A$783,$A369,СВЦЭМ!$B$39:$B$782,C$366)+'СЕТ СН'!$F$16</f>
        <v>0</v>
      </c>
      <c r="D369" s="36">
        <f>SUMIFS(СВЦЭМ!$K$40:$K$783,СВЦЭМ!$A$40:$A$783,$A369,СВЦЭМ!$B$39:$B$782,D$366)+'СЕТ СН'!$F$16</f>
        <v>0</v>
      </c>
      <c r="E369" s="36">
        <f>SUMIFS(СВЦЭМ!$K$40:$K$783,СВЦЭМ!$A$40:$A$783,$A369,СВЦЭМ!$B$39:$B$782,E$366)+'СЕТ СН'!$F$16</f>
        <v>0</v>
      </c>
      <c r="F369" s="36">
        <f>SUMIFS(СВЦЭМ!$K$40:$K$783,СВЦЭМ!$A$40:$A$783,$A369,СВЦЭМ!$B$39:$B$782,F$366)+'СЕТ СН'!$F$16</f>
        <v>0</v>
      </c>
      <c r="G369" s="36">
        <f>SUMIFS(СВЦЭМ!$K$40:$K$783,СВЦЭМ!$A$40:$A$783,$A369,СВЦЭМ!$B$39:$B$782,G$366)+'СЕТ СН'!$F$16</f>
        <v>0</v>
      </c>
      <c r="H369" s="36">
        <f>SUMIFS(СВЦЭМ!$K$40:$K$783,СВЦЭМ!$A$40:$A$783,$A369,СВЦЭМ!$B$39:$B$782,H$366)+'СЕТ СН'!$F$16</f>
        <v>0</v>
      </c>
      <c r="I369" s="36">
        <f>SUMIFS(СВЦЭМ!$K$40:$K$783,СВЦЭМ!$A$40:$A$783,$A369,СВЦЭМ!$B$39:$B$782,I$366)+'СЕТ СН'!$F$16</f>
        <v>0</v>
      </c>
      <c r="J369" s="36">
        <f>SUMIFS(СВЦЭМ!$K$40:$K$783,СВЦЭМ!$A$40:$A$783,$A369,СВЦЭМ!$B$39:$B$782,J$366)+'СЕТ СН'!$F$16</f>
        <v>0</v>
      </c>
      <c r="K369" s="36">
        <f>SUMIFS(СВЦЭМ!$K$40:$K$783,СВЦЭМ!$A$40:$A$783,$A369,СВЦЭМ!$B$39:$B$782,K$366)+'СЕТ СН'!$F$16</f>
        <v>0</v>
      </c>
      <c r="L369" s="36">
        <f>SUMIFS(СВЦЭМ!$K$40:$K$783,СВЦЭМ!$A$40:$A$783,$A369,СВЦЭМ!$B$39:$B$782,L$366)+'СЕТ СН'!$F$16</f>
        <v>0</v>
      </c>
      <c r="M369" s="36">
        <f>SUMIFS(СВЦЭМ!$K$40:$K$783,СВЦЭМ!$A$40:$A$783,$A369,СВЦЭМ!$B$39:$B$782,M$366)+'СЕТ СН'!$F$16</f>
        <v>0</v>
      </c>
      <c r="N369" s="36">
        <f>SUMIFS(СВЦЭМ!$K$40:$K$783,СВЦЭМ!$A$40:$A$783,$A369,СВЦЭМ!$B$39:$B$782,N$366)+'СЕТ СН'!$F$16</f>
        <v>0</v>
      </c>
      <c r="O369" s="36">
        <f>SUMIFS(СВЦЭМ!$K$40:$K$783,СВЦЭМ!$A$40:$A$783,$A369,СВЦЭМ!$B$39:$B$782,O$366)+'СЕТ СН'!$F$16</f>
        <v>0</v>
      </c>
      <c r="P369" s="36">
        <f>SUMIFS(СВЦЭМ!$K$40:$K$783,СВЦЭМ!$A$40:$A$783,$A369,СВЦЭМ!$B$39:$B$782,P$366)+'СЕТ СН'!$F$16</f>
        <v>0</v>
      </c>
      <c r="Q369" s="36">
        <f>SUMIFS(СВЦЭМ!$K$40:$K$783,СВЦЭМ!$A$40:$A$783,$A369,СВЦЭМ!$B$39:$B$782,Q$366)+'СЕТ СН'!$F$16</f>
        <v>0</v>
      </c>
      <c r="R369" s="36">
        <f>SUMIFS(СВЦЭМ!$K$40:$K$783,СВЦЭМ!$A$40:$A$783,$A369,СВЦЭМ!$B$39:$B$782,R$366)+'СЕТ СН'!$F$16</f>
        <v>0</v>
      </c>
      <c r="S369" s="36">
        <f>SUMIFS(СВЦЭМ!$K$40:$K$783,СВЦЭМ!$A$40:$A$783,$A369,СВЦЭМ!$B$39:$B$782,S$366)+'СЕТ СН'!$F$16</f>
        <v>0</v>
      </c>
      <c r="T369" s="36">
        <f>SUMIFS(СВЦЭМ!$K$40:$K$783,СВЦЭМ!$A$40:$A$783,$A369,СВЦЭМ!$B$39:$B$782,T$366)+'СЕТ СН'!$F$16</f>
        <v>0</v>
      </c>
      <c r="U369" s="36">
        <f>SUMIFS(СВЦЭМ!$K$40:$K$783,СВЦЭМ!$A$40:$A$783,$A369,СВЦЭМ!$B$39:$B$782,U$366)+'СЕТ СН'!$F$16</f>
        <v>0</v>
      </c>
      <c r="V369" s="36">
        <f>SUMIFS(СВЦЭМ!$K$40:$K$783,СВЦЭМ!$A$40:$A$783,$A369,СВЦЭМ!$B$39:$B$782,V$366)+'СЕТ СН'!$F$16</f>
        <v>0</v>
      </c>
      <c r="W369" s="36">
        <f>SUMIFS(СВЦЭМ!$K$40:$K$783,СВЦЭМ!$A$40:$A$783,$A369,СВЦЭМ!$B$39:$B$782,W$366)+'СЕТ СН'!$F$16</f>
        <v>0</v>
      </c>
      <c r="X369" s="36">
        <f>SUMIFS(СВЦЭМ!$K$40:$K$783,СВЦЭМ!$A$40:$A$783,$A369,СВЦЭМ!$B$39:$B$782,X$366)+'СЕТ СН'!$F$16</f>
        <v>0</v>
      </c>
      <c r="Y369" s="36">
        <f>SUMIFS(СВЦЭМ!$K$40:$K$783,СВЦЭМ!$A$40:$A$783,$A369,СВЦЭМ!$B$39:$B$782,Y$366)+'СЕТ СН'!$F$16</f>
        <v>0</v>
      </c>
    </row>
    <row r="370" spans="1:25" ht="15.75" hidden="1" x14ac:dyDescent="0.2">
      <c r="A370" s="35">
        <f t="shared" si="10"/>
        <v>44381</v>
      </c>
      <c r="B370" s="36">
        <f>SUMIFS(СВЦЭМ!$K$40:$K$783,СВЦЭМ!$A$40:$A$783,$A370,СВЦЭМ!$B$39:$B$782,B$366)+'СЕТ СН'!$F$16</f>
        <v>0</v>
      </c>
      <c r="C370" s="36">
        <f>SUMIFS(СВЦЭМ!$K$40:$K$783,СВЦЭМ!$A$40:$A$783,$A370,СВЦЭМ!$B$39:$B$782,C$366)+'СЕТ СН'!$F$16</f>
        <v>0</v>
      </c>
      <c r="D370" s="36">
        <f>SUMIFS(СВЦЭМ!$K$40:$K$783,СВЦЭМ!$A$40:$A$783,$A370,СВЦЭМ!$B$39:$B$782,D$366)+'СЕТ СН'!$F$16</f>
        <v>0</v>
      </c>
      <c r="E370" s="36">
        <f>SUMIFS(СВЦЭМ!$K$40:$K$783,СВЦЭМ!$A$40:$A$783,$A370,СВЦЭМ!$B$39:$B$782,E$366)+'СЕТ СН'!$F$16</f>
        <v>0</v>
      </c>
      <c r="F370" s="36">
        <f>SUMIFS(СВЦЭМ!$K$40:$K$783,СВЦЭМ!$A$40:$A$783,$A370,СВЦЭМ!$B$39:$B$782,F$366)+'СЕТ СН'!$F$16</f>
        <v>0</v>
      </c>
      <c r="G370" s="36">
        <f>SUMIFS(СВЦЭМ!$K$40:$K$783,СВЦЭМ!$A$40:$A$783,$A370,СВЦЭМ!$B$39:$B$782,G$366)+'СЕТ СН'!$F$16</f>
        <v>0</v>
      </c>
      <c r="H370" s="36">
        <f>SUMIFS(СВЦЭМ!$K$40:$K$783,СВЦЭМ!$A$40:$A$783,$A370,СВЦЭМ!$B$39:$B$782,H$366)+'СЕТ СН'!$F$16</f>
        <v>0</v>
      </c>
      <c r="I370" s="36">
        <f>SUMIFS(СВЦЭМ!$K$40:$K$783,СВЦЭМ!$A$40:$A$783,$A370,СВЦЭМ!$B$39:$B$782,I$366)+'СЕТ СН'!$F$16</f>
        <v>0</v>
      </c>
      <c r="J370" s="36">
        <f>SUMIFS(СВЦЭМ!$K$40:$K$783,СВЦЭМ!$A$40:$A$783,$A370,СВЦЭМ!$B$39:$B$782,J$366)+'СЕТ СН'!$F$16</f>
        <v>0</v>
      </c>
      <c r="K370" s="36">
        <f>SUMIFS(СВЦЭМ!$K$40:$K$783,СВЦЭМ!$A$40:$A$783,$A370,СВЦЭМ!$B$39:$B$782,K$366)+'СЕТ СН'!$F$16</f>
        <v>0</v>
      </c>
      <c r="L370" s="36">
        <f>SUMIFS(СВЦЭМ!$K$40:$K$783,СВЦЭМ!$A$40:$A$783,$A370,СВЦЭМ!$B$39:$B$782,L$366)+'СЕТ СН'!$F$16</f>
        <v>0</v>
      </c>
      <c r="M370" s="36">
        <f>SUMIFS(СВЦЭМ!$K$40:$K$783,СВЦЭМ!$A$40:$A$783,$A370,СВЦЭМ!$B$39:$B$782,M$366)+'СЕТ СН'!$F$16</f>
        <v>0</v>
      </c>
      <c r="N370" s="36">
        <f>SUMIFS(СВЦЭМ!$K$40:$K$783,СВЦЭМ!$A$40:$A$783,$A370,СВЦЭМ!$B$39:$B$782,N$366)+'СЕТ СН'!$F$16</f>
        <v>0</v>
      </c>
      <c r="O370" s="36">
        <f>SUMIFS(СВЦЭМ!$K$40:$K$783,СВЦЭМ!$A$40:$A$783,$A370,СВЦЭМ!$B$39:$B$782,O$366)+'СЕТ СН'!$F$16</f>
        <v>0</v>
      </c>
      <c r="P370" s="36">
        <f>SUMIFS(СВЦЭМ!$K$40:$K$783,СВЦЭМ!$A$40:$A$783,$A370,СВЦЭМ!$B$39:$B$782,P$366)+'СЕТ СН'!$F$16</f>
        <v>0</v>
      </c>
      <c r="Q370" s="36">
        <f>SUMIFS(СВЦЭМ!$K$40:$K$783,СВЦЭМ!$A$40:$A$783,$A370,СВЦЭМ!$B$39:$B$782,Q$366)+'СЕТ СН'!$F$16</f>
        <v>0</v>
      </c>
      <c r="R370" s="36">
        <f>SUMIFS(СВЦЭМ!$K$40:$K$783,СВЦЭМ!$A$40:$A$783,$A370,СВЦЭМ!$B$39:$B$782,R$366)+'СЕТ СН'!$F$16</f>
        <v>0</v>
      </c>
      <c r="S370" s="36">
        <f>SUMIFS(СВЦЭМ!$K$40:$K$783,СВЦЭМ!$A$40:$A$783,$A370,СВЦЭМ!$B$39:$B$782,S$366)+'СЕТ СН'!$F$16</f>
        <v>0</v>
      </c>
      <c r="T370" s="36">
        <f>SUMIFS(СВЦЭМ!$K$40:$K$783,СВЦЭМ!$A$40:$A$783,$A370,СВЦЭМ!$B$39:$B$782,T$366)+'СЕТ СН'!$F$16</f>
        <v>0</v>
      </c>
      <c r="U370" s="36">
        <f>SUMIFS(СВЦЭМ!$K$40:$K$783,СВЦЭМ!$A$40:$A$783,$A370,СВЦЭМ!$B$39:$B$782,U$366)+'СЕТ СН'!$F$16</f>
        <v>0</v>
      </c>
      <c r="V370" s="36">
        <f>SUMIFS(СВЦЭМ!$K$40:$K$783,СВЦЭМ!$A$40:$A$783,$A370,СВЦЭМ!$B$39:$B$782,V$366)+'СЕТ СН'!$F$16</f>
        <v>0</v>
      </c>
      <c r="W370" s="36">
        <f>SUMIFS(СВЦЭМ!$K$40:$K$783,СВЦЭМ!$A$40:$A$783,$A370,СВЦЭМ!$B$39:$B$782,W$366)+'СЕТ СН'!$F$16</f>
        <v>0</v>
      </c>
      <c r="X370" s="36">
        <f>SUMIFS(СВЦЭМ!$K$40:$K$783,СВЦЭМ!$A$40:$A$783,$A370,СВЦЭМ!$B$39:$B$782,X$366)+'СЕТ СН'!$F$16</f>
        <v>0</v>
      </c>
      <c r="Y370" s="36">
        <f>SUMIFS(СВЦЭМ!$K$40:$K$783,СВЦЭМ!$A$40:$A$783,$A370,СВЦЭМ!$B$39:$B$782,Y$366)+'СЕТ СН'!$F$16</f>
        <v>0</v>
      </c>
    </row>
    <row r="371" spans="1:25" ht="15.75" hidden="1" x14ac:dyDescent="0.2">
      <c r="A371" s="35">
        <f t="shared" si="10"/>
        <v>44382</v>
      </c>
      <c r="B371" s="36">
        <f>SUMIFS(СВЦЭМ!$K$40:$K$783,СВЦЭМ!$A$40:$A$783,$A371,СВЦЭМ!$B$39:$B$782,B$366)+'СЕТ СН'!$F$16</f>
        <v>0</v>
      </c>
      <c r="C371" s="36">
        <f>SUMIFS(СВЦЭМ!$K$40:$K$783,СВЦЭМ!$A$40:$A$783,$A371,СВЦЭМ!$B$39:$B$782,C$366)+'СЕТ СН'!$F$16</f>
        <v>0</v>
      </c>
      <c r="D371" s="36">
        <f>SUMIFS(СВЦЭМ!$K$40:$K$783,СВЦЭМ!$A$40:$A$783,$A371,СВЦЭМ!$B$39:$B$782,D$366)+'СЕТ СН'!$F$16</f>
        <v>0</v>
      </c>
      <c r="E371" s="36">
        <f>SUMIFS(СВЦЭМ!$K$40:$K$783,СВЦЭМ!$A$40:$A$783,$A371,СВЦЭМ!$B$39:$B$782,E$366)+'СЕТ СН'!$F$16</f>
        <v>0</v>
      </c>
      <c r="F371" s="36">
        <f>SUMIFS(СВЦЭМ!$K$40:$K$783,СВЦЭМ!$A$40:$A$783,$A371,СВЦЭМ!$B$39:$B$782,F$366)+'СЕТ СН'!$F$16</f>
        <v>0</v>
      </c>
      <c r="G371" s="36">
        <f>SUMIFS(СВЦЭМ!$K$40:$K$783,СВЦЭМ!$A$40:$A$783,$A371,СВЦЭМ!$B$39:$B$782,G$366)+'СЕТ СН'!$F$16</f>
        <v>0</v>
      </c>
      <c r="H371" s="36">
        <f>SUMIFS(СВЦЭМ!$K$40:$K$783,СВЦЭМ!$A$40:$A$783,$A371,СВЦЭМ!$B$39:$B$782,H$366)+'СЕТ СН'!$F$16</f>
        <v>0</v>
      </c>
      <c r="I371" s="36">
        <f>SUMIFS(СВЦЭМ!$K$40:$K$783,СВЦЭМ!$A$40:$A$783,$A371,СВЦЭМ!$B$39:$B$782,I$366)+'СЕТ СН'!$F$16</f>
        <v>0</v>
      </c>
      <c r="J371" s="36">
        <f>SUMIFS(СВЦЭМ!$K$40:$K$783,СВЦЭМ!$A$40:$A$783,$A371,СВЦЭМ!$B$39:$B$782,J$366)+'СЕТ СН'!$F$16</f>
        <v>0</v>
      </c>
      <c r="K371" s="36">
        <f>SUMIFS(СВЦЭМ!$K$40:$K$783,СВЦЭМ!$A$40:$A$783,$A371,СВЦЭМ!$B$39:$B$782,K$366)+'СЕТ СН'!$F$16</f>
        <v>0</v>
      </c>
      <c r="L371" s="36">
        <f>SUMIFS(СВЦЭМ!$K$40:$K$783,СВЦЭМ!$A$40:$A$783,$A371,СВЦЭМ!$B$39:$B$782,L$366)+'СЕТ СН'!$F$16</f>
        <v>0</v>
      </c>
      <c r="M371" s="36">
        <f>SUMIFS(СВЦЭМ!$K$40:$K$783,СВЦЭМ!$A$40:$A$783,$A371,СВЦЭМ!$B$39:$B$782,M$366)+'СЕТ СН'!$F$16</f>
        <v>0</v>
      </c>
      <c r="N371" s="36">
        <f>SUMIFS(СВЦЭМ!$K$40:$K$783,СВЦЭМ!$A$40:$A$783,$A371,СВЦЭМ!$B$39:$B$782,N$366)+'СЕТ СН'!$F$16</f>
        <v>0</v>
      </c>
      <c r="O371" s="36">
        <f>SUMIFS(СВЦЭМ!$K$40:$K$783,СВЦЭМ!$A$40:$A$783,$A371,СВЦЭМ!$B$39:$B$782,O$366)+'СЕТ СН'!$F$16</f>
        <v>0</v>
      </c>
      <c r="P371" s="36">
        <f>SUMIFS(СВЦЭМ!$K$40:$K$783,СВЦЭМ!$A$40:$A$783,$A371,СВЦЭМ!$B$39:$B$782,P$366)+'СЕТ СН'!$F$16</f>
        <v>0</v>
      </c>
      <c r="Q371" s="36">
        <f>SUMIFS(СВЦЭМ!$K$40:$K$783,СВЦЭМ!$A$40:$A$783,$A371,СВЦЭМ!$B$39:$B$782,Q$366)+'СЕТ СН'!$F$16</f>
        <v>0</v>
      </c>
      <c r="R371" s="36">
        <f>SUMIFS(СВЦЭМ!$K$40:$K$783,СВЦЭМ!$A$40:$A$783,$A371,СВЦЭМ!$B$39:$B$782,R$366)+'СЕТ СН'!$F$16</f>
        <v>0</v>
      </c>
      <c r="S371" s="36">
        <f>SUMIFS(СВЦЭМ!$K$40:$K$783,СВЦЭМ!$A$40:$A$783,$A371,СВЦЭМ!$B$39:$B$782,S$366)+'СЕТ СН'!$F$16</f>
        <v>0</v>
      </c>
      <c r="T371" s="36">
        <f>SUMIFS(СВЦЭМ!$K$40:$K$783,СВЦЭМ!$A$40:$A$783,$A371,СВЦЭМ!$B$39:$B$782,T$366)+'СЕТ СН'!$F$16</f>
        <v>0</v>
      </c>
      <c r="U371" s="36">
        <f>SUMIFS(СВЦЭМ!$K$40:$K$783,СВЦЭМ!$A$40:$A$783,$A371,СВЦЭМ!$B$39:$B$782,U$366)+'СЕТ СН'!$F$16</f>
        <v>0</v>
      </c>
      <c r="V371" s="36">
        <f>SUMIFS(СВЦЭМ!$K$40:$K$783,СВЦЭМ!$A$40:$A$783,$A371,СВЦЭМ!$B$39:$B$782,V$366)+'СЕТ СН'!$F$16</f>
        <v>0</v>
      </c>
      <c r="W371" s="36">
        <f>SUMIFS(СВЦЭМ!$K$40:$K$783,СВЦЭМ!$A$40:$A$783,$A371,СВЦЭМ!$B$39:$B$782,W$366)+'СЕТ СН'!$F$16</f>
        <v>0</v>
      </c>
      <c r="X371" s="36">
        <f>SUMIFS(СВЦЭМ!$K$40:$K$783,СВЦЭМ!$A$40:$A$783,$A371,СВЦЭМ!$B$39:$B$782,X$366)+'СЕТ СН'!$F$16</f>
        <v>0</v>
      </c>
      <c r="Y371" s="36">
        <f>SUMIFS(СВЦЭМ!$K$40:$K$783,СВЦЭМ!$A$40:$A$783,$A371,СВЦЭМ!$B$39:$B$782,Y$366)+'СЕТ СН'!$F$16</f>
        <v>0</v>
      </c>
    </row>
    <row r="372" spans="1:25" ht="15.75" hidden="1" x14ac:dyDescent="0.2">
      <c r="A372" s="35">
        <f t="shared" si="10"/>
        <v>44383</v>
      </c>
      <c r="B372" s="36">
        <f>SUMIFS(СВЦЭМ!$K$40:$K$783,СВЦЭМ!$A$40:$A$783,$A372,СВЦЭМ!$B$39:$B$782,B$366)+'СЕТ СН'!$F$16</f>
        <v>0</v>
      </c>
      <c r="C372" s="36">
        <f>SUMIFS(СВЦЭМ!$K$40:$K$783,СВЦЭМ!$A$40:$A$783,$A372,СВЦЭМ!$B$39:$B$782,C$366)+'СЕТ СН'!$F$16</f>
        <v>0</v>
      </c>
      <c r="D372" s="36">
        <f>SUMIFS(СВЦЭМ!$K$40:$K$783,СВЦЭМ!$A$40:$A$783,$A372,СВЦЭМ!$B$39:$B$782,D$366)+'СЕТ СН'!$F$16</f>
        <v>0</v>
      </c>
      <c r="E372" s="36">
        <f>SUMIFS(СВЦЭМ!$K$40:$K$783,СВЦЭМ!$A$40:$A$783,$A372,СВЦЭМ!$B$39:$B$782,E$366)+'СЕТ СН'!$F$16</f>
        <v>0</v>
      </c>
      <c r="F372" s="36">
        <f>SUMIFS(СВЦЭМ!$K$40:$K$783,СВЦЭМ!$A$40:$A$783,$A372,СВЦЭМ!$B$39:$B$782,F$366)+'СЕТ СН'!$F$16</f>
        <v>0</v>
      </c>
      <c r="G372" s="36">
        <f>SUMIFS(СВЦЭМ!$K$40:$K$783,СВЦЭМ!$A$40:$A$783,$A372,СВЦЭМ!$B$39:$B$782,G$366)+'СЕТ СН'!$F$16</f>
        <v>0</v>
      </c>
      <c r="H372" s="36">
        <f>SUMIFS(СВЦЭМ!$K$40:$K$783,СВЦЭМ!$A$40:$A$783,$A372,СВЦЭМ!$B$39:$B$782,H$366)+'СЕТ СН'!$F$16</f>
        <v>0</v>
      </c>
      <c r="I372" s="36">
        <f>SUMIFS(СВЦЭМ!$K$40:$K$783,СВЦЭМ!$A$40:$A$783,$A372,СВЦЭМ!$B$39:$B$782,I$366)+'СЕТ СН'!$F$16</f>
        <v>0</v>
      </c>
      <c r="J372" s="36">
        <f>SUMIFS(СВЦЭМ!$K$40:$K$783,СВЦЭМ!$A$40:$A$783,$A372,СВЦЭМ!$B$39:$B$782,J$366)+'СЕТ СН'!$F$16</f>
        <v>0</v>
      </c>
      <c r="K372" s="36">
        <f>SUMIFS(СВЦЭМ!$K$40:$K$783,СВЦЭМ!$A$40:$A$783,$A372,СВЦЭМ!$B$39:$B$782,K$366)+'СЕТ СН'!$F$16</f>
        <v>0</v>
      </c>
      <c r="L372" s="36">
        <f>SUMIFS(СВЦЭМ!$K$40:$K$783,СВЦЭМ!$A$40:$A$783,$A372,СВЦЭМ!$B$39:$B$782,L$366)+'СЕТ СН'!$F$16</f>
        <v>0</v>
      </c>
      <c r="M372" s="36">
        <f>SUMIFS(СВЦЭМ!$K$40:$K$783,СВЦЭМ!$A$40:$A$783,$A372,СВЦЭМ!$B$39:$B$782,M$366)+'СЕТ СН'!$F$16</f>
        <v>0</v>
      </c>
      <c r="N372" s="36">
        <f>SUMIFS(СВЦЭМ!$K$40:$K$783,СВЦЭМ!$A$40:$A$783,$A372,СВЦЭМ!$B$39:$B$782,N$366)+'СЕТ СН'!$F$16</f>
        <v>0</v>
      </c>
      <c r="O372" s="36">
        <f>SUMIFS(СВЦЭМ!$K$40:$K$783,СВЦЭМ!$A$40:$A$783,$A372,СВЦЭМ!$B$39:$B$782,O$366)+'СЕТ СН'!$F$16</f>
        <v>0</v>
      </c>
      <c r="P372" s="36">
        <f>SUMIFS(СВЦЭМ!$K$40:$K$783,СВЦЭМ!$A$40:$A$783,$A372,СВЦЭМ!$B$39:$B$782,P$366)+'СЕТ СН'!$F$16</f>
        <v>0</v>
      </c>
      <c r="Q372" s="36">
        <f>SUMIFS(СВЦЭМ!$K$40:$K$783,СВЦЭМ!$A$40:$A$783,$A372,СВЦЭМ!$B$39:$B$782,Q$366)+'СЕТ СН'!$F$16</f>
        <v>0</v>
      </c>
      <c r="R372" s="36">
        <f>SUMIFS(СВЦЭМ!$K$40:$K$783,СВЦЭМ!$A$40:$A$783,$A372,СВЦЭМ!$B$39:$B$782,R$366)+'СЕТ СН'!$F$16</f>
        <v>0</v>
      </c>
      <c r="S372" s="36">
        <f>SUMIFS(СВЦЭМ!$K$40:$K$783,СВЦЭМ!$A$40:$A$783,$A372,СВЦЭМ!$B$39:$B$782,S$366)+'СЕТ СН'!$F$16</f>
        <v>0</v>
      </c>
      <c r="T372" s="36">
        <f>SUMIFS(СВЦЭМ!$K$40:$K$783,СВЦЭМ!$A$40:$A$783,$A372,СВЦЭМ!$B$39:$B$782,T$366)+'СЕТ СН'!$F$16</f>
        <v>0</v>
      </c>
      <c r="U372" s="36">
        <f>SUMIFS(СВЦЭМ!$K$40:$K$783,СВЦЭМ!$A$40:$A$783,$A372,СВЦЭМ!$B$39:$B$782,U$366)+'СЕТ СН'!$F$16</f>
        <v>0</v>
      </c>
      <c r="V372" s="36">
        <f>SUMIFS(СВЦЭМ!$K$40:$K$783,СВЦЭМ!$A$40:$A$783,$A372,СВЦЭМ!$B$39:$B$782,V$366)+'СЕТ СН'!$F$16</f>
        <v>0</v>
      </c>
      <c r="W372" s="36">
        <f>SUMIFS(СВЦЭМ!$K$40:$K$783,СВЦЭМ!$A$40:$A$783,$A372,СВЦЭМ!$B$39:$B$782,W$366)+'СЕТ СН'!$F$16</f>
        <v>0</v>
      </c>
      <c r="X372" s="36">
        <f>SUMIFS(СВЦЭМ!$K$40:$K$783,СВЦЭМ!$A$40:$A$783,$A372,СВЦЭМ!$B$39:$B$782,X$366)+'СЕТ СН'!$F$16</f>
        <v>0</v>
      </c>
      <c r="Y372" s="36">
        <f>SUMIFS(СВЦЭМ!$K$40:$K$783,СВЦЭМ!$A$40:$A$783,$A372,СВЦЭМ!$B$39:$B$782,Y$366)+'СЕТ СН'!$F$16</f>
        <v>0</v>
      </c>
    </row>
    <row r="373" spans="1:25" ht="15.75" hidden="1" x14ac:dyDescent="0.2">
      <c r="A373" s="35">
        <f t="shared" si="10"/>
        <v>44384</v>
      </c>
      <c r="B373" s="36">
        <f>SUMIFS(СВЦЭМ!$K$40:$K$783,СВЦЭМ!$A$40:$A$783,$A373,СВЦЭМ!$B$39:$B$782,B$366)+'СЕТ СН'!$F$16</f>
        <v>0</v>
      </c>
      <c r="C373" s="36">
        <f>SUMIFS(СВЦЭМ!$K$40:$K$783,СВЦЭМ!$A$40:$A$783,$A373,СВЦЭМ!$B$39:$B$782,C$366)+'СЕТ СН'!$F$16</f>
        <v>0</v>
      </c>
      <c r="D373" s="36">
        <f>SUMIFS(СВЦЭМ!$K$40:$K$783,СВЦЭМ!$A$40:$A$783,$A373,СВЦЭМ!$B$39:$B$782,D$366)+'СЕТ СН'!$F$16</f>
        <v>0</v>
      </c>
      <c r="E373" s="36">
        <f>SUMIFS(СВЦЭМ!$K$40:$K$783,СВЦЭМ!$A$40:$A$783,$A373,СВЦЭМ!$B$39:$B$782,E$366)+'СЕТ СН'!$F$16</f>
        <v>0</v>
      </c>
      <c r="F373" s="36">
        <f>SUMIFS(СВЦЭМ!$K$40:$K$783,СВЦЭМ!$A$40:$A$783,$A373,СВЦЭМ!$B$39:$B$782,F$366)+'СЕТ СН'!$F$16</f>
        <v>0</v>
      </c>
      <c r="G373" s="36">
        <f>SUMIFS(СВЦЭМ!$K$40:$K$783,СВЦЭМ!$A$40:$A$783,$A373,СВЦЭМ!$B$39:$B$782,G$366)+'СЕТ СН'!$F$16</f>
        <v>0</v>
      </c>
      <c r="H373" s="36">
        <f>SUMIFS(СВЦЭМ!$K$40:$K$783,СВЦЭМ!$A$40:$A$783,$A373,СВЦЭМ!$B$39:$B$782,H$366)+'СЕТ СН'!$F$16</f>
        <v>0</v>
      </c>
      <c r="I373" s="36">
        <f>SUMIFS(СВЦЭМ!$K$40:$K$783,СВЦЭМ!$A$40:$A$783,$A373,СВЦЭМ!$B$39:$B$782,I$366)+'СЕТ СН'!$F$16</f>
        <v>0</v>
      </c>
      <c r="J373" s="36">
        <f>SUMIFS(СВЦЭМ!$K$40:$K$783,СВЦЭМ!$A$40:$A$783,$A373,СВЦЭМ!$B$39:$B$782,J$366)+'СЕТ СН'!$F$16</f>
        <v>0</v>
      </c>
      <c r="K373" s="36">
        <f>SUMIFS(СВЦЭМ!$K$40:$K$783,СВЦЭМ!$A$40:$A$783,$A373,СВЦЭМ!$B$39:$B$782,K$366)+'СЕТ СН'!$F$16</f>
        <v>0</v>
      </c>
      <c r="L373" s="36">
        <f>SUMIFS(СВЦЭМ!$K$40:$K$783,СВЦЭМ!$A$40:$A$783,$A373,СВЦЭМ!$B$39:$B$782,L$366)+'СЕТ СН'!$F$16</f>
        <v>0</v>
      </c>
      <c r="M373" s="36">
        <f>SUMIFS(СВЦЭМ!$K$40:$K$783,СВЦЭМ!$A$40:$A$783,$A373,СВЦЭМ!$B$39:$B$782,M$366)+'СЕТ СН'!$F$16</f>
        <v>0</v>
      </c>
      <c r="N373" s="36">
        <f>SUMIFS(СВЦЭМ!$K$40:$K$783,СВЦЭМ!$A$40:$A$783,$A373,СВЦЭМ!$B$39:$B$782,N$366)+'СЕТ СН'!$F$16</f>
        <v>0</v>
      </c>
      <c r="O373" s="36">
        <f>SUMIFS(СВЦЭМ!$K$40:$K$783,СВЦЭМ!$A$40:$A$783,$A373,СВЦЭМ!$B$39:$B$782,O$366)+'СЕТ СН'!$F$16</f>
        <v>0</v>
      </c>
      <c r="P373" s="36">
        <f>SUMIFS(СВЦЭМ!$K$40:$K$783,СВЦЭМ!$A$40:$A$783,$A373,СВЦЭМ!$B$39:$B$782,P$366)+'СЕТ СН'!$F$16</f>
        <v>0</v>
      </c>
      <c r="Q373" s="36">
        <f>SUMIFS(СВЦЭМ!$K$40:$K$783,СВЦЭМ!$A$40:$A$783,$A373,СВЦЭМ!$B$39:$B$782,Q$366)+'СЕТ СН'!$F$16</f>
        <v>0</v>
      </c>
      <c r="R373" s="36">
        <f>SUMIFS(СВЦЭМ!$K$40:$K$783,СВЦЭМ!$A$40:$A$783,$A373,СВЦЭМ!$B$39:$B$782,R$366)+'СЕТ СН'!$F$16</f>
        <v>0</v>
      </c>
      <c r="S373" s="36">
        <f>SUMIFS(СВЦЭМ!$K$40:$K$783,СВЦЭМ!$A$40:$A$783,$A373,СВЦЭМ!$B$39:$B$782,S$366)+'СЕТ СН'!$F$16</f>
        <v>0</v>
      </c>
      <c r="T373" s="36">
        <f>SUMIFS(СВЦЭМ!$K$40:$K$783,СВЦЭМ!$A$40:$A$783,$A373,СВЦЭМ!$B$39:$B$782,T$366)+'СЕТ СН'!$F$16</f>
        <v>0</v>
      </c>
      <c r="U373" s="36">
        <f>SUMIFS(СВЦЭМ!$K$40:$K$783,СВЦЭМ!$A$40:$A$783,$A373,СВЦЭМ!$B$39:$B$782,U$366)+'СЕТ СН'!$F$16</f>
        <v>0</v>
      </c>
      <c r="V373" s="36">
        <f>SUMIFS(СВЦЭМ!$K$40:$K$783,СВЦЭМ!$A$40:$A$783,$A373,СВЦЭМ!$B$39:$B$782,V$366)+'СЕТ СН'!$F$16</f>
        <v>0</v>
      </c>
      <c r="W373" s="36">
        <f>SUMIFS(СВЦЭМ!$K$40:$K$783,СВЦЭМ!$A$40:$A$783,$A373,СВЦЭМ!$B$39:$B$782,W$366)+'СЕТ СН'!$F$16</f>
        <v>0</v>
      </c>
      <c r="X373" s="36">
        <f>SUMIFS(СВЦЭМ!$K$40:$K$783,СВЦЭМ!$A$40:$A$783,$A373,СВЦЭМ!$B$39:$B$782,X$366)+'СЕТ СН'!$F$16</f>
        <v>0</v>
      </c>
      <c r="Y373" s="36">
        <f>SUMIFS(СВЦЭМ!$K$40:$K$783,СВЦЭМ!$A$40:$A$783,$A373,СВЦЭМ!$B$39:$B$782,Y$366)+'СЕТ СН'!$F$16</f>
        <v>0</v>
      </c>
    </row>
    <row r="374" spans="1:25" ht="15.75" hidden="1" x14ac:dyDescent="0.2">
      <c r="A374" s="35">
        <f t="shared" si="10"/>
        <v>44385</v>
      </c>
      <c r="B374" s="36">
        <f>SUMIFS(СВЦЭМ!$K$40:$K$783,СВЦЭМ!$A$40:$A$783,$A374,СВЦЭМ!$B$39:$B$782,B$366)+'СЕТ СН'!$F$16</f>
        <v>0</v>
      </c>
      <c r="C374" s="36">
        <f>SUMIFS(СВЦЭМ!$K$40:$K$783,СВЦЭМ!$A$40:$A$783,$A374,СВЦЭМ!$B$39:$B$782,C$366)+'СЕТ СН'!$F$16</f>
        <v>0</v>
      </c>
      <c r="D374" s="36">
        <f>SUMIFS(СВЦЭМ!$K$40:$K$783,СВЦЭМ!$A$40:$A$783,$A374,СВЦЭМ!$B$39:$B$782,D$366)+'СЕТ СН'!$F$16</f>
        <v>0</v>
      </c>
      <c r="E374" s="36">
        <f>SUMIFS(СВЦЭМ!$K$40:$K$783,СВЦЭМ!$A$40:$A$783,$A374,СВЦЭМ!$B$39:$B$782,E$366)+'СЕТ СН'!$F$16</f>
        <v>0</v>
      </c>
      <c r="F374" s="36">
        <f>SUMIFS(СВЦЭМ!$K$40:$K$783,СВЦЭМ!$A$40:$A$783,$A374,СВЦЭМ!$B$39:$B$782,F$366)+'СЕТ СН'!$F$16</f>
        <v>0</v>
      </c>
      <c r="G374" s="36">
        <f>SUMIFS(СВЦЭМ!$K$40:$K$783,СВЦЭМ!$A$40:$A$783,$A374,СВЦЭМ!$B$39:$B$782,G$366)+'СЕТ СН'!$F$16</f>
        <v>0</v>
      </c>
      <c r="H374" s="36">
        <f>SUMIFS(СВЦЭМ!$K$40:$K$783,СВЦЭМ!$A$40:$A$783,$A374,СВЦЭМ!$B$39:$B$782,H$366)+'СЕТ СН'!$F$16</f>
        <v>0</v>
      </c>
      <c r="I374" s="36">
        <f>SUMIFS(СВЦЭМ!$K$40:$K$783,СВЦЭМ!$A$40:$A$783,$A374,СВЦЭМ!$B$39:$B$782,I$366)+'СЕТ СН'!$F$16</f>
        <v>0</v>
      </c>
      <c r="J374" s="36">
        <f>SUMIFS(СВЦЭМ!$K$40:$K$783,СВЦЭМ!$A$40:$A$783,$A374,СВЦЭМ!$B$39:$B$782,J$366)+'СЕТ СН'!$F$16</f>
        <v>0</v>
      </c>
      <c r="K374" s="36">
        <f>SUMIFS(СВЦЭМ!$K$40:$K$783,СВЦЭМ!$A$40:$A$783,$A374,СВЦЭМ!$B$39:$B$782,K$366)+'СЕТ СН'!$F$16</f>
        <v>0</v>
      </c>
      <c r="L374" s="36">
        <f>SUMIFS(СВЦЭМ!$K$40:$K$783,СВЦЭМ!$A$40:$A$783,$A374,СВЦЭМ!$B$39:$B$782,L$366)+'СЕТ СН'!$F$16</f>
        <v>0</v>
      </c>
      <c r="M374" s="36">
        <f>SUMIFS(СВЦЭМ!$K$40:$K$783,СВЦЭМ!$A$40:$A$783,$A374,СВЦЭМ!$B$39:$B$782,M$366)+'СЕТ СН'!$F$16</f>
        <v>0</v>
      </c>
      <c r="N374" s="36">
        <f>SUMIFS(СВЦЭМ!$K$40:$K$783,СВЦЭМ!$A$40:$A$783,$A374,СВЦЭМ!$B$39:$B$782,N$366)+'СЕТ СН'!$F$16</f>
        <v>0</v>
      </c>
      <c r="O374" s="36">
        <f>SUMIFS(СВЦЭМ!$K$40:$K$783,СВЦЭМ!$A$40:$A$783,$A374,СВЦЭМ!$B$39:$B$782,O$366)+'СЕТ СН'!$F$16</f>
        <v>0</v>
      </c>
      <c r="P374" s="36">
        <f>SUMIFS(СВЦЭМ!$K$40:$K$783,СВЦЭМ!$A$40:$A$783,$A374,СВЦЭМ!$B$39:$B$782,P$366)+'СЕТ СН'!$F$16</f>
        <v>0</v>
      </c>
      <c r="Q374" s="36">
        <f>SUMIFS(СВЦЭМ!$K$40:$K$783,СВЦЭМ!$A$40:$A$783,$A374,СВЦЭМ!$B$39:$B$782,Q$366)+'СЕТ СН'!$F$16</f>
        <v>0</v>
      </c>
      <c r="R374" s="36">
        <f>SUMIFS(СВЦЭМ!$K$40:$K$783,СВЦЭМ!$A$40:$A$783,$A374,СВЦЭМ!$B$39:$B$782,R$366)+'СЕТ СН'!$F$16</f>
        <v>0</v>
      </c>
      <c r="S374" s="36">
        <f>SUMIFS(СВЦЭМ!$K$40:$K$783,СВЦЭМ!$A$40:$A$783,$A374,СВЦЭМ!$B$39:$B$782,S$366)+'СЕТ СН'!$F$16</f>
        <v>0</v>
      </c>
      <c r="T374" s="36">
        <f>SUMIFS(СВЦЭМ!$K$40:$K$783,СВЦЭМ!$A$40:$A$783,$A374,СВЦЭМ!$B$39:$B$782,T$366)+'СЕТ СН'!$F$16</f>
        <v>0</v>
      </c>
      <c r="U374" s="36">
        <f>SUMIFS(СВЦЭМ!$K$40:$K$783,СВЦЭМ!$A$40:$A$783,$A374,СВЦЭМ!$B$39:$B$782,U$366)+'СЕТ СН'!$F$16</f>
        <v>0</v>
      </c>
      <c r="V374" s="36">
        <f>SUMIFS(СВЦЭМ!$K$40:$K$783,СВЦЭМ!$A$40:$A$783,$A374,СВЦЭМ!$B$39:$B$782,V$366)+'СЕТ СН'!$F$16</f>
        <v>0</v>
      </c>
      <c r="W374" s="36">
        <f>SUMIFS(СВЦЭМ!$K$40:$K$783,СВЦЭМ!$A$40:$A$783,$A374,СВЦЭМ!$B$39:$B$782,W$366)+'СЕТ СН'!$F$16</f>
        <v>0</v>
      </c>
      <c r="X374" s="36">
        <f>SUMIFS(СВЦЭМ!$K$40:$K$783,СВЦЭМ!$A$40:$A$783,$A374,СВЦЭМ!$B$39:$B$782,X$366)+'СЕТ СН'!$F$16</f>
        <v>0</v>
      </c>
      <c r="Y374" s="36">
        <f>SUMIFS(СВЦЭМ!$K$40:$K$783,СВЦЭМ!$A$40:$A$783,$A374,СВЦЭМ!$B$39:$B$782,Y$366)+'СЕТ СН'!$F$16</f>
        <v>0</v>
      </c>
    </row>
    <row r="375" spans="1:25" ht="15.75" hidden="1" x14ac:dyDescent="0.2">
      <c r="A375" s="35">
        <f t="shared" si="10"/>
        <v>44386</v>
      </c>
      <c r="B375" s="36">
        <f>SUMIFS(СВЦЭМ!$K$40:$K$783,СВЦЭМ!$A$40:$A$783,$A375,СВЦЭМ!$B$39:$B$782,B$366)+'СЕТ СН'!$F$16</f>
        <v>0</v>
      </c>
      <c r="C375" s="36">
        <f>SUMIFS(СВЦЭМ!$K$40:$K$783,СВЦЭМ!$A$40:$A$783,$A375,СВЦЭМ!$B$39:$B$782,C$366)+'СЕТ СН'!$F$16</f>
        <v>0</v>
      </c>
      <c r="D375" s="36">
        <f>SUMIFS(СВЦЭМ!$K$40:$K$783,СВЦЭМ!$A$40:$A$783,$A375,СВЦЭМ!$B$39:$B$782,D$366)+'СЕТ СН'!$F$16</f>
        <v>0</v>
      </c>
      <c r="E375" s="36">
        <f>SUMIFS(СВЦЭМ!$K$40:$K$783,СВЦЭМ!$A$40:$A$783,$A375,СВЦЭМ!$B$39:$B$782,E$366)+'СЕТ СН'!$F$16</f>
        <v>0</v>
      </c>
      <c r="F375" s="36">
        <f>SUMIFS(СВЦЭМ!$K$40:$K$783,СВЦЭМ!$A$40:$A$783,$A375,СВЦЭМ!$B$39:$B$782,F$366)+'СЕТ СН'!$F$16</f>
        <v>0</v>
      </c>
      <c r="G375" s="36">
        <f>SUMIFS(СВЦЭМ!$K$40:$K$783,СВЦЭМ!$A$40:$A$783,$A375,СВЦЭМ!$B$39:$B$782,G$366)+'СЕТ СН'!$F$16</f>
        <v>0</v>
      </c>
      <c r="H375" s="36">
        <f>SUMIFS(СВЦЭМ!$K$40:$K$783,СВЦЭМ!$A$40:$A$783,$A375,СВЦЭМ!$B$39:$B$782,H$366)+'СЕТ СН'!$F$16</f>
        <v>0</v>
      </c>
      <c r="I375" s="36">
        <f>SUMIFS(СВЦЭМ!$K$40:$K$783,СВЦЭМ!$A$40:$A$783,$A375,СВЦЭМ!$B$39:$B$782,I$366)+'СЕТ СН'!$F$16</f>
        <v>0</v>
      </c>
      <c r="J375" s="36">
        <f>SUMIFS(СВЦЭМ!$K$40:$K$783,СВЦЭМ!$A$40:$A$783,$A375,СВЦЭМ!$B$39:$B$782,J$366)+'СЕТ СН'!$F$16</f>
        <v>0</v>
      </c>
      <c r="K375" s="36">
        <f>SUMIFS(СВЦЭМ!$K$40:$K$783,СВЦЭМ!$A$40:$A$783,$A375,СВЦЭМ!$B$39:$B$782,K$366)+'СЕТ СН'!$F$16</f>
        <v>0</v>
      </c>
      <c r="L375" s="36">
        <f>SUMIFS(СВЦЭМ!$K$40:$K$783,СВЦЭМ!$A$40:$A$783,$A375,СВЦЭМ!$B$39:$B$782,L$366)+'СЕТ СН'!$F$16</f>
        <v>0</v>
      </c>
      <c r="M375" s="36">
        <f>SUMIFS(СВЦЭМ!$K$40:$K$783,СВЦЭМ!$A$40:$A$783,$A375,СВЦЭМ!$B$39:$B$782,M$366)+'СЕТ СН'!$F$16</f>
        <v>0</v>
      </c>
      <c r="N375" s="36">
        <f>SUMIFS(СВЦЭМ!$K$40:$K$783,СВЦЭМ!$A$40:$A$783,$A375,СВЦЭМ!$B$39:$B$782,N$366)+'СЕТ СН'!$F$16</f>
        <v>0</v>
      </c>
      <c r="O375" s="36">
        <f>SUMIFS(СВЦЭМ!$K$40:$K$783,СВЦЭМ!$A$40:$A$783,$A375,СВЦЭМ!$B$39:$B$782,O$366)+'СЕТ СН'!$F$16</f>
        <v>0</v>
      </c>
      <c r="P375" s="36">
        <f>SUMIFS(СВЦЭМ!$K$40:$K$783,СВЦЭМ!$A$40:$A$783,$A375,СВЦЭМ!$B$39:$B$782,P$366)+'СЕТ СН'!$F$16</f>
        <v>0</v>
      </c>
      <c r="Q375" s="36">
        <f>SUMIFS(СВЦЭМ!$K$40:$K$783,СВЦЭМ!$A$40:$A$783,$A375,СВЦЭМ!$B$39:$B$782,Q$366)+'СЕТ СН'!$F$16</f>
        <v>0</v>
      </c>
      <c r="R375" s="36">
        <f>SUMIFS(СВЦЭМ!$K$40:$K$783,СВЦЭМ!$A$40:$A$783,$A375,СВЦЭМ!$B$39:$B$782,R$366)+'СЕТ СН'!$F$16</f>
        <v>0</v>
      </c>
      <c r="S375" s="36">
        <f>SUMIFS(СВЦЭМ!$K$40:$K$783,СВЦЭМ!$A$40:$A$783,$A375,СВЦЭМ!$B$39:$B$782,S$366)+'СЕТ СН'!$F$16</f>
        <v>0</v>
      </c>
      <c r="T375" s="36">
        <f>SUMIFS(СВЦЭМ!$K$40:$K$783,СВЦЭМ!$A$40:$A$783,$A375,СВЦЭМ!$B$39:$B$782,T$366)+'СЕТ СН'!$F$16</f>
        <v>0</v>
      </c>
      <c r="U375" s="36">
        <f>SUMIFS(СВЦЭМ!$K$40:$K$783,СВЦЭМ!$A$40:$A$783,$A375,СВЦЭМ!$B$39:$B$782,U$366)+'СЕТ СН'!$F$16</f>
        <v>0</v>
      </c>
      <c r="V375" s="36">
        <f>SUMIFS(СВЦЭМ!$K$40:$K$783,СВЦЭМ!$A$40:$A$783,$A375,СВЦЭМ!$B$39:$B$782,V$366)+'СЕТ СН'!$F$16</f>
        <v>0</v>
      </c>
      <c r="W375" s="36">
        <f>SUMIFS(СВЦЭМ!$K$40:$K$783,СВЦЭМ!$A$40:$A$783,$A375,СВЦЭМ!$B$39:$B$782,W$366)+'СЕТ СН'!$F$16</f>
        <v>0</v>
      </c>
      <c r="X375" s="36">
        <f>SUMIFS(СВЦЭМ!$K$40:$K$783,СВЦЭМ!$A$40:$A$783,$A375,СВЦЭМ!$B$39:$B$782,X$366)+'СЕТ СН'!$F$16</f>
        <v>0</v>
      </c>
      <c r="Y375" s="36">
        <f>SUMIFS(СВЦЭМ!$K$40:$K$783,СВЦЭМ!$A$40:$A$783,$A375,СВЦЭМ!$B$39:$B$782,Y$366)+'СЕТ СН'!$F$16</f>
        <v>0</v>
      </c>
    </row>
    <row r="376" spans="1:25" ht="15.75" hidden="1" x14ac:dyDescent="0.2">
      <c r="A376" s="35">
        <f t="shared" si="10"/>
        <v>44387</v>
      </c>
      <c r="B376" s="36">
        <f>SUMIFS(СВЦЭМ!$K$40:$K$783,СВЦЭМ!$A$40:$A$783,$A376,СВЦЭМ!$B$39:$B$782,B$366)+'СЕТ СН'!$F$16</f>
        <v>0</v>
      </c>
      <c r="C376" s="36">
        <f>SUMIFS(СВЦЭМ!$K$40:$K$783,СВЦЭМ!$A$40:$A$783,$A376,СВЦЭМ!$B$39:$B$782,C$366)+'СЕТ СН'!$F$16</f>
        <v>0</v>
      </c>
      <c r="D376" s="36">
        <f>SUMIFS(СВЦЭМ!$K$40:$K$783,СВЦЭМ!$A$40:$A$783,$A376,СВЦЭМ!$B$39:$B$782,D$366)+'СЕТ СН'!$F$16</f>
        <v>0</v>
      </c>
      <c r="E376" s="36">
        <f>SUMIFS(СВЦЭМ!$K$40:$K$783,СВЦЭМ!$A$40:$A$783,$A376,СВЦЭМ!$B$39:$B$782,E$366)+'СЕТ СН'!$F$16</f>
        <v>0</v>
      </c>
      <c r="F376" s="36">
        <f>SUMIFS(СВЦЭМ!$K$40:$K$783,СВЦЭМ!$A$40:$A$783,$A376,СВЦЭМ!$B$39:$B$782,F$366)+'СЕТ СН'!$F$16</f>
        <v>0</v>
      </c>
      <c r="G376" s="36">
        <f>SUMIFS(СВЦЭМ!$K$40:$K$783,СВЦЭМ!$A$40:$A$783,$A376,СВЦЭМ!$B$39:$B$782,G$366)+'СЕТ СН'!$F$16</f>
        <v>0</v>
      </c>
      <c r="H376" s="36">
        <f>SUMIFS(СВЦЭМ!$K$40:$K$783,СВЦЭМ!$A$40:$A$783,$A376,СВЦЭМ!$B$39:$B$782,H$366)+'СЕТ СН'!$F$16</f>
        <v>0</v>
      </c>
      <c r="I376" s="36">
        <f>SUMIFS(СВЦЭМ!$K$40:$K$783,СВЦЭМ!$A$40:$A$783,$A376,СВЦЭМ!$B$39:$B$782,I$366)+'СЕТ СН'!$F$16</f>
        <v>0</v>
      </c>
      <c r="J376" s="36">
        <f>SUMIFS(СВЦЭМ!$K$40:$K$783,СВЦЭМ!$A$40:$A$783,$A376,СВЦЭМ!$B$39:$B$782,J$366)+'СЕТ СН'!$F$16</f>
        <v>0</v>
      </c>
      <c r="K376" s="36">
        <f>SUMIFS(СВЦЭМ!$K$40:$K$783,СВЦЭМ!$A$40:$A$783,$A376,СВЦЭМ!$B$39:$B$782,K$366)+'СЕТ СН'!$F$16</f>
        <v>0</v>
      </c>
      <c r="L376" s="36">
        <f>SUMIFS(СВЦЭМ!$K$40:$K$783,СВЦЭМ!$A$40:$A$783,$A376,СВЦЭМ!$B$39:$B$782,L$366)+'СЕТ СН'!$F$16</f>
        <v>0</v>
      </c>
      <c r="M376" s="36">
        <f>SUMIFS(СВЦЭМ!$K$40:$K$783,СВЦЭМ!$A$40:$A$783,$A376,СВЦЭМ!$B$39:$B$782,M$366)+'СЕТ СН'!$F$16</f>
        <v>0</v>
      </c>
      <c r="N376" s="36">
        <f>SUMIFS(СВЦЭМ!$K$40:$K$783,СВЦЭМ!$A$40:$A$783,$A376,СВЦЭМ!$B$39:$B$782,N$366)+'СЕТ СН'!$F$16</f>
        <v>0</v>
      </c>
      <c r="O376" s="36">
        <f>SUMIFS(СВЦЭМ!$K$40:$K$783,СВЦЭМ!$A$40:$A$783,$A376,СВЦЭМ!$B$39:$B$782,O$366)+'СЕТ СН'!$F$16</f>
        <v>0</v>
      </c>
      <c r="P376" s="36">
        <f>SUMIFS(СВЦЭМ!$K$40:$K$783,СВЦЭМ!$A$40:$A$783,$A376,СВЦЭМ!$B$39:$B$782,P$366)+'СЕТ СН'!$F$16</f>
        <v>0</v>
      </c>
      <c r="Q376" s="36">
        <f>SUMIFS(СВЦЭМ!$K$40:$K$783,СВЦЭМ!$A$40:$A$783,$A376,СВЦЭМ!$B$39:$B$782,Q$366)+'СЕТ СН'!$F$16</f>
        <v>0</v>
      </c>
      <c r="R376" s="36">
        <f>SUMIFS(СВЦЭМ!$K$40:$K$783,СВЦЭМ!$A$40:$A$783,$A376,СВЦЭМ!$B$39:$B$782,R$366)+'СЕТ СН'!$F$16</f>
        <v>0</v>
      </c>
      <c r="S376" s="36">
        <f>SUMIFS(СВЦЭМ!$K$40:$K$783,СВЦЭМ!$A$40:$A$783,$A376,СВЦЭМ!$B$39:$B$782,S$366)+'СЕТ СН'!$F$16</f>
        <v>0</v>
      </c>
      <c r="T376" s="36">
        <f>SUMIFS(СВЦЭМ!$K$40:$K$783,СВЦЭМ!$A$40:$A$783,$A376,СВЦЭМ!$B$39:$B$782,T$366)+'СЕТ СН'!$F$16</f>
        <v>0</v>
      </c>
      <c r="U376" s="36">
        <f>SUMIFS(СВЦЭМ!$K$40:$K$783,СВЦЭМ!$A$40:$A$783,$A376,СВЦЭМ!$B$39:$B$782,U$366)+'СЕТ СН'!$F$16</f>
        <v>0</v>
      </c>
      <c r="V376" s="36">
        <f>SUMIFS(СВЦЭМ!$K$40:$K$783,СВЦЭМ!$A$40:$A$783,$A376,СВЦЭМ!$B$39:$B$782,V$366)+'СЕТ СН'!$F$16</f>
        <v>0</v>
      </c>
      <c r="W376" s="36">
        <f>SUMIFS(СВЦЭМ!$K$40:$K$783,СВЦЭМ!$A$40:$A$783,$A376,СВЦЭМ!$B$39:$B$782,W$366)+'СЕТ СН'!$F$16</f>
        <v>0</v>
      </c>
      <c r="X376" s="36">
        <f>SUMIFS(СВЦЭМ!$K$40:$K$783,СВЦЭМ!$A$40:$A$783,$A376,СВЦЭМ!$B$39:$B$782,X$366)+'СЕТ СН'!$F$16</f>
        <v>0</v>
      </c>
      <c r="Y376" s="36">
        <f>SUMIFS(СВЦЭМ!$K$40:$K$783,СВЦЭМ!$A$40:$A$783,$A376,СВЦЭМ!$B$39:$B$782,Y$366)+'СЕТ СН'!$F$16</f>
        <v>0</v>
      </c>
    </row>
    <row r="377" spans="1:25" ht="15.75" hidden="1" x14ac:dyDescent="0.2">
      <c r="A377" s="35">
        <f t="shared" si="10"/>
        <v>44388</v>
      </c>
      <c r="B377" s="36">
        <f>SUMIFS(СВЦЭМ!$K$40:$K$783,СВЦЭМ!$A$40:$A$783,$A377,СВЦЭМ!$B$39:$B$782,B$366)+'СЕТ СН'!$F$16</f>
        <v>0</v>
      </c>
      <c r="C377" s="36">
        <f>SUMIFS(СВЦЭМ!$K$40:$K$783,СВЦЭМ!$A$40:$A$783,$A377,СВЦЭМ!$B$39:$B$782,C$366)+'СЕТ СН'!$F$16</f>
        <v>0</v>
      </c>
      <c r="D377" s="36">
        <f>SUMIFS(СВЦЭМ!$K$40:$K$783,СВЦЭМ!$A$40:$A$783,$A377,СВЦЭМ!$B$39:$B$782,D$366)+'СЕТ СН'!$F$16</f>
        <v>0</v>
      </c>
      <c r="E377" s="36">
        <f>SUMIFS(СВЦЭМ!$K$40:$K$783,СВЦЭМ!$A$40:$A$783,$A377,СВЦЭМ!$B$39:$B$782,E$366)+'СЕТ СН'!$F$16</f>
        <v>0</v>
      </c>
      <c r="F377" s="36">
        <f>SUMIFS(СВЦЭМ!$K$40:$K$783,СВЦЭМ!$A$40:$A$783,$A377,СВЦЭМ!$B$39:$B$782,F$366)+'СЕТ СН'!$F$16</f>
        <v>0</v>
      </c>
      <c r="G377" s="36">
        <f>SUMIFS(СВЦЭМ!$K$40:$K$783,СВЦЭМ!$A$40:$A$783,$A377,СВЦЭМ!$B$39:$B$782,G$366)+'СЕТ СН'!$F$16</f>
        <v>0</v>
      </c>
      <c r="H377" s="36">
        <f>SUMIFS(СВЦЭМ!$K$40:$K$783,СВЦЭМ!$A$40:$A$783,$A377,СВЦЭМ!$B$39:$B$782,H$366)+'СЕТ СН'!$F$16</f>
        <v>0</v>
      </c>
      <c r="I377" s="36">
        <f>SUMIFS(СВЦЭМ!$K$40:$K$783,СВЦЭМ!$A$40:$A$783,$A377,СВЦЭМ!$B$39:$B$782,I$366)+'СЕТ СН'!$F$16</f>
        <v>0</v>
      </c>
      <c r="J377" s="36">
        <f>SUMIFS(СВЦЭМ!$K$40:$K$783,СВЦЭМ!$A$40:$A$783,$A377,СВЦЭМ!$B$39:$B$782,J$366)+'СЕТ СН'!$F$16</f>
        <v>0</v>
      </c>
      <c r="K377" s="36">
        <f>SUMIFS(СВЦЭМ!$K$40:$K$783,СВЦЭМ!$A$40:$A$783,$A377,СВЦЭМ!$B$39:$B$782,K$366)+'СЕТ СН'!$F$16</f>
        <v>0</v>
      </c>
      <c r="L377" s="36">
        <f>SUMIFS(СВЦЭМ!$K$40:$K$783,СВЦЭМ!$A$40:$A$783,$A377,СВЦЭМ!$B$39:$B$782,L$366)+'СЕТ СН'!$F$16</f>
        <v>0</v>
      </c>
      <c r="M377" s="36">
        <f>SUMIFS(СВЦЭМ!$K$40:$K$783,СВЦЭМ!$A$40:$A$783,$A377,СВЦЭМ!$B$39:$B$782,M$366)+'СЕТ СН'!$F$16</f>
        <v>0</v>
      </c>
      <c r="N377" s="36">
        <f>SUMIFS(СВЦЭМ!$K$40:$K$783,СВЦЭМ!$A$40:$A$783,$A377,СВЦЭМ!$B$39:$B$782,N$366)+'СЕТ СН'!$F$16</f>
        <v>0</v>
      </c>
      <c r="O377" s="36">
        <f>SUMIFS(СВЦЭМ!$K$40:$K$783,СВЦЭМ!$A$40:$A$783,$A377,СВЦЭМ!$B$39:$B$782,O$366)+'СЕТ СН'!$F$16</f>
        <v>0</v>
      </c>
      <c r="P377" s="36">
        <f>SUMIFS(СВЦЭМ!$K$40:$K$783,СВЦЭМ!$A$40:$A$783,$A377,СВЦЭМ!$B$39:$B$782,P$366)+'СЕТ СН'!$F$16</f>
        <v>0</v>
      </c>
      <c r="Q377" s="36">
        <f>SUMIFS(СВЦЭМ!$K$40:$K$783,СВЦЭМ!$A$40:$A$783,$A377,СВЦЭМ!$B$39:$B$782,Q$366)+'СЕТ СН'!$F$16</f>
        <v>0</v>
      </c>
      <c r="R377" s="36">
        <f>SUMIFS(СВЦЭМ!$K$40:$K$783,СВЦЭМ!$A$40:$A$783,$A377,СВЦЭМ!$B$39:$B$782,R$366)+'СЕТ СН'!$F$16</f>
        <v>0</v>
      </c>
      <c r="S377" s="36">
        <f>SUMIFS(СВЦЭМ!$K$40:$K$783,СВЦЭМ!$A$40:$A$783,$A377,СВЦЭМ!$B$39:$B$782,S$366)+'СЕТ СН'!$F$16</f>
        <v>0</v>
      </c>
      <c r="T377" s="36">
        <f>SUMIFS(СВЦЭМ!$K$40:$K$783,СВЦЭМ!$A$40:$A$783,$A377,СВЦЭМ!$B$39:$B$782,T$366)+'СЕТ СН'!$F$16</f>
        <v>0</v>
      </c>
      <c r="U377" s="36">
        <f>SUMIFS(СВЦЭМ!$K$40:$K$783,СВЦЭМ!$A$40:$A$783,$A377,СВЦЭМ!$B$39:$B$782,U$366)+'СЕТ СН'!$F$16</f>
        <v>0</v>
      </c>
      <c r="V377" s="36">
        <f>SUMIFS(СВЦЭМ!$K$40:$K$783,СВЦЭМ!$A$40:$A$783,$A377,СВЦЭМ!$B$39:$B$782,V$366)+'СЕТ СН'!$F$16</f>
        <v>0</v>
      </c>
      <c r="W377" s="36">
        <f>SUMIFS(СВЦЭМ!$K$40:$K$783,СВЦЭМ!$A$40:$A$783,$A377,СВЦЭМ!$B$39:$B$782,W$366)+'СЕТ СН'!$F$16</f>
        <v>0</v>
      </c>
      <c r="X377" s="36">
        <f>SUMIFS(СВЦЭМ!$K$40:$K$783,СВЦЭМ!$A$40:$A$783,$A377,СВЦЭМ!$B$39:$B$782,X$366)+'СЕТ СН'!$F$16</f>
        <v>0</v>
      </c>
      <c r="Y377" s="36">
        <f>SUMIFS(СВЦЭМ!$K$40:$K$783,СВЦЭМ!$A$40:$A$783,$A377,СВЦЭМ!$B$39:$B$782,Y$366)+'СЕТ СН'!$F$16</f>
        <v>0</v>
      </c>
    </row>
    <row r="378" spans="1:25" ht="15.75" hidden="1" x14ac:dyDescent="0.2">
      <c r="A378" s="35">
        <f t="shared" si="10"/>
        <v>44389</v>
      </c>
      <c r="B378" s="36">
        <f>SUMIFS(СВЦЭМ!$K$40:$K$783,СВЦЭМ!$A$40:$A$783,$A378,СВЦЭМ!$B$39:$B$782,B$366)+'СЕТ СН'!$F$16</f>
        <v>0</v>
      </c>
      <c r="C378" s="36">
        <f>SUMIFS(СВЦЭМ!$K$40:$K$783,СВЦЭМ!$A$40:$A$783,$A378,СВЦЭМ!$B$39:$B$782,C$366)+'СЕТ СН'!$F$16</f>
        <v>0</v>
      </c>
      <c r="D378" s="36">
        <f>SUMIFS(СВЦЭМ!$K$40:$K$783,СВЦЭМ!$A$40:$A$783,$A378,СВЦЭМ!$B$39:$B$782,D$366)+'СЕТ СН'!$F$16</f>
        <v>0</v>
      </c>
      <c r="E378" s="36">
        <f>SUMIFS(СВЦЭМ!$K$40:$K$783,СВЦЭМ!$A$40:$A$783,$A378,СВЦЭМ!$B$39:$B$782,E$366)+'СЕТ СН'!$F$16</f>
        <v>0</v>
      </c>
      <c r="F378" s="36">
        <f>SUMIFS(СВЦЭМ!$K$40:$K$783,СВЦЭМ!$A$40:$A$783,$A378,СВЦЭМ!$B$39:$B$782,F$366)+'СЕТ СН'!$F$16</f>
        <v>0</v>
      </c>
      <c r="G378" s="36">
        <f>SUMIFS(СВЦЭМ!$K$40:$K$783,СВЦЭМ!$A$40:$A$783,$A378,СВЦЭМ!$B$39:$B$782,G$366)+'СЕТ СН'!$F$16</f>
        <v>0</v>
      </c>
      <c r="H378" s="36">
        <f>SUMIFS(СВЦЭМ!$K$40:$K$783,СВЦЭМ!$A$40:$A$783,$A378,СВЦЭМ!$B$39:$B$782,H$366)+'СЕТ СН'!$F$16</f>
        <v>0</v>
      </c>
      <c r="I378" s="36">
        <f>SUMIFS(СВЦЭМ!$K$40:$K$783,СВЦЭМ!$A$40:$A$783,$A378,СВЦЭМ!$B$39:$B$782,I$366)+'СЕТ СН'!$F$16</f>
        <v>0</v>
      </c>
      <c r="J378" s="36">
        <f>SUMIFS(СВЦЭМ!$K$40:$K$783,СВЦЭМ!$A$40:$A$783,$A378,СВЦЭМ!$B$39:$B$782,J$366)+'СЕТ СН'!$F$16</f>
        <v>0</v>
      </c>
      <c r="K378" s="36">
        <f>SUMIFS(СВЦЭМ!$K$40:$K$783,СВЦЭМ!$A$40:$A$783,$A378,СВЦЭМ!$B$39:$B$782,K$366)+'СЕТ СН'!$F$16</f>
        <v>0</v>
      </c>
      <c r="L378" s="36">
        <f>SUMIFS(СВЦЭМ!$K$40:$K$783,СВЦЭМ!$A$40:$A$783,$A378,СВЦЭМ!$B$39:$B$782,L$366)+'СЕТ СН'!$F$16</f>
        <v>0</v>
      </c>
      <c r="M378" s="36">
        <f>SUMIFS(СВЦЭМ!$K$40:$K$783,СВЦЭМ!$A$40:$A$783,$A378,СВЦЭМ!$B$39:$B$782,M$366)+'СЕТ СН'!$F$16</f>
        <v>0</v>
      </c>
      <c r="N378" s="36">
        <f>SUMIFS(СВЦЭМ!$K$40:$K$783,СВЦЭМ!$A$40:$A$783,$A378,СВЦЭМ!$B$39:$B$782,N$366)+'СЕТ СН'!$F$16</f>
        <v>0</v>
      </c>
      <c r="O378" s="36">
        <f>SUMIFS(СВЦЭМ!$K$40:$K$783,СВЦЭМ!$A$40:$A$783,$A378,СВЦЭМ!$B$39:$B$782,O$366)+'СЕТ СН'!$F$16</f>
        <v>0</v>
      </c>
      <c r="P378" s="36">
        <f>SUMIFS(СВЦЭМ!$K$40:$K$783,СВЦЭМ!$A$40:$A$783,$A378,СВЦЭМ!$B$39:$B$782,P$366)+'СЕТ СН'!$F$16</f>
        <v>0</v>
      </c>
      <c r="Q378" s="36">
        <f>SUMIFS(СВЦЭМ!$K$40:$K$783,СВЦЭМ!$A$40:$A$783,$A378,СВЦЭМ!$B$39:$B$782,Q$366)+'СЕТ СН'!$F$16</f>
        <v>0</v>
      </c>
      <c r="R378" s="36">
        <f>SUMIFS(СВЦЭМ!$K$40:$K$783,СВЦЭМ!$A$40:$A$783,$A378,СВЦЭМ!$B$39:$B$782,R$366)+'СЕТ СН'!$F$16</f>
        <v>0</v>
      </c>
      <c r="S378" s="36">
        <f>SUMIFS(СВЦЭМ!$K$40:$K$783,СВЦЭМ!$A$40:$A$783,$A378,СВЦЭМ!$B$39:$B$782,S$366)+'СЕТ СН'!$F$16</f>
        <v>0</v>
      </c>
      <c r="T378" s="36">
        <f>SUMIFS(СВЦЭМ!$K$40:$K$783,СВЦЭМ!$A$40:$A$783,$A378,СВЦЭМ!$B$39:$B$782,T$366)+'СЕТ СН'!$F$16</f>
        <v>0</v>
      </c>
      <c r="U378" s="36">
        <f>SUMIFS(СВЦЭМ!$K$40:$K$783,СВЦЭМ!$A$40:$A$783,$A378,СВЦЭМ!$B$39:$B$782,U$366)+'СЕТ СН'!$F$16</f>
        <v>0</v>
      </c>
      <c r="V378" s="36">
        <f>SUMIFS(СВЦЭМ!$K$40:$K$783,СВЦЭМ!$A$40:$A$783,$A378,СВЦЭМ!$B$39:$B$782,V$366)+'СЕТ СН'!$F$16</f>
        <v>0</v>
      </c>
      <c r="W378" s="36">
        <f>SUMIFS(СВЦЭМ!$K$40:$K$783,СВЦЭМ!$A$40:$A$783,$A378,СВЦЭМ!$B$39:$B$782,W$366)+'СЕТ СН'!$F$16</f>
        <v>0</v>
      </c>
      <c r="X378" s="36">
        <f>SUMIFS(СВЦЭМ!$K$40:$K$783,СВЦЭМ!$A$40:$A$783,$A378,СВЦЭМ!$B$39:$B$782,X$366)+'СЕТ СН'!$F$16</f>
        <v>0</v>
      </c>
      <c r="Y378" s="36">
        <f>SUMIFS(СВЦЭМ!$K$40:$K$783,СВЦЭМ!$A$40:$A$783,$A378,СВЦЭМ!$B$39:$B$782,Y$366)+'СЕТ СН'!$F$16</f>
        <v>0</v>
      </c>
    </row>
    <row r="379" spans="1:25" ht="15.75" hidden="1" x14ac:dyDescent="0.2">
      <c r="A379" s="35">
        <f t="shared" si="10"/>
        <v>44390</v>
      </c>
      <c r="B379" s="36">
        <f>SUMIFS(СВЦЭМ!$K$40:$K$783,СВЦЭМ!$A$40:$A$783,$A379,СВЦЭМ!$B$39:$B$782,B$366)+'СЕТ СН'!$F$16</f>
        <v>0</v>
      </c>
      <c r="C379" s="36">
        <f>SUMIFS(СВЦЭМ!$K$40:$K$783,СВЦЭМ!$A$40:$A$783,$A379,СВЦЭМ!$B$39:$B$782,C$366)+'СЕТ СН'!$F$16</f>
        <v>0</v>
      </c>
      <c r="D379" s="36">
        <f>SUMIFS(СВЦЭМ!$K$40:$K$783,СВЦЭМ!$A$40:$A$783,$A379,СВЦЭМ!$B$39:$B$782,D$366)+'СЕТ СН'!$F$16</f>
        <v>0</v>
      </c>
      <c r="E379" s="36">
        <f>SUMIFS(СВЦЭМ!$K$40:$K$783,СВЦЭМ!$A$40:$A$783,$A379,СВЦЭМ!$B$39:$B$782,E$366)+'СЕТ СН'!$F$16</f>
        <v>0</v>
      </c>
      <c r="F379" s="36">
        <f>SUMIFS(СВЦЭМ!$K$40:$K$783,СВЦЭМ!$A$40:$A$783,$A379,СВЦЭМ!$B$39:$B$782,F$366)+'СЕТ СН'!$F$16</f>
        <v>0</v>
      </c>
      <c r="G379" s="36">
        <f>SUMIFS(СВЦЭМ!$K$40:$K$783,СВЦЭМ!$A$40:$A$783,$A379,СВЦЭМ!$B$39:$B$782,G$366)+'СЕТ СН'!$F$16</f>
        <v>0</v>
      </c>
      <c r="H379" s="36">
        <f>SUMIFS(СВЦЭМ!$K$40:$K$783,СВЦЭМ!$A$40:$A$783,$A379,СВЦЭМ!$B$39:$B$782,H$366)+'СЕТ СН'!$F$16</f>
        <v>0</v>
      </c>
      <c r="I379" s="36">
        <f>SUMIFS(СВЦЭМ!$K$40:$K$783,СВЦЭМ!$A$40:$A$783,$A379,СВЦЭМ!$B$39:$B$782,I$366)+'СЕТ СН'!$F$16</f>
        <v>0</v>
      </c>
      <c r="J379" s="36">
        <f>SUMIFS(СВЦЭМ!$K$40:$K$783,СВЦЭМ!$A$40:$A$783,$A379,СВЦЭМ!$B$39:$B$782,J$366)+'СЕТ СН'!$F$16</f>
        <v>0</v>
      </c>
      <c r="K379" s="36">
        <f>SUMIFS(СВЦЭМ!$K$40:$K$783,СВЦЭМ!$A$40:$A$783,$A379,СВЦЭМ!$B$39:$B$782,K$366)+'СЕТ СН'!$F$16</f>
        <v>0</v>
      </c>
      <c r="L379" s="36">
        <f>SUMIFS(СВЦЭМ!$K$40:$K$783,СВЦЭМ!$A$40:$A$783,$A379,СВЦЭМ!$B$39:$B$782,L$366)+'СЕТ СН'!$F$16</f>
        <v>0</v>
      </c>
      <c r="M379" s="36">
        <f>SUMIFS(СВЦЭМ!$K$40:$K$783,СВЦЭМ!$A$40:$A$783,$A379,СВЦЭМ!$B$39:$B$782,M$366)+'СЕТ СН'!$F$16</f>
        <v>0</v>
      </c>
      <c r="N379" s="36">
        <f>SUMIFS(СВЦЭМ!$K$40:$K$783,СВЦЭМ!$A$40:$A$783,$A379,СВЦЭМ!$B$39:$B$782,N$366)+'СЕТ СН'!$F$16</f>
        <v>0</v>
      </c>
      <c r="O379" s="36">
        <f>SUMIFS(СВЦЭМ!$K$40:$K$783,СВЦЭМ!$A$40:$A$783,$A379,СВЦЭМ!$B$39:$B$782,O$366)+'СЕТ СН'!$F$16</f>
        <v>0</v>
      </c>
      <c r="P379" s="36">
        <f>SUMIFS(СВЦЭМ!$K$40:$K$783,СВЦЭМ!$A$40:$A$783,$A379,СВЦЭМ!$B$39:$B$782,P$366)+'СЕТ СН'!$F$16</f>
        <v>0</v>
      </c>
      <c r="Q379" s="36">
        <f>SUMIFS(СВЦЭМ!$K$40:$K$783,СВЦЭМ!$A$40:$A$783,$A379,СВЦЭМ!$B$39:$B$782,Q$366)+'СЕТ СН'!$F$16</f>
        <v>0</v>
      </c>
      <c r="R379" s="36">
        <f>SUMIFS(СВЦЭМ!$K$40:$K$783,СВЦЭМ!$A$40:$A$783,$A379,СВЦЭМ!$B$39:$B$782,R$366)+'СЕТ СН'!$F$16</f>
        <v>0</v>
      </c>
      <c r="S379" s="36">
        <f>SUMIFS(СВЦЭМ!$K$40:$K$783,СВЦЭМ!$A$40:$A$783,$A379,СВЦЭМ!$B$39:$B$782,S$366)+'СЕТ СН'!$F$16</f>
        <v>0</v>
      </c>
      <c r="T379" s="36">
        <f>SUMIFS(СВЦЭМ!$K$40:$K$783,СВЦЭМ!$A$40:$A$783,$A379,СВЦЭМ!$B$39:$B$782,T$366)+'СЕТ СН'!$F$16</f>
        <v>0</v>
      </c>
      <c r="U379" s="36">
        <f>SUMIFS(СВЦЭМ!$K$40:$K$783,СВЦЭМ!$A$40:$A$783,$A379,СВЦЭМ!$B$39:$B$782,U$366)+'СЕТ СН'!$F$16</f>
        <v>0</v>
      </c>
      <c r="V379" s="36">
        <f>SUMIFS(СВЦЭМ!$K$40:$K$783,СВЦЭМ!$A$40:$A$783,$A379,СВЦЭМ!$B$39:$B$782,V$366)+'СЕТ СН'!$F$16</f>
        <v>0</v>
      </c>
      <c r="W379" s="36">
        <f>SUMIFS(СВЦЭМ!$K$40:$K$783,СВЦЭМ!$A$40:$A$783,$A379,СВЦЭМ!$B$39:$B$782,W$366)+'СЕТ СН'!$F$16</f>
        <v>0</v>
      </c>
      <c r="X379" s="36">
        <f>SUMIFS(СВЦЭМ!$K$40:$K$783,СВЦЭМ!$A$40:$A$783,$A379,СВЦЭМ!$B$39:$B$782,X$366)+'СЕТ СН'!$F$16</f>
        <v>0</v>
      </c>
      <c r="Y379" s="36">
        <f>SUMIFS(СВЦЭМ!$K$40:$K$783,СВЦЭМ!$A$40:$A$783,$A379,СВЦЭМ!$B$39:$B$782,Y$366)+'СЕТ СН'!$F$16</f>
        <v>0</v>
      </c>
    </row>
    <row r="380" spans="1:25" ht="15.75" hidden="1" x14ac:dyDescent="0.2">
      <c r="A380" s="35">
        <f t="shared" si="10"/>
        <v>44391</v>
      </c>
      <c r="B380" s="36">
        <f>SUMIFS(СВЦЭМ!$K$40:$K$783,СВЦЭМ!$A$40:$A$783,$A380,СВЦЭМ!$B$39:$B$782,B$366)+'СЕТ СН'!$F$16</f>
        <v>0</v>
      </c>
      <c r="C380" s="36">
        <f>SUMIFS(СВЦЭМ!$K$40:$K$783,СВЦЭМ!$A$40:$A$783,$A380,СВЦЭМ!$B$39:$B$782,C$366)+'СЕТ СН'!$F$16</f>
        <v>0</v>
      </c>
      <c r="D380" s="36">
        <f>SUMIFS(СВЦЭМ!$K$40:$K$783,СВЦЭМ!$A$40:$A$783,$A380,СВЦЭМ!$B$39:$B$782,D$366)+'СЕТ СН'!$F$16</f>
        <v>0</v>
      </c>
      <c r="E380" s="36">
        <f>SUMIFS(СВЦЭМ!$K$40:$K$783,СВЦЭМ!$A$40:$A$783,$A380,СВЦЭМ!$B$39:$B$782,E$366)+'СЕТ СН'!$F$16</f>
        <v>0</v>
      </c>
      <c r="F380" s="36">
        <f>SUMIFS(СВЦЭМ!$K$40:$K$783,СВЦЭМ!$A$40:$A$783,$A380,СВЦЭМ!$B$39:$B$782,F$366)+'СЕТ СН'!$F$16</f>
        <v>0</v>
      </c>
      <c r="G380" s="36">
        <f>SUMIFS(СВЦЭМ!$K$40:$K$783,СВЦЭМ!$A$40:$A$783,$A380,СВЦЭМ!$B$39:$B$782,G$366)+'СЕТ СН'!$F$16</f>
        <v>0</v>
      </c>
      <c r="H380" s="36">
        <f>SUMIFS(СВЦЭМ!$K$40:$K$783,СВЦЭМ!$A$40:$A$783,$A380,СВЦЭМ!$B$39:$B$782,H$366)+'СЕТ СН'!$F$16</f>
        <v>0</v>
      </c>
      <c r="I380" s="36">
        <f>SUMIFS(СВЦЭМ!$K$40:$K$783,СВЦЭМ!$A$40:$A$783,$A380,СВЦЭМ!$B$39:$B$782,I$366)+'СЕТ СН'!$F$16</f>
        <v>0</v>
      </c>
      <c r="J380" s="36">
        <f>SUMIFS(СВЦЭМ!$K$40:$K$783,СВЦЭМ!$A$40:$A$783,$A380,СВЦЭМ!$B$39:$B$782,J$366)+'СЕТ СН'!$F$16</f>
        <v>0</v>
      </c>
      <c r="K380" s="36">
        <f>SUMIFS(СВЦЭМ!$K$40:$K$783,СВЦЭМ!$A$40:$A$783,$A380,СВЦЭМ!$B$39:$B$782,K$366)+'СЕТ СН'!$F$16</f>
        <v>0</v>
      </c>
      <c r="L380" s="36">
        <f>SUMIFS(СВЦЭМ!$K$40:$K$783,СВЦЭМ!$A$40:$A$783,$A380,СВЦЭМ!$B$39:$B$782,L$366)+'СЕТ СН'!$F$16</f>
        <v>0</v>
      </c>
      <c r="M380" s="36">
        <f>SUMIFS(СВЦЭМ!$K$40:$K$783,СВЦЭМ!$A$40:$A$783,$A380,СВЦЭМ!$B$39:$B$782,M$366)+'СЕТ СН'!$F$16</f>
        <v>0</v>
      </c>
      <c r="N380" s="36">
        <f>SUMIFS(СВЦЭМ!$K$40:$K$783,СВЦЭМ!$A$40:$A$783,$A380,СВЦЭМ!$B$39:$B$782,N$366)+'СЕТ СН'!$F$16</f>
        <v>0</v>
      </c>
      <c r="O380" s="36">
        <f>SUMIFS(СВЦЭМ!$K$40:$K$783,СВЦЭМ!$A$40:$A$783,$A380,СВЦЭМ!$B$39:$B$782,O$366)+'СЕТ СН'!$F$16</f>
        <v>0</v>
      </c>
      <c r="P380" s="36">
        <f>SUMIFS(СВЦЭМ!$K$40:$K$783,СВЦЭМ!$A$40:$A$783,$A380,СВЦЭМ!$B$39:$B$782,P$366)+'СЕТ СН'!$F$16</f>
        <v>0</v>
      </c>
      <c r="Q380" s="36">
        <f>SUMIFS(СВЦЭМ!$K$40:$K$783,СВЦЭМ!$A$40:$A$783,$A380,СВЦЭМ!$B$39:$B$782,Q$366)+'СЕТ СН'!$F$16</f>
        <v>0</v>
      </c>
      <c r="R380" s="36">
        <f>SUMIFS(СВЦЭМ!$K$40:$K$783,СВЦЭМ!$A$40:$A$783,$A380,СВЦЭМ!$B$39:$B$782,R$366)+'СЕТ СН'!$F$16</f>
        <v>0</v>
      </c>
      <c r="S380" s="36">
        <f>SUMIFS(СВЦЭМ!$K$40:$K$783,СВЦЭМ!$A$40:$A$783,$A380,СВЦЭМ!$B$39:$B$782,S$366)+'СЕТ СН'!$F$16</f>
        <v>0</v>
      </c>
      <c r="T380" s="36">
        <f>SUMIFS(СВЦЭМ!$K$40:$K$783,СВЦЭМ!$A$40:$A$783,$A380,СВЦЭМ!$B$39:$B$782,T$366)+'СЕТ СН'!$F$16</f>
        <v>0</v>
      </c>
      <c r="U380" s="36">
        <f>SUMIFS(СВЦЭМ!$K$40:$K$783,СВЦЭМ!$A$40:$A$783,$A380,СВЦЭМ!$B$39:$B$782,U$366)+'СЕТ СН'!$F$16</f>
        <v>0</v>
      </c>
      <c r="V380" s="36">
        <f>SUMIFS(СВЦЭМ!$K$40:$K$783,СВЦЭМ!$A$40:$A$783,$A380,СВЦЭМ!$B$39:$B$782,V$366)+'СЕТ СН'!$F$16</f>
        <v>0</v>
      </c>
      <c r="W380" s="36">
        <f>SUMIFS(СВЦЭМ!$K$40:$K$783,СВЦЭМ!$A$40:$A$783,$A380,СВЦЭМ!$B$39:$B$782,W$366)+'СЕТ СН'!$F$16</f>
        <v>0</v>
      </c>
      <c r="X380" s="36">
        <f>SUMIFS(СВЦЭМ!$K$40:$K$783,СВЦЭМ!$A$40:$A$783,$A380,СВЦЭМ!$B$39:$B$782,X$366)+'СЕТ СН'!$F$16</f>
        <v>0</v>
      </c>
      <c r="Y380" s="36">
        <f>SUMIFS(СВЦЭМ!$K$40:$K$783,СВЦЭМ!$A$40:$A$783,$A380,СВЦЭМ!$B$39:$B$782,Y$366)+'СЕТ СН'!$F$16</f>
        <v>0</v>
      </c>
    </row>
    <row r="381" spans="1:25" ht="15.75" hidden="1" x14ac:dyDescent="0.2">
      <c r="A381" s="35">
        <f t="shared" si="10"/>
        <v>44392</v>
      </c>
      <c r="B381" s="36">
        <f>SUMIFS(СВЦЭМ!$K$40:$K$783,СВЦЭМ!$A$40:$A$783,$A381,СВЦЭМ!$B$39:$B$782,B$366)+'СЕТ СН'!$F$16</f>
        <v>0</v>
      </c>
      <c r="C381" s="36">
        <f>SUMIFS(СВЦЭМ!$K$40:$K$783,СВЦЭМ!$A$40:$A$783,$A381,СВЦЭМ!$B$39:$B$782,C$366)+'СЕТ СН'!$F$16</f>
        <v>0</v>
      </c>
      <c r="D381" s="36">
        <f>SUMIFS(СВЦЭМ!$K$40:$K$783,СВЦЭМ!$A$40:$A$783,$A381,СВЦЭМ!$B$39:$B$782,D$366)+'СЕТ СН'!$F$16</f>
        <v>0</v>
      </c>
      <c r="E381" s="36">
        <f>SUMIFS(СВЦЭМ!$K$40:$K$783,СВЦЭМ!$A$40:$A$783,$A381,СВЦЭМ!$B$39:$B$782,E$366)+'СЕТ СН'!$F$16</f>
        <v>0</v>
      </c>
      <c r="F381" s="36">
        <f>SUMIFS(СВЦЭМ!$K$40:$K$783,СВЦЭМ!$A$40:$A$783,$A381,СВЦЭМ!$B$39:$B$782,F$366)+'СЕТ СН'!$F$16</f>
        <v>0</v>
      </c>
      <c r="G381" s="36">
        <f>SUMIFS(СВЦЭМ!$K$40:$K$783,СВЦЭМ!$A$40:$A$783,$A381,СВЦЭМ!$B$39:$B$782,G$366)+'СЕТ СН'!$F$16</f>
        <v>0</v>
      </c>
      <c r="H381" s="36">
        <f>SUMIFS(СВЦЭМ!$K$40:$K$783,СВЦЭМ!$A$40:$A$783,$A381,СВЦЭМ!$B$39:$B$782,H$366)+'СЕТ СН'!$F$16</f>
        <v>0</v>
      </c>
      <c r="I381" s="36">
        <f>SUMIFS(СВЦЭМ!$K$40:$K$783,СВЦЭМ!$A$40:$A$783,$A381,СВЦЭМ!$B$39:$B$782,I$366)+'СЕТ СН'!$F$16</f>
        <v>0</v>
      </c>
      <c r="J381" s="36">
        <f>SUMIFS(СВЦЭМ!$K$40:$K$783,СВЦЭМ!$A$40:$A$783,$A381,СВЦЭМ!$B$39:$B$782,J$366)+'СЕТ СН'!$F$16</f>
        <v>0</v>
      </c>
      <c r="K381" s="36">
        <f>SUMIFS(СВЦЭМ!$K$40:$K$783,СВЦЭМ!$A$40:$A$783,$A381,СВЦЭМ!$B$39:$B$782,K$366)+'СЕТ СН'!$F$16</f>
        <v>0</v>
      </c>
      <c r="L381" s="36">
        <f>SUMIFS(СВЦЭМ!$K$40:$K$783,СВЦЭМ!$A$40:$A$783,$A381,СВЦЭМ!$B$39:$B$782,L$366)+'СЕТ СН'!$F$16</f>
        <v>0</v>
      </c>
      <c r="M381" s="36">
        <f>SUMIFS(СВЦЭМ!$K$40:$K$783,СВЦЭМ!$A$40:$A$783,$A381,СВЦЭМ!$B$39:$B$782,M$366)+'СЕТ СН'!$F$16</f>
        <v>0</v>
      </c>
      <c r="N381" s="36">
        <f>SUMIFS(СВЦЭМ!$K$40:$K$783,СВЦЭМ!$A$40:$A$783,$A381,СВЦЭМ!$B$39:$B$782,N$366)+'СЕТ СН'!$F$16</f>
        <v>0</v>
      </c>
      <c r="O381" s="36">
        <f>SUMIFS(СВЦЭМ!$K$40:$K$783,СВЦЭМ!$A$40:$A$783,$A381,СВЦЭМ!$B$39:$B$782,O$366)+'СЕТ СН'!$F$16</f>
        <v>0</v>
      </c>
      <c r="P381" s="36">
        <f>SUMIFS(СВЦЭМ!$K$40:$K$783,СВЦЭМ!$A$40:$A$783,$A381,СВЦЭМ!$B$39:$B$782,P$366)+'СЕТ СН'!$F$16</f>
        <v>0</v>
      </c>
      <c r="Q381" s="36">
        <f>SUMIFS(СВЦЭМ!$K$40:$K$783,СВЦЭМ!$A$40:$A$783,$A381,СВЦЭМ!$B$39:$B$782,Q$366)+'СЕТ СН'!$F$16</f>
        <v>0</v>
      </c>
      <c r="R381" s="36">
        <f>SUMIFS(СВЦЭМ!$K$40:$K$783,СВЦЭМ!$A$40:$A$783,$A381,СВЦЭМ!$B$39:$B$782,R$366)+'СЕТ СН'!$F$16</f>
        <v>0</v>
      </c>
      <c r="S381" s="36">
        <f>SUMIFS(СВЦЭМ!$K$40:$K$783,СВЦЭМ!$A$40:$A$783,$A381,СВЦЭМ!$B$39:$B$782,S$366)+'СЕТ СН'!$F$16</f>
        <v>0</v>
      </c>
      <c r="T381" s="36">
        <f>SUMIFS(СВЦЭМ!$K$40:$K$783,СВЦЭМ!$A$40:$A$783,$A381,СВЦЭМ!$B$39:$B$782,T$366)+'СЕТ СН'!$F$16</f>
        <v>0</v>
      </c>
      <c r="U381" s="36">
        <f>SUMIFS(СВЦЭМ!$K$40:$K$783,СВЦЭМ!$A$40:$A$783,$A381,СВЦЭМ!$B$39:$B$782,U$366)+'СЕТ СН'!$F$16</f>
        <v>0</v>
      </c>
      <c r="V381" s="36">
        <f>SUMIFS(СВЦЭМ!$K$40:$K$783,СВЦЭМ!$A$40:$A$783,$A381,СВЦЭМ!$B$39:$B$782,V$366)+'СЕТ СН'!$F$16</f>
        <v>0</v>
      </c>
      <c r="W381" s="36">
        <f>SUMIFS(СВЦЭМ!$K$40:$K$783,СВЦЭМ!$A$40:$A$783,$A381,СВЦЭМ!$B$39:$B$782,W$366)+'СЕТ СН'!$F$16</f>
        <v>0</v>
      </c>
      <c r="X381" s="36">
        <f>SUMIFS(СВЦЭМ!$K$40:$K$783,СВЦЭМ!$A$40:$A$783,$A381,СВЦЭМ!$B$39:$B$782,X$366)+'СЕТ СН'!$F$16</f>
        <v>0</v>
      </c>
      <c r="Y381" s="36">
        <f>SUMIFS(СВЦЭМ!$K$40:$K$783,СВЦЭМ!$A$40:$A$783,$A381,СВЦЭМ!$B$39:$B$782,Y$366)+'СЕТ СН'!$F$16</f>
        <v>0</v>
      </c>
    </row>
    <row r="382" spans="1:25" ht="15.75" hidden="1" x14ac:dyDescent="0.2">
      <c r="A382" s="35">
        <f t="shared" si="10"/>
        <v>44393</v>
      </c>
      <c r="B382" s="36">
        <f>SUMIFS(СВЦЭМ!$K$40:$K$783,СВЦЭМ!$A$40:$A$783,$A382,СВЦЭМ!$B$39:$B$782,B$366)+'СЕТ СН'!$F$16</f>
        <v>0</v>
      </c>
      <c r="C382" s="36">
        <f>SUMIFS(СВЦЭМ!$K$40:$K$783,СВЦЭМ!$A$40:$A$783,$A382,СВЦЭМ!$B$39:$B$782,C$366)+'СЕТ СН'!$F$16</f>
        <v>0</v>
      </c>
      <c r="D382" s="36">
        <f>SUMIFS(СВЦЭМ!$K$40:$K$783,СВЦЭМ!$A$40:$A$783,$A382,СВЦЭМ!$B$39:$B$782,D$366)+'СЕТ СН'!$F$16</f>
        <v>0</v>
      </c>
      <c r="E382" s="36">
        <f>SUMIFS(СВЦЭМ!$K$40:$K$783,СВЦЭМ!$A$40:$A$783,$A382,СВЦЭМ!$B$39:$B$782,E$366)+'СЕТ СН'!$F$16</f>
        <v>0</v>
      </c>
      <c r="F382" s="36">
        <f>SUMIFS(СВЦЭМ!$K$40:$K$783,СВЦЭМ!$A$40:$A$783,$A382,СВЦЭМ!$B$39:$B$782,F$366)+'СЕТ СН'!$F$16</f>
        <v>0</v>
      </c>
      <c r="G382" s="36">
        <f>SUMIFS(СВЦЭМ!$K$40:$K$783,СВЦЭМ!$A$40:$A$783,$A382,СВЦЭМ!$B$39:$B$782,G$366)+'СЕТ СН'!$F$16</f>
        <v>0</v>
      </c>
      <c r="H382" s="36">
        <f>SUMIFS(СВЦЭМ!$K$40:$K$783,СВЦЭМ!$A$40:$A$783,$A382,СВЦЭМ!$B$39:$B$782,H$366)+'СЕТ СН'!$F$16</f>
        <v>0</v>
      </c>
      <c r="I382" s="36">
        <f>SUMIFS(СВЦЭМ!$K$40:$K$783,СВЦЭМ!$A$40:$A$783,$A382,СВЦЭМ!$B$39:$B$782,I$366)+'СЕТ СН'!$F$16</f>
        <v>0</v>
      </c>
      <c r="J382" s="36">
        <f>SUMIFS(СВЦЭМ!$K$40:$K$783,СВЦЭМ!$A$40:$A$783,$A382,СВЦЭМ!$B$39:$B$782,J$366)+'СЕТ СН'!$F$16</f>
        <v>0</v>
      </c>
      <c r="K382" s="36">
        <f>SUMIFS(СВЦЭМ!$K$40:$K$783,СВЦЭМ!$A$40:$A$783,$A382,СВЦЭМ!$B$39:$B$782,K$366)+'СЕТ СН'!$F$16</f>
        <v>0</v>
      </c>
      <c r="L382" s="36">
        <f>SUMIFS(СВЦЭМ!$K$40:$K$783,СВЦЭМ!$A$40:$A$783,$A382,СВЦЭМ!$B$39:$B$782,L$366)+'СЕТ СН'!$F$16</f>
        <v>0</v>
      </c>
      <c r="M382" s="36">
        <f>SUMIFS(СВЦЭМ!$K$40:$K$783,СВЦЭМ!$A$40:$A$783,$A382,СВЦЭМ!$B$39:$B$782,M$366)+'СЕТ СН'!$F$16</f>
        <v>0</v>
      </c>
      <c r="N382" s="36">
        <f>SUMIFS(СВЦЭМ!$K$40:$K$783,СВЦЭМ!$A$40:$A$783,$A382,СВЦЭМ!$B$39:$B$782,N$366)+'СЕТ СН'!$F$16</f>
        <v>0</v>
      </c>
      <c r="O382" s="36">
        <f>SUMIFS(СВЦЭМ!$K$40:$K$783,СВЦЭМ!$A$40:$A$783,$A382,СВЦЭМ!$B$39:$B$782,O$366)+'СЕТ СН'!$F$16</f>
        <v>0</v>
      </c>
      <c r="P382" s="36">
        <f>SUMIFS(СВЦЭМ!$K$40:$K$783,СВЦЭМ!$A$40:$A$783,$A382,СВЦЭМ!$B$39:$B$782,P$366)+'СЕТ СН'!$F$16</f>
        <v>0</v>
      </c>
      <c r="Q382" s="36">
        <f>SUMIFS(СВЦЭМ!$K$40:$K$783,СВЦЭМ!$A$40:$A$783,$A382,СВЦЭМ!$B$39:$B$782,Q$366)+'СЕТ СН'!$F$16</f>
        <v>0</v>
      </c>
      <c r="R382" s="36">
        <f>SUMIFS(СВЦЭМ!$K$40:$K$783,СВЦЭМ!$A$40:$A$783,$A382,СВЦЭМ!$B$39:$B$782,R$366)+'СЕТ СН'!$F$16</f>
        <v>0</v>
      </c>
      <c r="S382" s="36">
        <f>SUMIFS(СВЦЭМ!$K$40:$K$783,СВЦЭМ!$A$40:$A$783,$A382,СВЦЭМ!$B$39:$B$782,S$366)+'СЕТ СН'!$F$16</f>
        <v>0</v>
      </c>
      <c r="T382" s="36">
        <f>SUMIFS(СВЦЭМ!$K$40:$K$783,СВЦЭМ!$A$40:$A$783,$A382,СВЦЭМ!$B$39:$B$782,T$366)+'СЕТ СН'!$F$16</f>
        <v>0</v>
      </c>
      <c r="U382" s="36">
        <f>SUMIFS(СВЦЭМ!$K$40:$K$783,СВЦЭМ!$A$40:$A$783,$A382,СВЦЭМ!$B$39:$B$782,U$366)+'СЕТ СН'!$F$16</f>
        <v>0</v>
      </c>
      <c r="V382" s="36">
        <f>SUMIFS(СВЦЭМ!$K$40:$K$783,СВЦЭМ!$A$40:$A$783,$A382,СВЦЭМ!$B$39:$B$782,V$366)+'СЕТ СН'!$F$16</f>
        <v>0</v>
      </c>
      <c r="W382" s="36">
        <f>SUMIFS(СВЦЭМ!$K$40:$K$783,СВЦЭМ!$A$40:$A$783,$A382,СВЦЭМ!$B$39:$B$782,W$366)+'СЕТ СН'!$F$16</f>
        <v>0</v>
      </c>
      <c r="X382" s="36">
        <f>SUMIFS(СВЦЭМ!$K$40:$K$783,СВЦЭМ!$A$40:$A$783,$A382,СВЦЭМ!$B$39:$B$782,X$366)+'СЕТ СН'!$F$16</f>
        <v>0</v>
      </c>
      <c r="Y382" s="36">
        <f>SUMIFS(СВЦЭМ!$K$40:$K$783,СВЦЭМ!$A$40:$A$783,$A382,СВЦЭМ!$B$39:$B$782,Y$366)+'СЕТ СН'!$F$16</f>
        <v>0</v>
      </c>
    </row>
    <row r="383" spans="1:25" ht="15.75" hidden="1" x14ac:dyDescent="0.2">
      <c r="A383" s="35">
        <f t="shared" si="10"/>
        <v>44394</v>
      </c>
      <c r="B383" s="36">
        <f>SUMIFS(СВЦЭМ!$K$40:$K$783,СВЦЭМ!$A$40:$A$783,$A383,СВЦЭМ!$B$39:$B$782,B$366)+'СЕТ СН'!$F$16</f>
        <v>0</v>
      </c>
      <c r="C383" s="36">
        <f>SUMIFS(СВЦЭМ!$K$40:$K$783,СВЦЭМ!$A$40:$A$783,$A383,СВЦЭМ!$B$39:$B$782,C$366)+'СЕТ СН'!$F$16</f>
        <v>0</v>
      </c>
      <c r="D383" s="36">
        <f>SUMIFS(СВЦЭМ!$K$40:$K$783,СВЦЭМ!$A$40:$A$783,$A383,СВЦЭМ!$B$39:$B$782,D$366)+'СЕТ СН'!$F$16</f>
        <v>0</v>
      </c>
      <c r="E383" s="36">
        <f>SUMIFS(СВЦЭМ!$K$40:$K$783,СВЦЭМ!$A$40:$A$783,$A383,СВЦЭМ!$B$39:$B$782,E$366)+'СЕТ СН'!$F$16</f>
        <v>0</v>
      </c>
      <c r="F383" s="36">
        <f>SUMIFS(СВЦЭМ!$K$40:$K$783,СВЦЭМ!$A$40:$A$783,$A383,СВЦЭМ!$B$39:$B$782,F$366)+'СЕТ СН'!$F$16</f>
        <v>0</v>
      </c>
      <c r="G383" s="36">
        <f>SUMIFS(СВЦЭМ!$K$40:$K$783,СВЦЭМ!$A$40:$A$783,$A383,СВЦЭМ!$B$39:$B$782,G$366)+'СЕТ СН'!$F$16</f>
        <v>0</v>
      </c>
      <c r="H383" s="36">
        <f>SUMIFS(СВЦЭМ!$K$40:$K$783,СВЦЭМ!$A$40:$A$783,$A383,СВЦЭМ!$B$39:$B$782,H$366)+'СЕТ СН'!$F$16</f>
        <v>0</v>
      </c>
      <c r="I383" s="36">
        <f>SUMIFS(СВЦЭМ!$K$40:$K$783,СВЦЭМ!$A$40:$A$783,$A383,СВЦЭМ!$B$39:$B$782,I$366)+'СЕТ СН'!$F$16</f>
        <v>0</v>
      </c>
      <c r="J383" s="36">
        <f>SUMIFS(СВЦЭМ!$K$40:$K$783,СВЦЭМ!$A$40:$A$783,$A383,СВЦЭМ!$B$39:$B$782,J$366)+'СЕТ СН'!$F$16</f>
        <v>0</v>
      </c>
      <c r="K383" s="36">
        <f>SUMIFS(СВЦЭМ!$K$40:$K$783,СВЦЭМ!$A$40:$A$783,$A383,СВЦЭМ!$B$39:$B$782,K$366)+'СЕТ СН'!$F$16</f>
        <v>0</v>
      </c>
      <c r="L383" s="36">
        <f>SUMIFS(СВЦЭМ!$K$40:$K$783,СВЦЭМ!$A$40:$A$783,$A383,СВЦЭМ!$B$39:$B$782,L$366)+'СЕТ СН'!$F$16</f>
        <v>0</v>
      </c>
      <c r="M383" s="36">
        <f>SUMIFS(СВЦЭМ!$K$40:$K$783,СВЦЭМ!$A$40:$A$783,$A383,СВЦЭМ!$B$39:$B$782,M$366)+'СЕТ СН'!$F$16</f>
        <v>0</v>
      </c>
      <c r="N383" s="36">
        <f>SUMIFS(СВЦЭМ!$K$40:$K$783,СВЦЭМ!$A$40:$A$783,$A383,СВЦЭМ!$B$39:$B$782,N$366)+'СЕТ СН'!$F$16</f>
        <v>0</v>
      </c>
      <c r="O383" s="36">
        <f>SUMIFS(СВЦЭМ!$K$40:$K$783,СВЦЭМ!$A$40:$A$783,$A383,СВЦЭМ!$B$39:$B$782,O$366)+'СЕТ СН'!$F$16</f>
        <v>0</v>
      </c>
      <c r="P383" s="36">
        <f>SUMIFS(СВЦЭМ!$K$40:$K$783,СВЦЭМ!$A$40:$A$783,$A383,СВЦЭМ!$B$39:$B$782,P$366)+'СЕТ СН'!$F$16</f>
        <v>0</v>
      </c>
      <c r="Q383" s="36">
        <f>SUMIFS(СВЦЭМ!$K$40:$K$783,СВЦЭМ!$A$40:$A$783,$A383,СВЦЭМ!$B$39:$B$782,Q$366)+'СЕТ СН'!$F$16</f>
        <v>0</v>
      </c>
      <c r="R383" s="36">
        <f>SUMIFS(СВЦЭМ!$K$40:$K$783,СВЦЭМ!$A$40:$A$783,$A383,СВЦЭМ!$B$39:$B$782,R$366)+'СЕТ СН'!$F$16</f>
        <v>0</v>
      </c>
      <c r="S383" s="36">
        <f>SUMIFS(СВЦЭМ!$K$40:$K$783,СВЦЭМ!$A$40:$A$783,$A383,СВЦЭМ!$B$39:$B$782,S$366)+'СЕТ СН'!$F$16</f>
        <v>0</v>
      </c>
      <c r="T383" s="36">
        <f>SUMIFS(СВЦЭМ!$K$40:$K$783,СВЦЭМ!$A$40:$A$783,$A383,СВЦЭМ!$B$39:$B$782,T$366)+'СЕТ СН'!$F$16</f>
        <v>0</v>
      </c>
      <c r="U383" s="36">
        <f>SUMIFS(СВЦЭМ!$K$40:$K$783,СВЦЭМ!$A$40:$A$783,$A383,СВЦЭМ!$B$39:$B$782,U$366)+'СЕТ СН'!$F$16</f>
        <v>0</v>
      </c>
      <c r="V383" s="36">
        <f>SUMIFS(СВЦЭМ!$K$40:$K$783,СВЦЭМ!$A$40:$A$783,$A383,СВЦЭМ!$B$39:$B$782,V$366)+'СЕТ СН'!$F$16</f>
        <v>0</v>
      </c>
      <c r="W383" s="36">
        <f>SUMIFS(СВЦЭМ!$K$40:$K$783,СВЦЭМ!$A$40:$A$783,$A383,СВЦЭМ!$B$39:$B$782,W$366)+'СЕТ СН'!$F$16</f>
        <v>0</v>
      </c>
      <c r="X383" s="36">
        <f>SUMIFS(СВЦЭМ!$K$40:$K$783,СВЦЭМ!$A$40:$A$783,$A383,СВЦЭМ!$B$39:$B$782,X$366)+'СЕТ СН'!$F$16</f>
        <v>0</v>
      </c>
      <c r="Y383" s="36">
        <f>SUMIFS(СВЦЭМ!$K$40:$K$783,СВЦЭМ!$A$40:$A$783,$A383,СВЦЭМ!$B$39:$B$782,Y$366)+'СЕТ СН'!$F$16</f>
        <v>0</v>
      </c>
    </row>
    <row r="384" spans="1:25" ht="15.75" hidden="1" x14ac:dyDescent="0.2">
      <c r="A384" s="35">
        <f t="shared" si="10"/>
        <v>44395</v>
      </c>
      <c r="B384" s="36">
        <f>SUMIFS(СВЦЭМ!$K$40:$K$783,СВЦЭМ!$A$40:$A$783,$A384,СВЦЭМ!$B$39:$B$782,B$366)+'СЕТ СН'!$F$16</f>
        <v>0</v>
      </c>
      <c r="C384" s="36">
        <f>SUMIFS(СВЦЭМ!$K$40:$K$783,СВЦЭМ!$A$40:$A$783,$A384,СВЦЭМ!$B$39:$B$782,C$366)+'СЕТ СН'!$F$16</f>
        <v>0</v>
      </c>
      <c r="D384" s="36">
        <f>SUMIFS(СВЦЭМ!$K$40:$K$783,СВЦЭМ!$A$40:$A$783,$A384,СВЦЭМ!$B$39:$B$782,D$366)+'СЕТ СН'!$F$16</f>
        <v>0</v>
      </c>
      <c r="E384" s="36">
        <f>SUMIFS(СВЦЭМ!$K$40:$K$783,СВЦЭМ!$A$40:$A$783,$A384,СВЦЭМ!$B$39:$B$782,E$366)+'СЕТ СН'!$F$16</f>
        <v>0</v>
      </c>
      <c r="F384" s="36">
        <f>SUMIFS(СВЦЭМ!$K$40:$K$783,СВЦЭМ!$A$40:$A$783,$A384,СВЦЭМ!$B$39:$B$782,F$366)+'СЕТ СН'!$F$16</f>
        <v>0</v>
      </c>
      <c r="G384" s="36">
        <f>SUMIFS(СВЦЭМ!$K$40:$K$783,СВЦЭМ!$A$40:$A$783,$A384,СВЦЭМ!$B$39:$B$782,G$366)+'СЕТ СН'!$F$16</f>
        <v>0</v>
      </c>
      <c r="H384" s="36">
        <f>SUMIFS(СВЦЭМ!$K$40:$K$783,СВЦЭМ!$A$40:$A$783,$A384,СВЦЭМ!$B$39:$B$782,H$366)+'СЕТ СН'!$F$16</f>
        <v>0</v>
      </c>
      <c r="I384" s="36">
        <f>SUMIFS(СВЦЭМ!$K$40:$K$783,СВЦЭМ!$A$40:$A$783,$A384,СВЦЭМ!$B$39:$B$782,I$366)+'СЕТ СН'!$F$16</f>
        <v>0</v>
      </c>
      <c r="J384" s="36">
        <f>SUMIFS(СВЦЭМ!$K$40:$K$783,СВЦЭМ!$A$40:$A$783,$A384,СВЦЭМ!$B$39:$B$782,J$366)+'СЕТ СН'!$F$16</f>
        <v>0</v>
      </c>
      <c r="K384" s="36">
        <f>SUMIFS(СВЦЭМ!$K$40:$K$783,СВЦЭМ!$A$40:$A$783,$A384,СВЦЭМ!$B$39:$B$782,K$366)+'СЕТ СН'!$F$16</f>
        <v>0</v>
      </c>
      <c r="L384" s="36">
        <f>SUMIFS(СВЦЭМ!$K$40:$K$783,СВЦЭМ!$A$40:$A$783,$A384,СВЦЭМ!$B$39:$B$782,L$366)+'СЕТ СН'!$F$16</f>
        <v>0</v>
      </c>
      <c r="M384" s="36">
        <f>SUMIFS(СВЦЭМ!$K$40:$K$783,СВЦЭМ!$A$40:$A$783,$A384,СВЦЭМ!$B$39:$B$782,M$366)+'СЕТ СН'!$F$16</f>
        <v>0</v>
      </c>
      <c r="N384" s="36">
        <f>SUMIFS(СВЦЭМ!$K$40:$K$783,СВЦЭМ!$A$40:$A$783,$A384,СВЦЭМ!$B$39:$B$782,N$366)+'СЕТ СН'!$F$16</f>
        <v>0</v>
      </c>
      <c r="O384" s="36">
        <f>SUMIFS(СВЦЭМ!$K$40:$K$783,СВЦЭМ!$A$40:$A$783,$A384,СВЦЭМ!$B$39:$B$782,O$366)+'СЕТ СН'!$F$16</f>
        <v>0</v>
      </c>
      <c r="P384" s="36">
        <f>SUMIFS(СВЦЭМ!$K$40:$K$783,СВЦЭМ!$A$40:$A$783,$A384,СВЦЭМ!$B$39:$B$782,P$366)+'СЕТ СН'!$F$16</f>
        <v>0</v>
      </c>
      <c r="Q384" s="36">
        <f>SUMIFS(СВЦЭМ!$K$40:$K$783,СВЦЭМ!$A$40:$A$783,$A384,СВЦЭМ!$B$39:$B$782,Q$366)+'СЕТ СН'!$F$16</f>
        <v>0</v>
      </c>
      <c r="R384" s="36">
        <f>SUMIFS(СВЦЭМ!$K$40:$K$783,СВЦЭМ!$A$40:$A$783,$A384,СВЦЭМ!$B$39:$B$782,R$366)+'СЕТ СН'!$F$16</f>
        <v>0</v>
      </c>
      <c r="S384" s="36">
        <f>SUMIFS(СВЦЭМ!$K$40:$K$783,СВЦЭМ!$A$40:$A$783,$A384,СВЦЭМ!$B$39:$B$782,S$366)+'СЕТ СН'!$F$16</f>
        <v>0</v>
      </c>
      <c r="T384" s="36">
        <f>SUMIFS(СВЦЭМ!$K$40:$K$783,СВЦЭМ!$A$40:$A$783,$A384,СВЦЭМ!$B$39:$B$782,T$366)+'СЕТ СН'!$F$16</f>
        <v>0</v>
      </c>
      <c r="U384" s="36">
        <f>SUMIFS(СВЦЭМ!$K$40:$K$783,СВЦЭМ!$A$40:$A$783,$A384,СВЦЭМ!$B$39:$B$782,U$366)+'СЕТ СН'!$F$16</f>
        <v>0</v>
      </c>
      <c r="V384" s="36">
        <f>SUMIFS(СВЦЭМ!$K$40:$K$783,СВЦЭМ!$A$40:$A$783,$A384,СВЦЭМ!$B$39:$B$782,V$366)+'СЕТ СН'!$F$16</f>
        <v>0</v>
      </c>
      <c r="W384" s="36">
        <f>SUMIFS(СВЦЭМ!$K$40:$K$783,СВЦЭМ!$A$40:$A$783,$A384,СВЦЭМ!$B$39:$B$782,W$366)+'СЕТ СН'!$F$16</f>
        <v>0</v>
      </c>
      <c r="X384" s="36">
        <f>SUMIFS(СВЦЭМ!$K$40:$K$783,СВЦЭМ!$A$40:$A$783,$A384,СВЦЭМ!$B$39:$B$782,X$366)+'СЕТ СН'!$F$16</f>
        <v>0</v>
      </c>
      <c r="Y384" s="36">
        <f>SUMIFS(СВЦЭМ!$K$40:$K$783,СВЦЭМ!$A$40:$A$783,$A384,СВЦЭМ!$B$39:$B$782,Y$366)+'СЕТ СН'!$F$16</f>
        <v>0</v>
      </c>
    </row>
    <row r="385" spans="1:26" ht="15.75" hidden="1" x14ac:dyDescent="0.2">
      <c r="A385" s="35">
        <f t="shared" si="10"/>
        <v>44396</v>
      </c>
      <c r="B385" s="36">
        <f>SUMIFS(СВЦЭМ!$K$40:$K$783,СВЦЭМ!$A$40:$A$783,$A385,СВЦЭМ!$B$39:$B$782,B$366)+'СЕТ СН'!$F$16</f>
        <v>0</v>
      </c>
      <c r="C385" s="36">
        <f>SUMIFS(СВЦЭМ!$K$40:$K$783,СВЦЭМ!$A$40:$A$783,$A385,СВЦЭМ!$B$39:$B$782,C$366)+'СЕТ СН'!$F$16</f>
        <v>0</v>
      </c>
      <c r="D385" s="36">
        <f>SUMIFS(СВЦЭМ!$K$40:$K$783,СВЦЭМ!$A$40:$A$783,$A385,СВЦЭМ!$B$39:$B$782,D$366)+'СЕТ СН'!$F$16</f>
        <v>0</v>
      </c>
      <c r="E385" s="36">
        <f>SUMIFS(СВЦЭМ!$K$40:$K$783,СВЦЭМ!$A$40:$A$783,$A385,СВЦЭМ!$B$39:$B$782,E$366)+'СЕТ СН'!$F$16</f>
        <v>0</v>
      </c>
      <c r="F385" s="36">
        <f>SUMIFS(СВЦЭМ!$K$40:$K$783,СВЦЭМ!$A$40:$A$783,$A385,СВЦЭМ!$B$39:$B$782,F$366)+'СЕТ СН'!$F$16</f>
        <v>0</v>
      </c>
      <c r="G385" s="36">
        <f>SUMIFS(СВЦЭМ!$K$40:$K$783,СВЦЭМ!$A$40:$A$783,$A385,СВЦЭМ!$B$39:$B$782,G$366)+'СЕТ СН'!$F$16</f>
        <v>0</v>
      </c>
      <c r="H385" s="36">
        <f>SUMIFS(СВЦЭМ!$K$40:$K$783,СВЦЭМ!$A$40:$A$783,$A385,СВЦЭМ!$B$39:$B$782,H$366)+'СЕТ СН'!$F$16</f>
        <v>0</v>
      </c>
      <c r="I385" s="36">
        <f>SUMIFS(СВЦЭМ!$K$40:$K$783,СВЦЭМ!$A$40:$A$783,$A385,СВЦЭМ!$B$39:$B$782,I$366)+'СЕТ СН'!$F$16</f>
        <v>0</v>
      </c>
      <c r="J385" s="36">
        <f>SUMIFS(СВЦЭМ!$K$40:$K$783,СВЦЭМ!$A$40:$A$783,$A385,СВЦЭМ!$B$39:$B$782,J$366)+'СЕТ СН'!$F$16</f>
        <v>0</v>
      </c>
      <c r="K385" s="36">
        <f>SUMIFS(СВЦЭМ!$K$40:$K$783,СВЦЭМ!$A$40:$A$783,$A385,СВЦЭМ!$B$39:$B$782,K$366)+'СЕТ СН'!$F$16</f>
        <v>0</v>
      </c>
      <c r="L385" s="36">
        <f>SUMIFS(СВЦЭМ!$K$40:$K$783,СВЦЭМ!$A$40:$A$783,$A385,СВЦЭМ!$B$39:$B$782,L$366)+'СЕТ СН'!$F$16</f>
        <v>0</v>
      </c>
      <c r="M385" s="36">
        <f>SUMIFS(СВЦЭМ!$K$40:$K$783,СВЦЭМ!$A$40:$A$783,$A385,СВЦЭМ!$B$39:$B$782,M$366)+'СЕТ СН'!$F$16</f>
        <v>0</v>
      </c>
      <c r="N385" s="36">
        <f>SUMIFS(СВЦЭМ!$K$40:$K$783,СВЦЭМ!$A$40:$A$783,$A385,СВЦЭМ!$B$39:$B$782,N$366)+'СЕТ СН'!$F$16</f>
        <v>0</v>
      </c>
      <c r="O385" s="36">
        <f>SUMIFS(СВЦЭМ!$K$40:$K$783,СВЦЭМ!$A$40:$A$783,$A385,СВЦЭМ!$B$39:$B$782,O$366)+'СЕТ СН'!$F$16</f>
        <v>0</v>
      </c>
      <c r="P385" s="36">
        <f>SUMIFS(СВЦЭМ!$K$40:$K$783,СВЦЭМ!$A$40:$A$783,$A385,СВЦЭМ!$B$39:$B$782,P$366)+'СЕТ СН'!$F$16</f>
        <v>0</v>
      </c>
      <c r="Q385" s="36">
        <f>SUMIFS(СВЦЭМ!$K$40:$K$783,СВЦЭМ!$A$40:$A$783,$A385,СВЦЭМ!$B$39:$B$782,Q$366)+'СЕТ СН'!$F$16</f>
        <v>0</v>
      </c>
      <c r="R385" s="36">
        <f>SUMIFS(СВЦЭМ!$K$40:$K$783,СВЦЭМ!$A$40:$A$783,$A385,СВЦЭМ!$B$39:$B$782,R$366)+'СЕТ СН'!$F$16</f>
        <v>0</v>
      </c>
      <c r="S385" s="36">
        <f>SUMIFS(СВЦЭМ!$K$40:$K$783,СВЦЭМ!$A$40:$A$783,$A385,СВЦЭМ!$B$39:$B$782,S$366)+'СЕТ СН'!$F$16</f>
        <v>0</v>
      </c>
      <c r="T385" s="36">
        <f>SUMIFS(СВЦЭМ!$K$40:$K$783,СВЦЭМ!$A$40:$A$783,$A385,СВЦЭМ!$B$39:$B$782,T$366)+'СЕТ СН'!$F$16</f>
        <v>0</v>
      </c>
      <c r="U385" s="36">
        <f>SUMIFS(СВЦЭМ!$K$40:$K$783,СВЦЭМ!$A$40:$A$783,$A385,СВЦЭМ!$B$39:$B$782,U$366)+'СЕТ СН'!$F$16</f>
        <v>0</v>
      </c>
      <c r="V385" s="36">
        <f>SUMIFS(СВЦЭМ!$K$40:$K$783,СВЦЭМ!$A$40:$A$783,$A385,СВЦЭМ!$B$39:$B$782,V$366)+'СЕТ СН'!$F$16</f>
        <v>0</v>
      </c>
      <c r="W385" s="36">
        <f>SUMIFS(СВЦЭМ!$K$40:$K$783,СВЦЭМ!$A$40:$A$783,$A385,СВЦЭМ!$B$39:$B$782,W$366)+'СЕТ СН'!$F$16</f>
        <v>0</v>
      </c>
      <c r="X385" s="36">
        <f>SUMIFS(СВЦЭМ!$K$40:$K$783,СВЦЭМ!$A$40:$A$783,$A385,СВЦЭМ!$B$39:$B$782,X$366)+'СЕТ СН'!$F$16</f>
        <v>0</v>
      </c>
      <c r="Y385" s="36">
        <f>SUMIFS(СВЦЭМ!$K$40:$K$783,СВЦЭМ!$A$40:$A$783,$A385,СВЦЭМ!$B$39:$B$782,Y$366)+'СЕТ СН'!$F$16</f>
        <v>0</v>
      </c>
    </row>
    <row r="386" spans="1:26" ht="15.75" hidden="1" x14ac:dyDescent="0.2">
      <c r="A386" s="35">
        <f t="shared" si="10"/>
        <v>44397</v>
      </c>
      <c r="B386" s="36">
        <f>SUMIFS(СВЦЭМ!$K$40:$K$783,СВЦЭМ!$A$40:$A$783,$A386,СВЦЭМ!$B$39:$B$782,B$366)+'СЕТ СН'!$F$16</f>
        <v>0</v>
      </c>
      <c r="C386" s="36">
        <f>SUMIFS(СВЦЭМ!$K$40:$K$783,СВЦЭМ!$A$40:$A$783,$A386,СВЦЭМ!$B$39:$B$782,C$366)+'СЕТ СН'!$F$16</f>
        <v>0</v>
      </c>
      <c r="D386" s="36">
        <f>SUMIFS(СВЦЭМ!$K$40:$K$783,СВЦЭМ!$A$40:$A$783,$A386,СВЦЭМ!$B$39:$B$782,D$366)+'СЕТ СН'!$F$16</f>
        <v>0</v>
      </c>
      <c r="E386" s="36">
        <f>SUMIFS(СВЦЭМ!$K$40:$K$783,СВЦЭМ!$A$40:$A$783,$A386,СВЦЭМ!$B$39:$B$782,E$366)+'СЕТ СН'!$F$16</f>
        <v>0</v>
      </c>
      <c r="F386" s="36">
        <f>SUMIFS(СВЦЭМ!$K$40:$K$783,СВЦЭМ!$A$40:$A$783,$A386,СВЦЭМ!$B$39:$B$782,F$366)+'СЕТ СН'!$F$16</f>
        <v>0</v>
      </c>
      <c r="G386" s="36">
        <f>SUMIFS(СВЦЭМ!$K$40:$K$783,СВЦЭМ!$A$40:$A$783,$A386,СВЦЭМ!$B$39:$B$782,G$366)+'СЕТ СН'!$F$16</f>
        <v>0</v>
      </c>
      <c r="H386" s="36">
        <f>SUMIFS(СВЦЭМ!$K$40:$K$783,СВЦЭМ!$A$40:$A$783,$A386,СВЦЭМ!$B$39:$B$782,H$366)+'СЕТ СН'!$F$16</f>
        <v>0</v>
      </c>
      <c r="I386" s="36">
        <f>SUMIFS(СВЦЭМ!$K$40:$K$783,СВЦЭМ!$A$40:$A$783,$A386,СВЦЭМ!$B$39:$B$782,I$366)+'СЕТ СН'!$F$16</f>
        <v>0</v>
      </c>
      <c r="J386" s="36">
        <f>SUMIFS(СВЦЭМ!$K$40:$K$783,СВЦЭМ!$A$40:$A$783,$A386,СВЦЭМ!$B$39:$B$782,J$366)+'СЕТ СН'!$F$16</f>
        <v>0</v>
      </c>
      <c r="K386" s="36">
        <f>SUMIFS(СВЦЭМ!$K$40:$K$783,СВЦЭМ!$A$40:$A$783,$A386,СВЦЭМ!$B$39:$B$782,K$366)+'СЕТ СН'!$F$16</f>
        <v>0</v>
      </c>
      <c r="L386" s="36">
        <f>SUMIFS(СВЦЭМ!$K$40:$K$783,СВЦЭМ!$A$40:$A$783,$A386,СВЦЭМ!$B$39:$B$782,L$366)+'СЕТ СН'!$F$16</f>
        <v>0</v>
      </c>
      <c r="M386" s="36">
        <f>SUMIFS(СВЦЭМ!$K$40:$K$783,СВЦЭМ!$A$40:$A$783,$A386,СВЦЭМ!$B$39:$B$782,M$366)+'СЕТ СН'!$F$16</f>
        <v>0</v>
      </c>
      <c r="N386" s="36">
        <f>SUMIFS(СВЦЭМ!$K$40:$K$783,СВЦЭМ!$A$40:$A$783,$A386,СВЦЭМ!$B$39:$B$782,N$366)+'СЕТ СН'!$F$16</f>
        <v>0</v>
      </c>
      <c r="O386" s="36">
        <f>SUMIFS(СВЦЭМ!$K$40:$K$783,СВЦЭМ!$A$40:$A$783,$A386,СВЦЭМ!$B$39:$B$782,O$366)+'СЕТ СН'!$F$16</f>
        <v>0</v>
      </c>
      <c r="P386" s="36">
        <f>SUMIFS(СВЦЭМ!$K$40:$K$783,СВЦЭМ!$A$40:$A$783,$A386,СВЦЭМ!$B$39:$B$782,P$366)+'СЕТ СН'!$F$16</f>
        <v>0</v>
      </c>
      <c r="Q386" s="36">
        <f>SUMIFS(СВЦЭМ!$K$40:$K$783,СВЦЭМ!$A$40:$A$783,$A386,СВЦЭМ!$B$39:$B$782,Q$366)+'СЕТ СН'!$F$16</f>
        <v>0</v>
      </c>
      <c r="R386" s="36">
        <f>SUMIFS(СВЦЭМ!$K$40:$K$783,СВЦЭМ!$A$40:$A$783,$A386,СВЦЭМ!$B$39:$B$782,R$366)+'СЕТ СН'!$F$16</f>
        <v>0</v>
      </c>
      <c r="S386" s="36">
        <f>SUMIFS(СВЦЭМ!$K$40:$K$783,СВЦЭМ!$A$40:$A$783,$A386,СВЦЭМ!$B$39:$B$782,S$366)+'СЕТ СН'!$F$16</f>
        <v>0</v>
      </c>
      <c r="T386" s="36">
        <f>SUMIFS(СВЦЭМ!$K$40:$K$783,СВЦЭМ!$A$40:$A$783,$A386,СВЦЭМ!$B$39:$B$782,T$366)+'СЕТ СН'!$F$16</f>
        <v>0</v>
      </c>
      <c r="U386" s="36">
        <f>SUMIFS(СВЦЭМ!$K$40:$K$783,СВЦЭМ!$A$40:$A$783,$A386,СВЦЭМ!$B$39:$B$782,U$366)+'СЕТ СН'!$F$16</f>
        <v>0</v>
      </c>
      <c r="V386" s="36">
        <f>SUMIFS(СВЦЭМ!$K$40:$K$783,СВЦЭМ!$A$40:$A$783,$A386,СВЦЭМ!$B$39:$B$782,V$366)+'СЕТ СН'!$F$16</f>
        <v>0</v>
      </c>
      <c r="W386" s="36">
        <f>SUMIFS(СВЦЭМ!$K$40:$K$783,СВЦЭМ!$A$40:$A$783,$A386,СВЦЭМ!$B$39:$B$782,W$366)+'СЕТ СН'!$F$16</f>
        <v>0</v>
      </c>
      <c r="X386" s="36">
        <f>SUMIFS(СВЦЭМ!$K$40:$K$783,СВЦЭМ!$A$40:$A$783,$A386,СВЦЭМ!$B$39:$B$782,X$366)+'СЕТ СН'!$F$16</f>
        <v>0</v>
      </c>
      <c r="Y386" s="36">
        <f>SUMIFS(СВЦЭМ!$K$40:$K$783,СВЦЭМ!$A$40:$A$783,$A386,СВЦЭМ!$B$39:$B$782,Y$366)+'СЕТ СН'!$F$16</f>
        <v>0</v>
      </c>
    </row>
    <row r="387" spans="1:26" ht="15.75" hidden="1" x14ac:dyDescent="0.2">
      <c r="A387" s="35">
        <f t="shared" si="10"/>
        <v>44398</v>
      </c>
      <c r="B387" s="36">
        <f>SUMIFS(СВЦЭМ!$K$40:$K$783,СВЦЭМ!$A$40:$A$783,$A387,СВЦЭМ!$B$39:$B$782,B$366)+'СЕТ СН'!$F$16</f>
        <v>0</v>
      </c>
      <c r="C387" s="36">
        <f>SUMIFS(СВЦЭМ!$K$40:$K$783,СВЦЭМ!$A$40:$A$783,$A387,СВЦЭМ!$B$39:$B$782,C$366)+'СЕТ СН'!$F$16</f>
        <v>0</v>
      </c>
      <c r="D387" s="36">
        <f>SUMIFS(СВЦЭМ!$K$40:$K$783,СВЦЭМ!$A$40:$A$783,$A387,СВЦЭМ!$B$39:$B$782,D$366)+'СЕТ СН'!$F$16</f>
        <v>0</v>
      </c>
      <c r="E387" s="36">
        <f>SUMIFS(СВЦЭМ!$K$40:$K$783,СВЦЭМ!$A$40:$A$783,$A387,СВЦЭМ!$B$39:$B$782,E$366)+'СЕТ СН'!$F$16</f>
        <v>0</v>
      </c>
      <c r="F387" s="36">
        <f>SUMIFS(СВЦЭМ!$K$40:$K$783,СВЦЭМ!$A$40:$A$783,$A387,СВЦЭМ!$B$39:$B$782,F$366)+'СЕТ СН'!$F$16</f>
        <v>0</v>
      </c>
      <c r="G387" s="36">
        <f>SUMIFS(СВЦЭМ!$K$40:$K$783,СВЦЭМ!$A$40:$A$783,$A387,СВЦЭМ!$B$39:$B$782,G$366)+'СЕТ СН'!$F$16</f>
        <v>0</v>
      </c>
      <c r="H387" s="36">
        <f>SUMIFS(СВЦЭМ!$K$40:$K$783,СВЦЭМ!$A$40:$A$783,$A387,СВЦЭМ!$B$39:$B$782,H$366)+'СЕТ СН'!$F$16</f>
        <v>0</v>
      </c>
      <c r="I387" s="36">
        <f>SUMIFS(СВЦЭМ!$K$40:$K$783,СВЦЭМ!$A$40:$A$783,$A387,СВЦЭМ!$B$39:$B$782,I$366)+'СЕТ СН'!$F$16</f>
        <v>0</v>
      </c>
      <c r="J387" s="36">
        <f>SUMIFS(СВЦЭМ!$K$40:$K$783,СВЦЭМ!$A$40:$A$783,$A387,СВЦЭМ!$B$39:$B$782,J$366)+'СЕТ СН'!$F$16</f>
        <v>0</v>
      </c>
      <c r="K387" s="36">
        <f>SUMIFS(СВЦЭМ!$K$40:$K$783,СВЦЭМ!$A$40:$A$783,$A387,СВЦЭМ!$B$39:$B$782,K$366)+'СЕТ СН'!$F$16</f>
        <v>0</v>
      </c>
      <c r="L387" s="36">
        <f>SUMIFS(СВЦЭМ!$K$40:$K$783,СВЦЭМ!$A$40:$A$783,$A387,СВЦЭМ!$B$39:$B$782,L$366)+'СЕТ СН'!$F$16</f>
        <v>0</v>
      </c>
      <c r="M387" s="36">
        <f>SUMIFS(СВЦЭМ!$K$40:$K$783,СВЦЭМ!$A$40:$A$783,$A387,СВЦЭМ!$B$39:$B$782,M$366)+'СЕТ СН'!$F$16</f>
        <v>0</v>
      </c>
      <c r="N387" s="36">
        <f>SUMIFS(СВЦЭМ!$K$40:$K$783,СВЦЭМ!$A$40:$A$783,$A387,СВЦЭМ!$B$39:$B$782,N$366)+'СЕТ СН'!$F$16</f>
        <v>0</v>
      </c>
      <c r="O387" s="36">
        <f>SUMIFS(СВЦЭМ!$K$40:$K$783,СВЦЭМ!$A$40:$A$783,$A387,СВЦЭМ!$B$39:$B$782,O$366)+'СЕТ СН'!$F$16</f>
        <v>0</v>
      </c>
      <c r="P387" s="36">
        <f>SUMIFS(СВЦЭМ!$K$40:$K$783,СВЦЭМ!$A$40:$A$783,$A387,СВЦЭМ!$B$39:$B$782,P$366)+'СЕТ СН'!$F$16</f>
        <v>0</v>
      </c>
      <c r="Q387" s="36">
        <f>SUMIFS(СВЦЭМ!$K$40:$K$783,СВЦЭМ!$A$40:$A$783,$A387,СВЦЭМ!$B$39:$B$782,Q$366)+'СЕТ СН'!$F$16</f>
        <v>0</v>
      </c>
      <c r="R387" s="36">
        <f>SUMIFS(СВЦЭМ!$K$40:$K$783,СВЦЭМ!$A$40:$A$783,$A387,СВЦЭМ!$B$39:$B$782,R$366)+'СЕТ СН'!$F$16</f>
        <v>0</v>
      </c>
      <c r="S387" s="36">
        <f>SUMIFS(СВЦЭМ!$K$40:$K$783,СВЦЭМ!$A$40:$A$783,$A387,СВЦЭМ!$B$39:$B$782,S$366)+'СЕТ СН'!$F$16</f>
        <v>0</v>
      </c>
      <c r="T387" s="36">
        <f>SUMIFS(СВЦЭМ!$K$40:$K$783,СВЦЭМ!$A$40:$A$783,$A387,СВЦЭМ!$B$39:$B$782,T$366)+'СЕТ СН'!$F$16</f>
        <v>0</v>
      </c>
      <c r="U387" s="36">
        <f>SUMIFS(СВЦЭМ!$K$40:$K$783,СВЦЭМ!$A$40:$A$783,$A387,СВЦЭМ!$B$39:$B$782,U$366)+'СЕТ СН'!$F$16</f>
        <v>0</v>
      </c>
      <c r="V387" s="36">
        <f>SUMIFS(СВЦЭМ!$K$40:$K$783,СВЦЭМ!$A$40:$A$783,$A387,СВЦЭМ!$B$39:$B$782,V$366)+'СЕТ СН'!$F$16</f>
        <v>0</v>
      </c>
      <c r="W387" s="36">
        <f>SUMIFS(СВЦЭМ!$K$40:$K$783,СВЦЭМ!$A$40:$A$783,$A387,СВЦЭМ!$B$39:$B$782,W$366)+'СЕТ СН'!$F$16</f>
        <v>0</v>
      </c>
      <c r="X387" s="36">
        <f>SUMIFS(СВЦЭМ!$K$40:$K$783,СВЦЭМ!$A$40:$A$783,$A387,СВЦЭМ!$B$39:$B$782,X$366)+'СЕТ СН'!$F$16</f>
        <v>0</v>
      </c>
      <c r="Y387" s="36">
        <f>SUMIFS(СВЦЭМ!$K$40:$K$783,СВЦЭМ!$A$40:$A$783,$A387,СВЦЭМ!$B$39:$B$782,Y$366)+'СЕТ СН'!$F$16</f>
        <v>0</v>
      </c>
    </row>
    <row r="388" spans="1:26" ht="15.75" hidden="1" x14ac:dyDescent="0.2">
      <c r="A388" s="35">
        <f t="shared" si="10"/>
        <v>44399</v>
      </c>
      <c r="B388" s="36">
        <f>SUMIFS(СВЦЭМ!$K$40:$K$783,СВЦЭМ!$A$40:$A$783,$A388,СВЦЭМ!$B$39:$B$782,B$366)+'СЕТ СН'!$F$16</f>
        <v>0</v>
      </c>
      <c r="C388" s="36">
        <f>SUMIFS(СВЦЭМ!$K$40:$K$783,СВЦЭМ!$A$40:$A$783,$A388,СВЦЭМ!$B$39:$B$782,C$366)+'СЕТ СН'!$F$16</f>
        <v>0</v>
      </c>
      <c r="D388" s="36">
        <f>SUMIFS(СВЦЭМ!$K$40:$K$783,СВЦЭМ!$A$40:$A$783,$A388,СВЦЭМ!$B$39:$B$782,D$366)+'СЕТ СН'!$F$16</f>
        <v>0</v>
      </c>
      <c r="E388" s="36">
        <f>SUMIFS(СВЦЭМ!$K$40:$K$783,СВЦЭМ!$A$40:$A$783,$A388,СВЦЭМ!$B$39:$B$782,E$366)+'СЕТ СН'!$F$16</f>
        <v>0</v>
      </c>
      <c r="F388" s="36">
        <f>SUMIFS(СВЦЭМ!$K$40:$K$783,СВЦЭМ!$A$40:$A$783,$A388,СВЦЭМ!$B$39:$B$782,F$366)+'СЕТ СН'!$F$16</f>
        <v>0</v>
      </c>
      <c r="G388" s="36">
        <f>SUMIFS(СВЦЭМ!$K$40:$K$783,СВЦЭМ!$A$40:$A$783,$A388,СВЦЭМ!$B$39:$B$782,G$366)+'СЕТ СН'!$F$16</f>
        <v>0</v>
      </c>
      <c r="H388" s="36">
        <f>SUMIFS(СВЦЭМ!$K$40:$K$783,СВЦЭМ!$A$40:$A$783,$A388,СВЦЭМ!$B$39:$B$782,H$366)+'СЕТ СН'!$F$16</f>
        <v>0</v>
      </c>
      <c r="I388" s="36">
        <f>SUMIFS(СВЦЭМ!$K$40:$K$783,СВЦЭМ!$A$40:$A$783,$A388,СВЦЭМ!$B$39:$B$782,I$366)+'СЕТ СН'!$F$16</f>
        <v>0</v>
      </c>
      <c r="J388" s="36">
        <f>SUMIFS(СВЦЭМ!$K$40:$K$783,СВЦЭМ!$A$40:$A$783,$A388,СВЦЭМ!$B$39:$B$782,J$366)+'СЕТ СН'!$F$16</f>
        <v>0</v>
      </c>
      <c r="K388" s="36">
        <f>SUMIFS(СВЦЭМ!$K$40:$K$783,СВЦЭМ!$A$40:$A$783,$A388,СВЦЭМ!$B$39:$B$782,K$366)+'СЕТ СН'!$F$16</f>
        <v>0</v>
      </c>
      <c r="L388" s="36">
        <f>SUMIFS(СВЦЭМ!$K$40:$K$783,СВЦЭМ!$A$40:$A$783,$A388,СВЦЭМ!$B$39:$B$782,L$366)+'СЕТ СН'!$F$16</f>
        <v>0</v>
      </c>
      <c r="M388" s="36">
        <f>SUMIFS(СВЦЭМ!$K$40:$K$783,СВЦЭМ!$A$40:$A$783,$A388,СВЦЭМ!$B$39:$B$782,M$366)+'СЕТ СН'!$F$16</f>
        <v>0</v>
      </c>
      <c r="N388" s="36">
        <f>SUMIFS(СВЦЭМ!$K$40:$K$783,СВЦЭМ!$A$40:$A$783,$A388,СВЦЭМ!$B$39:$B$782,N$366)+'СЕТ СН'!$F$16</f>
        <v>0</v>
      </c>
      <c r="O388" s="36">
        <f>SUMIFS(СВЦЭМ!$K$40:$K$783,СВЦЭМ!$A$40:$A$783,$A388,СВЦЭМ!$B$39:$B$782,O$366)+'СЕТ СН'!$F$16</f>
        <v>0</v>
      </c>
      <c r="P388" s="36">
        <f>SUMIFS(СВЦЭМ!$K$40:$K$783,СВЦЭМ!$A$40:$A$783,$A388,СВЦЭМ!$B$39:$B$782,P$366)+'СЕТ СН'!$F$16</f>
        <v>0</v>
      </c>
      <c r="Q388" s="36">
        <f>SUMIFS(СВЦЭМ!$K$40:$K$783,СВЦЭМ!$A$40:$A$783,$A388,СВЦЭМ!$B$39:$B$782,Q$366)+'СЕТ СН'!$F$16</f>
        <v>0</v>
      </c>
      <c r="R388" s="36">
        <f>SUMIFS(СВЦЭМ!$K$40:$K$783,СВЦЭМ!$A$40:$A$783,$A388,СВЦЭМ!$B$39:$B$782,R$366)+'СЕТ СН'!$F$16</f>
        <v>0</v>
      </c>
      <c r="S388" s="36">
        <f>SUMIFS(СВЦЭМ!$K$40:$K$783,СВЦЭМ!$A$40:$A$783,$A388,СВЦЭМ!$B$39:$B$782,S$366)+'СЕТ СН'!$F$16</f>
        <v>0</v>
      </c>
      <c r="T388" s="36">
        <f>SUMIFS(СВЦЭМ!$K$40:$K$783,СВЦЭМ!$A$40:$A$783,$A388,СВЦЭМ!$B$39:$B$782,T$366)+'СЕТ СН'!$F$16</f>
        <v>0</v>
      </c>
      <c r="U388" s="36">
        <f>SUMIFS(СВЦЭМ!$K$40:$K$783,СВЦЭМ!$A$40:$A$783,$A388,СВЦЭМ!$B$39:$B$782,U$366)+'СЕТ СН'!$F$16</f>
        <v>0</v>
      </c>
      <c r="V388" s="36">
        <f>SUMIFS(СВЦЭМ!$K$40:$K$783,СВЦЭМ!$A$40:$A$783,$A388,СВЦЭМ!$B$39:$B$782,V$366)+'СЕТ СН'!$F$16</f>
        <v>0</v>
      </c>
      <c r="W388" s="36">
        <f>SUMIFS(СВЦЭМ!$K$40:$K$783,СВЦЭМ!$A$40:$A$783,$A388,СВЦЭМ!$B$39:$B$782,W$366)+'СЕТ СН'!$F$16</f>
        <v>0</v>
      </c>
      <c r="X388" s="36">
        <f>SUMIFS(СВЦЭМ!$K$40:$K$783,СВЦЭМ!$A$40:$A$783,$A388,СВЦЭМ!$B$39:$B$782,X$366)+'СЕТ СН'!$F$16</f>
        <v>0</v>
      </c>
      <c r="Y388" s="36">
        <f>SUMIFS(СВЦЭМ!$K$40:$K$783,СВЦЭМ!$A$40:$A$783,$A388,СВЦЭМ!$B$39:$B$782,Y$366)+'СЕТ СН'!$F$16</f>
        <v>0</v>
      </c>
    </row>
    <row r="389" spans="1:26" ht="15.75" hidden="1" x14ac:dyDescent="0.2">
      <c r="A389" s="35">
        <f t="shared" si="10"/>
        <v>44400</v>
      </c>
      <c r="B389" s="36">
        <f>SUMIFS(СВЦЭМ!$K$40:$K$783,СВЦЭМ!$A$40:$A$783,$A389,СВЦЭМ!$B$39:$B$782,B$366)+'СЕТ СН'!$F$16</f>
        <v>0</v>
      </c>
      <c r="C389" s="36">
        <f>SUMIFS(СВЦЭМ!$K$40:$K$783,СВЦЭМ!$A$40:$A$783,$A389,СВЦЭМ!$B$39:$B$782,C$366)+'СЕТ СН'!$F$16</f>
        <v>0</v>
      </c>
      <c r="D389" s="36">
        <f>SUMIFS(СВЦЭМ!$K$40:$K$783,СВЦЭМ!$A$40:$A$783,$A389,СВЦЭМ!$B$39:$B$782,D$366)+'СЕТ СН'!$F$16</f>
        <v>0</v>
      </c>
      <c r="E389" s="36">
        <f>SUMIFS(СВЦЭМ!$K$40:$K$783,СВЦЭМ!$A$40:$A$783,$A389,СВЦЭМ!$B$39:$B$782,E$366)+'СЕТ СН'!$F$16</f>
        <v>0</v>
      </c>
      <c r="F389" s="36">
        <f>SUMIFS(СВЦЭМ!$K$40:$K$783,СВЦЭМ!$A$40:$A$783,$A389,СВЦЭМ!$B$39:$B$782,F$366)+'СЕТ СН'!$F$16</f>
        <v>0</v>
      </c>
      <c r="G389" s="36">
        <f>SUMIFS(СВЦЭМ!$K$40:$K$783,СВЦЭМ!$A$40:$A$783,$A389,СВЦЭМ!$B$39:$B$782,G$366)+'СЕТ СН'!$F$16</f>
        <v>0</v>
      </c>
      <c r="H389" s="36">
        <f>SUMIFS(СВЦЭМ!$K$40:$K$783,СВЦЭМ!$A$40:$A$783,$A389,СВЦЭМ!$B$39:$B$782,H$366)+'СЕТ СН'!$F$16</f>
        <v>0</v>
      </c>
      <c r="I389" s="36">
        <f>SUMIFS(СВЦЭМ!$K$40:$K$783,СВЦЭМ!$A$40:$A$783,$A389,СВЦЭМ!$B$39:$B$782,I$366)+'СЕТ СН'!$F$16</f>
        <v>0</v>
      </c>
      <c r="J389" s="36">
        <f>SUMIFS(СВЦЭМ!$K$40:$K$783,СВЦЭМ!$A$40:$A$783,$A389,СВЦЭМ!$B$39:$B$782,J$366)+'СЕТ СН'!$F$16</f>
        <v>0</v>
      </c>
      <c r="K389" s="36">
        <f>SUMIFS(СВЦЭМ!$K$40:$K$783,СВЦЭМ!$A$40:$A$783,$A389,СВЦЭМ!$B$39:$B$782,K$366)+'СЕТ СН'!$F$16</f>
        <v>0</v>
      </c>
      <c r="L389" s="36">
        <f>SUMIFS(СВЦЭМ!$K$40:$K$783,СВЦЭМ!$A$40:$A$783,$A389,СВЦЭМ!$B$39:$B$782,L$366)+'СЕТ СН'!$F$16</f>
        <v>0</v>
      </c>
      <c r="M389" s="36">
        <f>SUMIFS(СВЦЭМ!$K$40:$K$783,СВЦЭМ!$A$40:$A$783,$A389,СВЦЭМ!$B$39:$B$782,M$366)+'СЕТ СН'!$F$16</f>
        <v>0</v>
      </c>
      <c r="N389" s="36">
        <f>SUMIFS(СВЦЭМ!$K$40:$K$783,СВЦЭМ!$A$40:$A$783,$A389,СВЦЭМ!$B$39:$B$782,N$366)+'СЕТ СН'!$F$16</f>
        <v>0</v>
      </c>
      <c r="O389" s="36">
        <f>SUMIFS(СВЦЭМ!$K$40:$K$783,СВЦЭМ!$A$40:$A$783,$A389,СВЦЭМ!$B$39:$B$782,O$366)+'СЕТ СН'!$F$16</f>
        <v>0</v>
      </c>
      <c r="P389" s="36">
        <f>SUMIFS(СВЦЭМ!$K$40:$K$783,СВЦЭМ!$A$40:$A$783,$A389,СВЦЭМ!$B$39:$B$782,P$366)+'СЕТ СН'!$F$16</f>
        <v>0</v>
      </c>
      <c r="Q389" s="36">
        <f>SUMIFS(СВЦЭМ!$K$40:$K$783,СВЦЭМ!$A$40:$A$783,$A389,СВЦЭМ!$B$39:$B$782,Q$366)+'СЕТ СН'!$F$16</f>
        <v>0</v>
      </c>
      <c r="R389" s="36">
        <f>SUMIFS(СВЦЭМ!$K$40:$K$783,СВЦЭМ!$A$40:$A$783,$A389,СВЦЭМ!$B$39:$B$782,R$366)+'СЕТ СН'!$F$16</f>
        <v>0</v>
      </c>
      <c r="S389" s="36">
        <f>SUMIFS(СВЦЭМ!$K$40:$K$783,СВЦЭМ!$A$40:$A$783,$A389,СВЦЭМ!$B$39:$B$782,S$366)+'СЕТ СН'!$F$16</f>
        <v>0</v>
      </c>
      <c r="T389" s="36">
        <f>SUMIFS(СВЦЭМ!$K$40:$K$783,СВЦЭМ!$A$40:$A$783,$A389,СВЦЭМ!$B$39:$B$782,T$366)+'СЕТ СН'!$F$16</f>
        <v>0</v>
      </c>
      <c r="U389" s="36">
        <f>SUMIFS(СВЦЭМ!$K$40:$K$783,СВЦЭМ!$A$40:$A$783,$A389,СВЦЭМ!$B$39:$B$782,U$366)+'СЕТ СН'!$F$16</f>
        <v>0</v>
      </c>
      <c r="V389" s="36">
        <f>SUMIFS(СВЦЭМ!$K$40:$K$783,СВЦЭМ!$A$40:$A$783,$A389,СВЦЭМ!$B$39:$B$782,V$366)+'СЕТ СН'!$F$16</f>
        <v>0</v>
      </c>
      <c r="W389" s="36">
        <f>SUMIFS(СВЦЭМ!$K$40:$K$783,СВЦЭМ!$A$40:$A$783,$A389,СВЦЭМ!$B$39:$B$782,W$366)+'СЕТ СН'!$F$16</f>
        <v>0</v>
      </c>
      <c r="X389" s="36">
        <f>SUMIFS(СВЦЭМ!$K$40:$K$783,СВЦЭМ!$A$40:$A$783,$A389,СВЦЭМ!$B$39:$B$782,X$366)+'СЕТ СН'!$F$16</f>
        <v>0</v>
      </c>
      <c r="Y389" s="36">
        <f>SUMIFS(СВЦЭМ!$K$40:$K$783,СВЦЭМ!$A$40:$A$783,$A389,СВЦЭМ!$B$39:$B$782,Y$366)+'СЕТ СН'!$F$16</f>
        <v>0</v>
      </c>
    </row>
    <row r="390" spans="1:26" ht="15.75" hidden="1" x14ac:dyDescent="0.2">
      <c r="A390" s="35">
        <f t="shared" si="10"/>
        <v>44401</v>
      </c>
      <c r="B390" s="36">
        <f>SUMIFS(СВЦЭМ!$K$40:$K$783,СВЦЭМ!$A$40:$A$783,$A390,СВЦЭМ!$B$39:$B$782,B$366)+'СЕТ СН'!$F$16</f>
        <v>0</v>
      </c>
      <c r="C390" s="36">
        <f>SUMIFS(СВЦЭМ!$K$40:$K$783,СВЦЭМ!$A$40:$A$783,$A390,СВЦЭМ!$B$39:$B$782,C$366)+'СЕТ СН'!$F$16</f>
        <v>0</v>
      </c>
      <c r="D390" s="36">
        <f>SUMIFS(СВЦЭМ!$K$40:$K$783,СВЦЭМ!$A$40:$A$783,$A390,СВЦЭМ!$B$39:$B$782,D$366)+'СЕТ СН'!$F$16</f>
        <v>0</v>
      </c>
      <c r="E390" s="36">
        <f>SUMIFS(СВЦЭМ!$K$40:$K$783,СВЦЭМ!$A$40:$A$783,$A390,СВЦЭМ!$B$39:$B$782,E$366)+'СЕТ СН'!$F$16</f>
        <v>0</v>
      </c>
      <c r="F390" s="36">
        <f>SUMIFS(СВЦЭМ!$K$40:$K$783,СВЦЭМ!$A$40:$A$783,$A390,СВЦЭМ!$B$39:$B$782,F$366)+'СЕТ СН'!$F$16</f>
        <v>0</v>
      </c>
      <c r="G390" s="36">
        <f>SUMIFS(СВЦЭМ!$K$40:$K$783,СВЦЭМ!$A$40:$A$783,$A390,СВЦЭМ!$B$39:$B$782,G$366)+'СЕТ СН'!$F$16</f>
        <v>0</v>
      </c>
      <c r="H390" s="36">
        <f>SUMIFS(СВЦЭМ!$K$40:$K$783,СВЦЭМ!$A$40:$A$783,$A390,СВЦЭМ!$B$39:$B$782,H$366)+'СЕТ СН'!$F$16</f>
        <v>0</v>
      </c>
      <c r="I390" s="36">
        <f>SUMIFS(СВЦЭМ!$K$40:$K$783,СВЦЭМ!$A$40:$A$783,$A390,СВЦЭМ!$B$39:$B$782,I$366)+'СЕТ СН'!$F$16</f>
        <v>0</v>
      </c>
      <c r="J390" s="36">
        <f>SUMIFS(СВЦЭМ!$K$40:$K$783,СВЦЭМ!$A$40:$A$783,$A390,СВЦЭМ!$B$39:$B$782,J$366)+'СЕТ СН'!$F$16</f>
        <v>0</v>
      </c>
      <c r="K390" s="36">
        <f>SUMIFS(СВЦЭМ!$K$40:$K$783,СВЦЭМ!$A$40:$A$783,$A390,СВЦЭМ!$B$39:$B$782,K$366)+'СЕТ СН'!$F$16</f>
        <v>0</v>
      </c>
      <c r="L390" s="36">
        <f>SUMIFS(СВЦЭМ!$K$40:$K$783,СВЦЭМ!$A$40:$A$783,$A390,СВЦЭМ!$B$39:$B$782,L$366)+'СЕТ СН'!$F$16</f>
        <v>0</v>
      </c>
      <c r="M390" s="36">
        <f>SUMIFS(СВЦЭМ!$K$40:$K$783,СВЦЭМ!$A$40:$A$783,$A390,СВЦЭМ!$B$39:$B$782,M$366)+'СЕТ СН'!$F$16</f>
        <v>0</v>
      </c>
      <c r="N390" s="36">
        <f>SUMIFS(СВЦЭМ!$K$40:$K$783,СВЦЭМ!$A$40:$A$783,$A390,СВЦЭМ!$B$39:$B$782,N$366)+'СЕТ СН'!$F$16</f>
        <v>0</v>
      </c>
      <c r="O390" s="36">
        <f>SUMIFS(СВЦЭМ!$K$40:$K$783,СВЦЭМ!$A$40:$A$783,$A390,СВЦЭМ!$B$39:$B$782,O$366)+'СЕТ СН'!$F$16</f>
        <v>0</v>
      </c>
      <c r="P390" s="36">
        <f>SUMIFS(СВЦЭМ!$K$40:$K$783,СВЦЭМ!$A$40:$A$783,$A390,СВЦЭМ!$B$39:$B$782,P$366)+'СЕТ СН'!$F$16</f>
        <v>0</v>
      </c>
      <c r="Q390" s="36">
        <f>SUMIFS(СВЦЭМ!$K$40:$K$783,СВЦЭМ!$A$40:$A$783,$A390,СВЦЭМ!$B$39:$B$782,Q$366)+'СЕТ СН'!$F$16</f>
        <v>0</v>
      </c>
      <c r="R390" s="36">
        <f>SUMIFS(СВЦЭМ!$K$40:$K$783,СВЦЭМ!$A$40:$A$783,$A390,СВЦЭМ!$B$39:$B$782,R$366)+'СЕТ СН'!$F$16</f>
        <v>0</v>
      </c>
      <c r="S390" s="36">
        <f>SUMIFS(СВЦЭМ!$K$40:$K$783,СВЦЭМ!$A$40:$A$783,$A390,СВЦЭМ!$B$39:$B$782,S$366)+'СЕТ СН'!$F$16</f>
        <v>0</v>
      </c>
      <c r="T390" s="36">
        <f>SUMIFS(СВЦЭМ!$K$40:$K$783,СВЦЭМ!$A$40:$A$783,$A390,СВЦЭМ!$B$39:$B$782,T$366)+'СЕТ СН'!$F$16</f>
        <v>0</v>
      </c>
      <c r="U390" s="36">
        <f>SUMIFS(СВЦЭМ!$K$40:$K$783,СВЦЭМ!$A$40:$A$783,$A390,СВЦЭМ!$B$39:$B$782,U$366)+'СЕТ СН'!$F$16</f>
        <v>0</v>
      </c>
      <c r="V390" s="36">
        <f>SUMIFS(СВЦЭМ!$K$40:$K$783,СВЦЭМ!$A$40:$A$783,$A390,СВЦЭМ!$B$39:$B$782,V$366)+'СЕТ СН'!$F$16</f>
        <v>0</v>
      </c>
      <c r="W390" s="36">
        <f>SUMIFS(СВЦЭМ!$K$40:$K$783,СВЦЭМ!$A$40:$A$783,$A390,СВЦЭМ!$B$39:$B$782,W$366)+'СЕТ СН'!$F$16</f>
        <v>0</v>
      </c>
      <c r="X390" s="36">
        <f>SUMIFS(СВЦЭМ!$K$40:$K$783,СВЦЭМ!$A$40:$A$783,$A390,СВЦЭМ!$B$39:$B$782,X$366)+'СЕТ СН'!$F$16</f>
        <v>0</v>
      </c>
      <c r="Y390" s="36">
        <f>SUMIFS(СВЦЭМ!$K$40:$K$783,СВЦЭМ!$A$40:$A$783,$A390,СВЦЭМ!$B$39:$B$782,Y$366)+'СЕТ СН'!$F$16</f>
        <v>0</v>
      </c>
    </row>
    <row r="391" spans="1:26" ht="15.75" hidden="1" x14ac:dyDescent="0.2">
      <c r="A391" s="35">
        <f t="shared" si="10"/>
        <v>44402</v>
      </c>
      <c r="B391" s="36">
        <f>SUMIFS(СВЦЭМ!$K$40:$K$783,СВЦЭМ!$A$40:$A$783,$A391,СВЦЭМ!$B$39:$B$782,B$366)+'СЕТ СН'!$F$16</f>
        <v>0</v>
      </c>
      <c r="C391" s="36">
        <f>SUMIFS(СВЦЭМ!$K$40:$K$783,СВЦЭМ!$A$40:$A$783,$A391,СВЦЭМ!$B$39:$B$782,C$366)+'СЕТ СН'!$F$16</f>
        <v>0</v>
      </c>
      <c r="D391" s="36">
        <f>SUMIFS(СВЦЭМ!$K$40:$K$783,СВЦЭМ!$A$40:$A$783,$A391,СВЦЭМ!$B$39:$B$782,D$366)+'СЕТ СН'!$F$16</f>
        <v>0</v>
      </c>
      <c r="E391" s="36">
        <f>SUMIFS(СВЦЭМ!$K$40:$K$783,СВЦЭМ!$A$40:$A$783,$A391,СВЦЭМ!$B$39:$B$782,E$366)+'СЕТ СН'!$F$16</f>
        <v>0</v>
      </c>
      <c r="F391" s="36">
        <f>SUMIFS(СВЦЭМ!$K$40:$K$783,СВЦЭМ!$A$40:$A$783,$A391,СВЦЭМ!$B$39:$B$782,F$366)+'СЕТ СН'!$F$16</f>
        <v>0</v>
      </c>
      <c r="G391" s="36">
        <f>SUMIFS(СВЦЭМ!$K$40:$K$783,СВЦЭМ!$A$40:$A$783,$A391,СВЦЭМ!$B$39:$B$782,G$366)+'СЕТ СН'!$F$16</f>
        <v>0</v>
      </c>
      <c r="H391" s="36">
        <f>SUMIFS(СВЦЭМ!$K$40:$K$783,СВЦЭМ!$A$40:$A$783,$A391,СВЦЭМ!$B$39:$B$782,H$366)+'СЕТ СН'!$F$16</f>
        <v>0</v>
      </c>
      <c r="I391" s="36">
        <f>SUMIFS(СВЦЭМ!$K$40:$K$783,СВЦЭМ!$A$40:$A$783,$A391,СВЦЭМ!$B$39:$B$782,I$366)+'СЕТ СН'!$F$16</f>
        <v>0</v>
      </c>
      <c r="J391" s="36">
        <f>SUMIFS(СВЦЭМ!$K$40:$K$783,СВЦЭМ!$A$40:$A$783,$A391,СВЦЭМ!$B$39:$B$782,J$366)+'СЕТ СН'!$F$16</f>
        <v>0</v>
      </c>
      <c r="K391" s="36">
        <f>SUMIFS(СВЦЭМ!$K$40:$K$783,СВЦЭМ!$A$40:$A$783,$A391,СВЦЭМ!$B$39:$B$782,K$366)+'СЕТ СН'!$F$16</f>
        <v>0</v>
      </c>
      <c r="L391" s="36">
        <f>SUMIFS(СВЦЭМ!$K$40:$K$783,СВЦЭМ!$A$40:$A$783,$A391,СВЦЭМ!$B$39:$B$782,L$366)+'СЕТ СН'!$F$16</f>
        <v>0</v>
      </c>
      <c r="M391" s="36">
        <f>SUMIFS(СВЦЭМ!$K$40:$K$783,СВЦЭМ!$A$40:$A$783,$A391,СВЦЭМ!$B$39:$B$782,M$366)+'СЕТ СН'!$F$16</f>
        <v>0</v>
      </c>
      <c r="N391" s="36">
        <f>SUMIFS(СВЦЭМ!$K$40:$K$783,СВЦЭМ!$A$40:$A$783,$A391,СВЦЭМ!$B$39:$B$782,N$366)+'СЕТ СН'!$F$16</f>
        <v>0</v>
      </c>
      <c r="O391" s="36">
        <f>SUMIFS(СВЦЭМ!$K$40:$K$783,СВЦЭМ!$A$40:$A$783,$A391,СВЦЭМ!$B$39:$B$782,O$366)+'СЕТ СН'!$F$16</f>
        <v>0</v>
      </c>
      <c r="P391" s="36">
        <f>SUMIFS(СВЦЭМ!$K$40:$K$783,СВЦЭМ!$A$40:$A$783,$A391,СВЦЭМ!$B$39:$B$782,P$366)+'СЕТ СН'!$F$16</f>
        <v>0</v>
      </c>
      <c r="Q391" s="36">
        <f>SUMIFS(СВЦЭМ!$K$40:$K$783,СВЦЭМ!$A$40:$A$783,$A391,СВЦЭМ!$B$39:$B$782,Q$366)+'СЕТ СН'!$F$16</f>
        <v>0</v>
      </c>
      <c r="R391" s="36">
        <f>SUMIFS(СВЦЭМ!$K$40:$K$783,СВЦЭМ!$A$40:$A$783,$A391,СВЦЭМ!$B$39:$B$782,R$366)+'СЕТ СН'!$F$16</f>
        <v>0</v>
      </c>
      <c r="S391" s="36">
        <f>SUMIFS(СВЦЭМ!$K$40:$K$783,СВЦЭМ!$A$40:$A$783,$A391,СВЦЭМ!$B$39:$B$782,S$366)+'СЕТ СН'!$F$16</f>
        <v>0</v>
      </c>
      <c r="T391" s="36">
        <f>SUMIFS(СВЦЭМ!$K$40:$K$783,СВЦЭМ!$A$40:$A$783,$A391,СВЦЭМ!$B$39:$B$782,T$366)+'СЕТ СН'!$F$16</f>
        <v>0</v>
      </c>
      <c r="U391" s="36">
        <f>SUMIFS(СВЦЭМ!$K$40:$K$783,СВЦЭМ!$A$40:$A$783,$A391,СВЦЭМ!$B$39:$B$782,U$366)+'СЕТ СН'!$F$16</f>
        <v>0</v>
      </c>
      <c r="V391" s="36">
        <f>SUMIFS(СВЦЭМ!$K$40:$K$783,СВЦЭМ!$A$40:$A$783,$A391,СВЦЭМ!$B$39:$B$782,V$366)+'СЕТ СН'!$F$16</f>
        <v>0</v>
      </c>
      <c r="W391" s="36">
        <f>SUMIFS(СВЦЭМ!$K$40:$K$783,СВЦЭМ!$A$40:$A$783,$A391,СВЦЭМ!$B$39:$B$782,W$366)+'СЕТ СН'!$F$16</f>
        <v>0</v>
      </c>
      <c r="X391" s="36">
        <f>SUMIFS(СВЦЭМ!$K$40:$K$783,СВЦЭМ!$A$40:$A$783,$A391,СВЦЭМ!$B$39:$B$782,X$366)+'СЕТ СН'!$F$16</f>
        <v>0</v>
      </c>
      <c r="Y391" s="36">
        <f>SUMIFS(СВЦЭМ!$K$40:$K$783,СВЦЭМ!$A$40:$A$783,$A391,СВЦЭМ!$B$39:$B$782,Y$366)+'СЕТ СН'!$F$16</f>
        <v>0</v>
      </c>
    </row>
    <row r="392" spans="1:26" ht="15.75" hidden="1" x14ac:dyDescent="0.2">
      <c r="A392" s="35">
        <f t="shared" si="10"/>
        <v>44403</v>
      </c>
      <c r="B392" s="36">
        <f>SUMIFS(СВЦЭМ!$K$40:$K$783,СВЦЭМ!$A$40:$A$783,$A392,СВЦЭМ!$B$39:$B$782,B$366)+'СЕТ СН'!$F$16</f>
        <v>0</v>
      </c>
      <c r="C392" s="36">
        <f>SUMIFS(СВЦЭМ!$K$40:$K$783,СВЦЭМ!$A$40:$A$783,$A392,СВЦЭМ!$B$39:$B$782,C$366)+'СЕТ СН'!$F$16</f>
        <v>0</v>
      </c>
      <c r="D392" s="36">
        <f>SUMIFS(СВЦЭМ!$K$40:$K$783,СВЦЭМ!$A$40:$A$783,$A392,СВЦЭМ!$B$39:$B$782,D$366)+'СЕТ СН'!$F$16</f>
        <v>0</v>
      </c>
      <c r="E392" s="36">
        <f>SUMIFS(СВЦЭМ!$K$40:$K$783,СВЦЭМ!$A$40:$A$783,$A392,СВЦЭМ!$B$39:$B$782,E$366)+'СЕТ СН'!$F$16</f>
        <v>0</v>
      </c>
      <c r="F392" s="36">
        <f>SUMIFS(СВЦЭМ!$K$40:$K$783,СВЦЭМ!$A$40:$A$783,$A392,СВЦЭМ!$B$39:$B$782,F$366)+'СЕТ СН'!$F$16</f>
        <v>0</v>
      </c>
      <c r="G392" s="36">
        <f>SUMIFS(СВЦЭМ!$K$40:$K$783,СВЦЭМ!$A$40:$A$783,$A392,СВЦЭМ!$B$39:$B$782,G$366)+'СЕТ СН'!$F$16</f>
        <v>0</v>
      </c>
      <c r="H392" s="36">
        <f>SUMIFS(СВЦЭМ!$K$40:$K$783,СВЦЭМ!$A$40:$A$783,$A392,СВЦЭМ!$B$39:$B$782,H$366)+'СЕТ СН'!$F$16</f>
        <v>0</v>
      </c>
      <c r="I392" s="36">
        <f>SUMIFS(СВЦЭМ!$K$40:$K$783,СВЦЭМ!$A$40:$A$783,$A392,СВЦЭМ!$B$39:$B$782,I$366)+'СЕТ СН'!$F$16</f>
        <v>0</v>
      </c>
      <c r="J392" s="36">
        <f>SUMIFS(СВЦЭМ!$K$40:$K$783,СВЦЭМ!$A$40:$A$783,$A392,СВЦЭМ!$B$39:$B$782,J$366)+'СЕТ СН'!$F$16</f>
        <v>0</v>
      </c>
      <c r="K392" s="36">
        <f>SUMIFS(СВЦЭМ!$K$40:$K$783,СВЦЭМ!$A$40:$A$783,$A392,СВЦЭМ!$B$39:$B$782,K$366)+'СЕТ СН'!$F$16</f>
        <v>0</v>
      </c>
      <c r="L392" s="36">
        <f>SUMIFS(СВЦЭМ!$K$40:$K$783,СВЦЭМ!$A$40:$A$783,$A392,СВЦЭМ!$B$39:$B$782,L$366)+'СЕТ СН'!$F$16</f>
        <v>0</v>
      </c>
      <c r="M392" s="36">
        <f>SUMIFS(СВЦЭМ!$K$40:$K$783,СВЦЭМ!$A$40:$A$783,$A392,СВЦЭМ!$B$39:$B$782,M$366)+'СЕТ СН'!$F$16</f>
        <v>0</v>
      </c>
      <c r="N392" s="36">
        <f>SUMIFS(СВЦЭМ!$K$40:$K$783,СВЦЭМ!$A$40:$A$783,$A392,СВЦЭМ!$B$39:$B$782,N$366)+'СЕТ СН'!$F$16</f>
        <v>0</v>
      </c>
      <c r="O392" s="36">
        <f>SUMIFS(СВЦЭМ!$K$40:$K$783,СВЦЭМ!$A$40:$A$783,$A392,СВЦЭМ!$B$39:$B$782,O$366)+'СЕТ СН'!$F$16</f>
        <v>0</v>
      </c>
      <c r="P392" s="36">
        <f>SUMIFS(СВЦЭМ!$K$40:$K$783,СВЦЭМ!$A$40:$A$783,$A392,СВЦЭМ!$B$39:$B$782,P$366)+'СЕТ СН'!$F$16</f>
        <v>0</v>
      </c>
      <c r="Q392" s="36">
        <f>SUMIFS(СВЦЭМ!$K$40:$K$783,СВЦЭМ!$A$40:$A$783,$A392,СВЦЭМ!$B$39:$B$782,Q$366)+'СЕТ СН'!$F$16</f>
        <v>0</v>
      </c>
      <c r="R392" s="36">
        <f>SUMIFS(СВЦЭМ!$K$40:$K$783,СВЦЭМ!$A$40:$A$783,$A392,СВЦЭМ!$B$39:$B$782,R$366)+'СЕТ СН'!$F$16</f>
        <v>0</v>
      </c>
      <c r="S392" s="36">
        <f>SUMIFS(СВЦЭМ!$K$40:$K$783,СВЦЭМ!$A$40:$A$783,$A392,СВЦЭМ!$B$39:$B$782,S$366)+'СЕТ СН'!$F$16</f>
        <v>0</v>
      </c>
      <c r="T392" s="36">
        <f>SUMIFS(СВЦЭМ!$K$40:$K$783,СВЦЭМ!$A$40:$A$783,$A392,СВЦЭМ!$B$39:$B$782,T$366)+'СЕТ СН'!$F$16</f>
        <v>0</v>
      </c>
      <c r="U392" s="36">
        <f>SUMIFS(СВЦЭМ!$K$40:$K$783,СВЦЭМ!$A$40:$A$783,$A392,СВЦЭМ!$B$39:$B$782,U$366)+'СЕТ СН'!$F$16</f>
        <v>0</v>
      </c>
      <c r="V392" s="36">
        <f>SUMIFS(СВЦЭМ!$K$40:$K$783,СВЦЭМ!$A$40:$A$783,$A392,СВЦЭМ!$B$39:$B$782,V$366)+'СЕТ СН'!$F$16</f>
        <v>0</v>
      </c>
      <c r="W392" s="36">
        <f>SUMIFS(СВЦЭМ!$K$40:$K$783,СВЦЭМ!$A$40:$A$783,$A392,СВЦЭМ!$B$39:$B$782,W$366)+'СЕТ СН'!$F$16</f>
        <v>0</v>
      </c>
      <c r="X392" s="36">
        <f>SUMIFS(СВЦЭМ!$K$40:$K$783,СВЦЭМ!$A$40:$A$783,$A392,СВЦЭМ!$B$39:$B$782,X$366)+'СЕТ СН'!$F$16</f>
        <v>0</v>
      </c>
      <c r="Y392" s="36">
        <f>SUMIFS(СВЦЭМ!$K$40:$K$783,СВЦЭМ!$A$40:$A$783,$A392,СВЦЭМ!$B$39:$B$782,Y$366)+'СЕТ СН'!$F$16</f>
        <v>0</v>
      </c>
    </row>
    <row r="393" spans="1:26" ht="15.75" hidden="1" x14ac:dyDescent="0.2">
      <c r="A393" s="35">
        <f t="shared" si="10"/>
        <v>44404</v>
      </c>
      <c r="B393" s="36">
        <f>SUMIFS(СВЦЭМ!$K$40:$K$783,СВЦЭМ!$A$40:$A$783,$A393,СВЦЭМ!$B$39:$B$782,B$366)+'СЕТ СН'!$F$16</f>
        <v>0</v>
      </c>
      <c r="C393" s="36">
        <f>SUMIFS(СВЦЭМ!$K$40:$K$783,СВЦЭМ!$A$40:$A$783,$A393,СВЦЭМ!$B$39:$B$782,C$366)+'СЕТ СН'!$F$16</f>
        <v>0</v>
      </c>
      <c r="D393" s="36">
        <f>SUMIFS(СВЦЭМ!$K$40:$K$783,СВЦЭМ!$A$40:$A$783,$A393,СВЦЭМ!$B$39:$B$782,D$366)+'СЕТ СН'!$F$16</f>
        <v>0</v>
      </c>
      <c r="E393" s="36">
        <f>SUMIFS(СВЦЭМ!$K$40:$K$783,СВЦЭМ!$A$40:$A$783,$A393,СВЦЭМ!$B$39:$B$782,E$366)+'СЕТ СН'!$F$16</f>
        <v>0</v>
      </c>
      <c r="F393" s="36">
        <f>SUMIFS(СВЦЭМ!$K$40:$K$783,СВЦЭМ!$A$40:$A$783,$A393,СВЦЭМ!$B$39:$B$782,F$366)+'СЕТ СН'!$F$16</f>
        <v>0</v>
      </c>
      <c r="G393" s="36">
        <f>SUMIFS(СВЦЭМ!$K$40:$K$783,СВЦЭМ!$A$40:$A$783,$A393,СВЦЭМ!$B$39:$B$782,G$366)+'СЕТ СН'!$F$16</f>
        <v>0</v>
      </c>
      <c r="H393" s="36">
        <f>SUMIFS(СВЦЭМ!$K$40:$K$783,СВЦЭМ!$A$40:$A$783,$A393,СВЦЭМ!$B$39:$B$782,H$366)+'СЕТ СН'!$F$16</f>
        <v>0</v>
      </c>
      <c r="I393" s="36">
        <f>SUMIFS(СВЦЭМ!$K$40:$K$783,СВЦЭМ!$A$40:$A$783,$A393,СВЦЭМ!$B$39:$B$782,I$366)+'СЕТ СН'!$F$16</f>
        <v>0</v>
      </c>
      <c r="J393" s="36">
        <f>SUMIFS(СВЦЭМ!$K$40:$K$783,СВЦЭМ!$A$40:$A$783,$A393,СВЦЭМ!$B$39:$B$782,J$366)+'СЕТ СН'!$F$16</f>
        <v>0</v>
      </c>
      <c r="K393" s="36">
        <f>SUMIFS(СВЦЭМ!$K$40:$K$783,СВЦЭМ!$A$40:$A$783,$A393,СВЦЭМ!$B$39:$B$782,K$366)+'СЕТ СН'!$F$16</f>
        <v>0</v>
      </c>
      <c r="L393" s="36">
        <f>SUMIFS(СВЦЭМ!$K$40:$K$783,СВЦЭМ!$A$40:$A$783,$A393,СВЦЭМ!$B$39:$B$782,L$366)+'СЕТ СН'!$F$16</f>
        <v>0</v>
      </c>
      <c r="M393" s="36">
        <f>SUMIFS(СВЦЭМ!$K$40:$K$783,СВЦЭМ!$A$40:$A$783,$A393,СВЦЭМ!$B$39:$B$782,M$366)+'СЕТ СН'!$F$16</f>
        <v>0</v>
      </c>
      <c r="N393" s="36">
        <f>SUMIFS(СВЦЭМ!$K$40:$K$783,СВЦЭМ!$A$40:$A$783,$A393,СВЦЭМ!$B$39:$B$782,N$366)+'СЕТ СН'!$F$16</f>
        <v>0</v>
      </c>
      <c r="O393" s="36">
        <f>SUMIFS(СВЦЭМ!$K$40:$K$783,СВЦЭМ!$A$40:$A$783,$A393,СВЦЭМ!$B$39:$B$782,O$366)+'СЕТ СН'!$F$16</f>
        <v>0</v>
      </c>
      <c r="P393" s="36">
        <f>SUMIFS(СВЦЭМ!$K$40:$K$783,СВЦЭМ!$A$40:$A$783,$A393,СВЦЭМ!$B$39:$B$782,P$366)+'СЕТ СН'!$F$16</f>
        <v>0</v>
      </c>
      <c r="Q393" s="36">
        <f>SUMIFS(СВЦЭМ!$K$40:$K$783,СВЦЭМ!$A$40:$A$783,$A393,СВЦЭМ!$B$39:$B$782,Q$366)+'СЕТ СН'!$F$16</f>
        <v>0</v>
      </c>
      <c r="R393" s="36">
        <f>SUMIFS(СВЦЭМ!$K$40:$K$783,СВЦЭМ!$A$40:$A$783,$A393,СВЦЭМ!$B$39:$B$782,R$366)+'СЕТ СН'!$F$16</f>
        <v>0</v>
      </c>
      <c r="S393" s="36">
        <f>SUMIFS(СВЦЭМ!$K$40:$K$783,СВЦЭМ!$A$40:$A$783,$A393,СВЦЭМ!$B$39:$B$782,S$366)+'СЕТ СН'!$F$16</f>
        <v>0</v>
      </c>
      <c r="T393" s="36">
        <f>SUMIFS(СВЦЭМ!$K$40:$K$783,СВЦЭМ!$A$40:$A$783,$A393,СВЦЭМ!$B$39:$B$782,T$366)+'СЕТ СН'!$F$16</f>
        <v>0</v>
      </c>
      <c r="U393" s="36">
        <f>SUMIFS(СВЦЭМ!$K$40:$K$783,СВЦЭМ!$A$40:$A$783,$A393,СВЦЭМ!$B$39:$B$782,U$366)+'СЕТ СН'!$F$16</f>
        <v>0</v>
      </c>
      <c r="V393" s="36">
        <f>SUMIFS(СВЦЭМ!$K$40:$K$783,СВЦЭМ!$A$40:$A$783,$A393,СВЦЭМ!$B$39:$B$782,V$366)+'СЕТ СН'!$F$16</f>
        <v>0</v>
      </c>
      <c r="W393" s="36">
        <f>SUMIFS(СВЦЭМ!$K$40:$K$783,СВЦЭМ!$A$40:$A$783,$A393,СВЦЭМ!$B$39:$B$782,W$366)+'СЕТ СН'!$F$16</f>
        <v>0</v>
      </c>
      <c r="X393" s="36">
        <f>SUMIFS(СВЦЭМ!$K$40:$K$783,СВЦЭМ!$A$40:$A$783,$A393,СВЦЭМ!$B$39:$B$782,X$366)+'СЕТ СН'!$F$16</f>
        <v>0</v>
      </c>
      <c r="Y393" s="36">
        <f>SUMIFS(СВЦЭМ!$K$40:$K$783,СВЦЭМ!$A$40:$A$783,$A393,СВЦЭМ!$B$39:$B$782,Y$366)+'СЕТ СН'!$F$16</f>
        <v>0</v>
      </c>
    </row>
    <row r="394" spans="1:26" ht="15.75" hidden="1" x14ac:dyDescent="0.2">
      <c r="A394" s="35">
        <f t="shared" si="10"/>
        <v>44405</v>
      </c>
      <c r="B394" s="36">
        <f>SUMIFS(СВЦЭМ!$K$40:$K$783,СВЦЭМ!$A$40:$A$783,$A394,СВЦЭМ!$B$39:$B$782,B$366)+'СЕТ СН'!$F$16</f>
        <v>0</v>
      </c>
      <c r="C394" s="36">
        <f>SUMIFS(СВЦЭМ!$K$40:$K$783,СВЦЭМ!$A$40:$A$783,$A394,СВЦЭМ!$B$39:$B$782,C$366)+'СЕТ СН'!$F$16</f>
        <v>0</v>
      </c>
      <c r="D394" s="36">
        <f>SUMIFS(СВЦЭМ!$K$40:$K$783,СВЦЭМ!$A$40:$A$783,$A394,СВЦЭМ!$B$39:$B$782,D$366)+'СЕТ СН'!$F$16</f>
        <v>0</v>
      </c>
      <c r="E394" s="36">
        <f>SUMIFS(СВЦЭМ!$K$40:$K$783,СВЦЭМ!$A$40:$A$783,$A394,СВЦЭМ!$B$39:$B$782,E$366)+'СЕТ СН'!$F$16</f>
        <v>0</v>
      </c>
      <c r="F394" s="36">
        <f>SUMIFS(СВЦЭМ!$K$40:$K$783,СВЦЭМ!$A$40:$A$783,$A394,СВЦЭМ!$B$39:$B$782,F$366)+'СЕТ СН'!$F$16</f>
        <v>0</v>
      </c>
      <c r="G394" s="36">
        <f>SUMIFS(СВЦЭМ!$K$40:$K$783,СВЦЭМ!$A$40:$A$783,$A394,СВЦЭМ!$B$39:$B$782,G$366)+'СЕТ СН'!$F$16</f>
        <v>0</v>
      </c>
      <c r="H394" s="36">
        <f>SUMIFS(СВЦЭМ!$K$40:$K$783,СВЦЭМ!$A$40:$A$783,$A394,СВЦЭМ!$B$39:$B$782,H$366)+'СЕТ СН'!$F$16</f>
        <v>0</v>
      </c>
      <c r="I394" s="36">
        <f>SUMIFS(СВЦЭМ!$K$40:$K$783,СВЦЭМ!$A$40:$A$783,$A394,СВЦЭМ!$B$39:$B$782,I$366)+'СЕТ СН'!$F$16</f>
        <v>0</v>
      </c>
      <c r="J394" s="36">
        <f>SUMIFS(СВЦЭМ!$K$40:$K$783,СВЦЭМ!$A$40:$A$783,$A394,СВЦЭМ!$B$39:$B$782,J$366)+'СЕТ СН'!$F$16</f>
        <v>0</v>
      </c>
      <c r="K394" s="36">
        <f>SUMIFS(СВЦЭМ!$K$40:$K$783,СВЦЭМ!$A$40:$A$783,$A394,СВЦЭМ!$B$39:$B$782,K$366)+'СЕТ СН'!$F$16</f>
        <v>0</v>
      </c>
      <c r="L394" s="36">
        <f>SUMIFS(СВЦЭМ!$K$40:$K$783,СВЦЭМ!$A$40:$A$783,$A394,СВЦЭМ!$B$39:$B$782,L$366)+'СЕТ СН'!$F$16</f>
        <v>0</v>
      </c>
      <c r="M394" s="36">
        <f>SUMIFS(СВЦЭМ!$K$40:$K$783,СВЦЭМ!$A$40:$A$783,$A394,СВЦЭМ!$B$39:$B$782,M$366)+'СЕТ СН'!$F$16</f>
        <v>0</v>
      </c>
      <c r="N394" s="36">
        <f>SUMIFS(СВЦЭМ!$K$40:$K$783,СВЦЭМ!$A$40:$A$783,$A394,СВЦЭМ!$B$39:$B$782,N$366)+'СЕТ СН'!$F$16</f>
        <v>0</v>
      </c>
      <c r="O394" s="36">
        <f>SUMIFS(СВЦЭМ!$K$40:$K$783,СВЦЭМ!$A$40:$A$783,$A394,СВЦЭМ!$B$39:$B$782,O$366)+'СЕТ СН'!$F$16</f>
        <v>0</v>
      </c>
      <c r="P394" s="36">
        <f>SUMIFS(СВЦЭМ!$K$40:$K$783,СВЦЭМ!$A$40:$A$783,$A394,СВЦЭМ!$B$39:$B$782,P$366)+'СЕТ СН'!$F$16</f>
        <v>0</v>
      </c>
      <c r="Q394" s="36">
        <f>SUMIFS(СВЦЭМ!$K$40:$K$783,СВЦЭМ!$A$40:$A$783,$A394,СВЦЭМ!$B$39:$B$782,Q$366)+'СЕТ СН'!$F$16</f>
        <v>0</v>
      </c>
      <c r="R394" s="36">
        <f>SUMIFS(СВЦЭМ!$K$40:$K$783,СВЦЭМ!$A$40:$A$783,$A394,СВЦЭМ!$B$39:$B$782,R$366)+'СЕТ СН'!$F$16</f>
        <v>0</v>
      </c>
      <c r="S394" s="36">
        <f>SUMIFS(СВЦЭМ!$K$40:$K$783,СВЦЭМ!$A$40:$A$783,$A394,СВЦЭМ!$B$39:$B$782,S$366)+'СЕТ СН'!$F$16</f>
        <v>0</v>
      </c>
      <c r="T394" s="36">
        <f>SUMIFS(СВЦЭМ!$K$40:$K$783,СВЦЭМ!$A$40:$A$783,$A394,СВЦЭМ!$B$39:$B$782,T$366)+'СЕТ СН'!$F$16</f>
        <v>0</v>
      </c>
      <c r="U394" s="36">
        <f>SUMIFS(СВЦЭМ!$K$40:$K$783,СВЦЭМ!$A$40:$A$783,$A394,СВЦЭМ!$B$39:$B$782,U$366)+'СЕТ СН'!$F$16</f>
        <v>0</v>
      </c>
      <c r="V394" s="36">
        <f>SUMIFS(СВЦЭМ!$K$40:$K$783,СВЦЭМ!$A$40:$A$783,$A394,СВЦЭМ!$B$39:$B$782,V$366)+'СЕТ СН'!$F$16</f>
        <v>0</v>
      </c>
      <c r="W394" s="36">
        <f>SUMIFS(СВЦЭМ!$K$40:$K$783,СВЦЭМ!$A$40:$A$783,$A394,СВЦЭМ!$B$39:$B$782,W$366)+'СЕТ СН'!$F$16</f>
        <v>0</v>
      </c>
      <c r="X394" s="36">
        <f>SUMIFS(СВЦЭМ!$K$40:$K$783,СВЦЭМ!$A$40:$A$783,$A394,СВЦЭМ!$B$39:$B$782,X$366)+'СЕТ СН'!$F$16</f>
        <v>0</v>
      </c>
      <c r="Y394" s="36">
        <f>SUMIFS(СВЦЭМ!$K$40:$K$783,СВЦЭМ!$A$40:$A$783,$A394,СВЦЭМ!$B$39:$B$782,Y$366)+'СЕТ СН'!$F$16</f>
        <v>0</v>
      </c>
    </row>
    <row r="395" spans="1:26" ht="15.75" hidden="1" x14ac:dyDescent="0.2">
      <c r="A395" s="35">
        <f t="shared" si="10"/>
        <v>44406</v>
      </c>
      <c r="B395" s="36">
        <f>SUMIFS(СВЦЭМ!$K$40:$K$783,СВЦЭМ!$A$40:$A$783,$A395,СВЦЭМ!$B$39:$B$782,B$366)+'СЕТ СН'!$F$16</f>
        <v>0</v>
      </c>
      <c r="C395" s="36">
        <f>SUMIFS(СВЦЭМ!$K$40:$K$783,СВЦЭМ!$A$40:$A$783,$A395,СВЦЭМ!$B$39:$B$782,C$366)+'СЕТ СН'!$F$16</f>
        <v>0</v>
      </c>
      <c r="D395" s="36">
        <f>SUMIFS(СВЦЭМ!$K$40:$K$783,СВЦЭМ!$A$40:$A$783,$A395,СВЦЭМ!$B$39:$B$782,D$366)+'СЕТ СН'!$F$16</f>
        <v>0</v>
      </c>
      <c r="E395" s="36">
        <f>SUMIFS(СВЦЭМ!$K$40:$K$783,СВЦЭМ!$A$40:$A$783,$A395,СВЦЭМ!$B$39:$B$782,E$366)+'СЕТ СН'!$F$16</f>
        <v>0</v>
      </c>
      <c r="F395" s="36">
        <f>SUMIFS(СВЦЭМ!$K$40:$K$783,СВЦЭМ!$A$40:$A$783,$A395,СВЦЭМ!$B$39:$B$782,F$366)+'СЕТ СН'!$F$16</f>
        <v>0</v>
      </c>
      <c r="G395" s="36">
        <f>SUMIFS(СВЦЭМ!$K$40:$K$783,СВЦЭМ!$A$40:$A$783,$A395,СВЦЭМ!$B$39:$B$782,G$366)+'СЕТ СН'!$F$16</f>
        <v>0</v>
      </c>
      <c r="H395" s="36">
        <f>SUMIFS(СВЦЭМ!$K$40:$K$783,СВЦЭМ!$A$40:$A$783,$A395,СВЦЭМ!$B$39:$B$782,H$366)+'СЕТ СН'!$F$16</f>
        <v>0</v>
      </c>
      <c r="I395" s="36">
        <f>SUMIFS(СВЦЭМ!$K$40:$K$783,СВЦЭМ!$A$40:$A$783,$A395,СВЦЭМ!$B$39:$B$782,I$366)+'СЕТ СН'!$F$16</f>
        <v>0</v>
      </c>
      <c r="J395" s="36">
        <f>SUMIFS(СВЦЭМ!$K$40:$K$783,СВЦЭМ!$A$40:$A$783,$A395,СВЦЭМ!$B$39:$B$782,J$366)+'СЕТ СН'!$F$16</f>
        <v>0</v>
      </c>
      <c r="K395" s="36">
        <f>SUMIFS(СВЦЭМ!$K$40:$K$783,СВЦЭМ!$A$40:$A$783,$A395,СВЦЭМ!$B$39:$B$782,K$366)+'СЕТ СН'!$F$16</f>
        <v>0</v>
      </c>
      <c r="L395" s="36">
        <f>SUMIFS(СВЦЭМ!$K$40:$K$783,СВЦЭМ!$A$40:$A$783,$A395,СВЦЭМ!$B$39:$B$782,L$366)+'СЕТ СН'!$F$16</f>
        <v>0</v>
      </c>
      <c r="M395" s="36">
        <f>SUMIFS(СВЦЭМ!$K$40:$K$783,СВЦЭМ!$A$40:$A$783,$A395,СВЦЭМ!$B$39:$B$782,M$366)+'СЕТ СН'!$F$16</f>
        <v>0</v>
      </c>
      <c r="N395" s="36">
        <f>SUMIFS(СВЦЭМ!$K$40:$K$783,СВЦЭМ!$A$40:$A$783,$A395,СВЦЭМ!$B$39:$B$782,N$366)+'СЕТ СН'!$F$16</f>
        <v>0</v>
      </c>
      <c r="O395" s="36">
        <f>SUMIFS(СВЦЭМ!$K$40:$K$783,СВЦЭМ!$A$40:$A$783,$A395,СВЦЭМ!$B$39:$B$782,O$366)+'СЕТ СН'!$F$16</f>
        <v>0</v>
      </c>
      <c r="P395" s="36">
        <f>SUMIFS(СВЦЭМ!$K$40:$K$783,СВЦЭМ!$A$40:$A$783,$A395,СВЦЭМ!$B$39:$B$782,P$366)+'СЕТ СН'!$F$16</f>
        <v>0</v>
      </c>
      <c r="Q395" s="36">
        <f>SUMIFS(СВЦЭМ!$K$40:$K$783,СВЦЭМ!$A$40:$A$783,$A395,СВЦЭМ!$B$39:$B$782,Q$366)+'СЕТ СН'!$F$16</f>
        <v>0</v>
      </c>
      <c r="R395" s="36">
        <f>SUMIFS(СВЦЭМ!$K$40:$K$783,СВЦЭМ!$A$40:$A$783,$A395,СВЦЭМ!$B$39:$B$782,R$366)+'СЕТ СН'!$F$16</f>
        <v>0</v>
      </c>
      <c r="S395" s="36">
        <f>SUMIFS(СВЦЭМ!$K$40:$K$783,СВЦЭМ!$A$40:$A$783,$A395,СВЦЭМ!$B$39:$B$782,S$366)+'СЕТ СН'!$F$16</f>
        <v>0</v>
      </c>
      <c r="T395" s="36">
        <f>SUMIFS(СВЦЭМ!$K$40:$K$783,СВЦЭМ!$A$40:$A$783,$A395,СВЦЭМ!$B$39:$B$782,T$366)+'СЕТ СН'!$F$16</f>
        <v>0</v>
      </c>
      <c r="U395" s="36">
        <f>SUMIFS(СВЦЭМ!$K$40:$K$783,СВЦЭМ!$A$40:$A$783,$A395,СВЦЭМ!$B$39:$B$782,U$366)+'СЕТ СН'!$F$16</f>
        <v>0</v>
      </c>
      <c r="V395" s="36">
        <f>SUMIFS(СВЦЭМ!$K$40:$K$783,СВЦЭМ!$A$40:$A$783,$A395,СВЦЭМ!$B$39:$B$782,V$366)+'СЕТ СН'!$F$16</f>
        <v>0</v>
      </c>
      <c r="W395" s="36">
        <f>SUMIFS(СВЦЭМ!$K$40:$K$783,СВЦЭМ!$A$40:$A$783,$A395,СВЦЭМ!$B$39:$B$782,W$366)+'СЕТ СН'!$F$16</f>
        <v>0</v>
      </c>
      <c r="X395" s="36">
        <f>SUMIFS(СВЦЭМ!$K$40:$K$783,СВЦЭМ!$A$40:$A$783,$A395,СВЦЭМ!$B$39:$B$782,X$366)+'СЕТ СН'!$F$16</f>
        <v>0</v>
      </c>
      <c r="Y395" s="36">
        <f>SUMIFS(СВЦЭМ!$K$40:$K$783,СВЦЭМ!$A$40:$A$783,$A395,СВЦЭМ!$B$39:$B$782,Y$366)+'СЕТ СН'!$F$16</f>
        <v>0</v>
      </c>
    </row>
    <row r="396" spans="1:26" ht="15.75" hidden="1" x14ac:dyDescent="0.2">
      <c r="A396" s="35">
        <f t="shared" si="10"/>
        <v>44407</v>
      </c>
      <c r="B396" s="36">
        <f>SUMIFS(СВЦЭМ!$K$40:$K$783,СВЦЭМ!$A$40:$A$783,$A396,СВЦЭМ!$B$39:$B$782,B$366)+'СЕТ СН'!$F$16</f>
        <v>0</v>
      </c>
      <c r="C396" s="36">
        <f>SUMIFS(СВЦЭМ!$K$40:$K$783,СВЦЭМ!$A$40:$A$783,$A396,СВЦЭМ!$B$39:$B$782,C$366)+'СЕТ СН'!$F$16</f>
        <v>0</v>
      </c>
      <c r="D396" s="36">
        <f>SUMIFS(СВЦЭМ!$K$40:$K$783,СВЦЭМ!$A$40:$A$783,$A396,СВЦЭМ!$B$39:$B$782,D$366)+'СЕТ СН'!$F$16</f>
        <v>0</v>
      </c>
      <c r="E396" s="36">
        <f>SUMIFS(СВЦЭМ!$K$40:$K$783,СВЦЭМ!$A$40:$A$783,$A396,СВЦЭМ!$B$39:$B$782,E$366)+'СЕТ СН'!$F$16</f>
        <v>0</v>
      </c>
      <c r="F396" s="36">
        <f>SUMIFS(СВЦЭМ!$K$40:$K$783,СВЦЭМ!$A$40:$A$783,$A396,СВЦЭМ!$B$39:$B$782,F$366)+'СЕТ СН'!$F$16</f>
        <v>0</v>
      </c>
      <c r="G396" s="36">
        <f>SUMIFS(СВЦЭМ!$K$40:$K$783,СВЦЭМ!$A$40:$A$783,$A396,СВЦЭМ!$B$39:$B$782,G$366)+'СЕТ СН'!$F$16</f>
        <v>0</v>
      </c>
      <c r="H396" s="36">
        <f>SUMIFS(СВЦЭМ!$K$40:$K$783,СВЦЭМ!$A$40:$A$783,$A396,СВЦЭМ!$B$39:$B$782,H$366)+'СЕТ СН'!$F$16</f>
        <v>0</v>
      </c>
      <c r="I396" s="36">
        <f>SUMIFS(СВЦЭМ!$K$40:$K$783,СВЦЭМ!$A$40:$A$783,$A396,СВЦЭМ!$B$39:$B$782,I$366)+'СЕТ СН'!$F$16</f>
        <v>0</v>
      </c>
      <c r="J396" s="36">
        <f>SUMIFS(СВЦЭМ!$K$40:$K$783,СВЦЭМ!$A$40:$A$783,$A396,СВЦЭМ!$B$39:$B$782,J$366)+'СЕТ СН'!$F$16</f>
        <v>0</v>
      </c>
      <c r="K396" s="36">
        <f>SUMIFS(СВЦЭМ!$K$40:$K$783,СВЦЭМ!$A$40:$A$783,$A396,СВЦЭМ!$B$39:$B$782,K$366)+'СЕТ СН'!$F$16</f>
        <v>0</v>
      </c>
      <c r="L396" s="36">
        <f>SUMIFS(СВЦЭМ!$K$40:$K$783,СВЦЭМ!$A$40:$A$783,$A396,СВЦЭМ!$B$39:$B$782,L$366)+'СЕТ СН'!$F$16</f>
        <v>0</v>
      </c>
      <c r="M396" s="36">
        <f>SUMIFS(СВЦЭМ!$K$40:$K$783,СВЦЭМ!$A$40:$A$783,$A396,СВЦЭМ!$B$39:$B$782,M$366)+'СЕТ СН'!$F$16</f>
        <v>0</v>
      </c>
      <c r="N396" s="36">
        <f>SUMIFS(СВЦЭМ!$K$40:$K$783,СВЦЭМ!$A$40:$A$783,$A396,СВЦЭМ!$B$39:$B$782,N$366)+'СЕТ СН'!$F$16</f>
        <v>0</v>
      </c>
      <c r="O396" s="36">
        <f>SUMIFS(СВЦЭМ!$K$40:$K$783,СВЦЭМ!$A$40:$A$783,$A396,СВЦЭМ!$B$39:$B$782,O$366)+'СЕТ СН'!$F$16</f>
        <v>0</v>
      </c>
      <c r="P396" s="36">
        <f>SUMIFS(СВЦЭМ!$K$40:$K$783,СВЦЭМ!$A$40:$A$783,$A396,СВЦЭМ!$B$39:$B$782,P$366)+'СЕТ СН'!$F$16</f>
        <v>0</v>
      </c>
      <c r="Q396" s="36">
        <f>SUMIFS(СВЦЭМ!$K$40:$K$783,СВЦЭМ!$A$40:$A$783,$A396,СВЦЭМ!$B$39:$B$782,Q$366)+'СЕТ СН'!$F$16</f>
        <v>0</v>
      </c>
      <c r="R396" s="36">
        <f>SUMIFS(СВЦЭМ!$K$40:$K$783,СВЦЭМ!$A$40:$A$783,$A396,СВЦЭМ!$B$39:$B$782,R$366)+'СЕТ СН'!$F$16</f>
        <v>0</v>
      </c>
      <c r="S396" s="36">
        <f>SUMIFS(СВЦЭМ!$K$40:$K$783,СВЦЭМ!$A$40:$A$783,$A396,СВЦЭМ!$B$39:$B$782,S$366)+'СЕТ СН'!$F$16</f>
        <v>0</v>
      </c>
      <c r="T396" s="36">
        <f>SUMIFS(СВЦЭМ!$K$40:$K$783,СВЦЭМ!$A$40:$A$783,$A396,СВЦЭМ!$B$39:$B$782,T$366)+'СЕТ СН'!$F$16</f>
        <v>0</v>
      </c>
      <c r="U396" s="36">
        <f>SUMIFS(СВЦЭМ!$K$40:$K$783,СВЦЭМ!$A$40:$A$783,$A396,СВЦЭМ!$B$39:$B$782,U$366)+'СЕТ СН'!$F$16</f>
        <v>0</v>
      </c>
      <c r="V396" s="36">
        <f>SUMIFS(СВЦЭМ!$K$40:$K$783,СВЦЭМ!$A$40:$A$783,$A396,СВЦЭМ!$B$39:$B$782,V$366)+'СЕТ СН'!$F$16</f>
        <v>0</v>
      </c>
      <c r="W396" s="36">
        <f>SUMIFS(СВЦЭМ!$K$40:$K$783,СВЦЭМ!$A$40:$A$783,$A396,СВЦЭМ!$B$39:$B$782,W$366)+'СЕТ СН'!$F$16</f>
        <v>0</v>
      </c>
      <c r="X396" s="36">
        <f>SUMIFS(СВЦЭМ!$K$40:$K$783,СВЦЭМ!$A$40:$A$783,$A396,СВЦЭМ!$B$39:$B$782,X$366)+'СЕТ СН'!$F$16</f>
        <v>0</v>
      </c>
      <c r="Y396" s="36">
        <f>SUMIFS(СВЦЭМ!$K$40:$K$783,СВЦЭМ!$A$40:$A$783,$A396,СВЦЭМ!$B$39:$B$782,Y$366)+'СЕТ СН'!$F$16</f>
        <v>0</v>
      </c>
    </row>
    <row r="397" spans="1:26" ht="15.75" hidden="1" x14ac:dyDescent="0.2">
      <c r="A397" s="35">
        <f t="shared" si="10"/>
        <v>44408</v>
      </c>
      <c r="B397" s="36">
        <f>SUMIFS(СВЦЭМ!$K$40:$K$783,СВЦЭМ!$A$40:$A$783,$A397,СВЦЭМ!$B$39:$B$782,B$366)+'СЕТ СН'!$F$16</f>
        <v>0</v>
      </c>
      <c r="C397" s="36">
        <f>SUMIFS(СВЦЭМ!$K$40:$K$783,СВЦЭМ!$A$40:$A$783,$A397,СВЦЭМ!$B$39:$B$782,C$366)+'СЕТ СН'!$F$16</f>
        <v>0</v>
      </c>
      <c r="D397" s="36">
        <f>SUMIFS(СВЦЭМ!$K$40:$K$783,СВЦЭМ!$A$40:$A$783,$A397,СВЦЭМ!$B$39:$B$782,D$366)+'СЕТ СН'!$F$16</f>
        <v>0</v>
      </c>
      <c r="E397" s="36">
        <f>SUMIFS(СВЦЭМ!$K$40:$K$783,СВЦЭМ!$A$40:$A$783,$A397,СВЦЭМ!$B$39:$B$782,E$366)+'СЕТ СН'!$F$16</f>
        <v>0</v>
      </c>
      <c r="F397" s="36">
        <f>SUMIFS(СВЦЭМ!$K$40:$K$783,СВЦЭМ!$A$40:$A$783,$A397,СВЦЭМ!$B$39:$B$782,F$366)+'СЕТ СН'!$F$16</f>
        <v>0</v>
      </c>
      <c r="G397" s="36">
        <f>SUMIFS(СВЦЭМ!$K$40:$K$783,СВЦЭМ!$A$40:$A$783,$A397,СВЦЭМ!$B$39:$B$782,G$366)+'СЕТ СН'!$F$16</f>
        <v>0</v>
      </c>
      <c r="H397" s="36">
        <f>SUMIFS(СВЦЭМ!$K$40:$K$783,СВЦЭМ!$A$40:$A$783,$A397,СВЦЭМ!$B$39:$B$782,H$366)+'СЕТ СН'!$F$16</f>
        <v>0</v>
      </c>
      <c r="I397" s="36">
        <f>SUMIFS(СВЦЭМ!$K$40:$K$783,СВЦЭМ!$A$40:$A$783,$A397,СВЦЭМ!$B$39:$B$782,I$366)+'СЕТ СН'!$F$16</f>
        <v>0</v>
      </c>
      <c r="J397" s="36">
        <f>SUMIFS(СВЦЭМ!$K$40:$K$783,СВЦЭМ!$A$40:$A$783,$A397,СВЦЭМ!$B$39:$B$782,J$366)+'СЕТ СН'!$F$16</f>
        <v>0</v>
      </c>
      <c r="K397" s="36">
        <f>SUMIFS(СВЦЭМ!$K$40:$K$783,СВЦЭМ!$A$40:$A$783,$A397,СВЦЭМ!$B$39:$B$782,K$366)+'СЕТ СН'!$F$16</f>
        <v>0</v>
      </c>
      <c r="L397" s="36">
        <f>SUMIFS(СВЦЭМ!$K$40:$K$783,СВЦЭМ!$A$40:$A$783,$A397,СВЦЭМ!$B$39:$B$782,L$366)+'СЕТ СН'!$F$16</f>
        <v>0</v>
      </c>
      <c r="M397" s="36">
        <f>SUMIFS(СВЦЭМ!$K$40:$K$783,СВЦЭМ!$A$40:$A$783,$A397,СВЦЭМ!$B$39:$B$782,M$366)+'СЕТ СН'!$F$16</f>
        <v>0</v>
      </c>
      <c r="N397" s="36">
        <f>SUMIFS(СВЦЭМ!$K$40:$K$783,СВЦЭМ!$A$40:$A$783,$A397,СВЦЭМ!$B$39:$B$782,N$366)+'СЕТ СН'!$F$16</f>
        <v>0</v>
      </c>
      <c r="O397" s="36">
        <f>SUMIFS(СВЦЭМ!$K$40:$K$783,СВЦЭМ!$A$40:$A$783,$A397,СВЦЭМ!$B$39:$B$782,O$366)+'СЕТ СН'!$F$16</f>
        <v>0</v>
      </c>
      <c r="P397" s="36">
        <f>SUMIFS(СВЦЭМ!$K$40:$K$783,СВЦЭМ!$A$40:$A$783,$A397,СВЦЭМ!$B$39:$B$782,P$366)+'СЕТ СН'!$F$16</f>
        <v>0</v>
      </c>
      <c r="Q397" s="36">
        <f>SUMIFS(СВЦЭМ!$K$40:$K$783,СВЦЭМ!$A$40:$A$783,$A397,СВЦЭМ!$B$39:$B$782,Q$366)+'СЕТ СН'!$F$16</f>
        <v>0</v>
      </c>
      <c r="R397" s="36">
        <f>SUMIFS(СВЦЭМ!$K$40:$K$783,СВЦЭМ!$A$40:$A$783,$A397,СВЦЭМ!$B$39:$B$782,R$366)+'СЕТ СН'!$F$16</f>
        <v>0</v>
      </c>
      <c r="S397" s="36">
        <f>SUMIFS(СВЦЭМ!$K$40:$K$783,СВЦЭМ!$A$40:$A$783,$A397,СВЦЭМ!$B$39:$B$782,S$366)+'СЕТ СН'!$F$16</f>
        <v>0</v>
      </c>
      <c r="T397" s="36">
        <f>SUMIFS(СВЦЭМ!$K$40:$K$783,СВЦЭМ!$A$40:$A$783,$A397,СВЦЭМ!$B$39:$B$782,T$366)+'СЕТ СН'!$F$16</f>
        <v>0</v>
      </c>
      <c r="U397" s="36">
        <f>SUMIFS(СВЦЭМ!$K$40:$K$783,СВЦЭМ!$A$40:$A$783,$A397,СВЦЭМ!$B$39:$B$782,U$366)+'СЕТ СН'!$F$16</f>
        <v>0</v>
      </c>
      <c r="V397" s="36">
        <f>SUMIFS(СВЦЭМ!$K$40:$K$783,СВЦЭМ!$A$40:$A$783,$A397,СВЦЭМ!$B$39:$B$782,V$366)+'СЕТ СН'!$F$16</f>
        <v>0</v>
      </c>
      <c r="W397" s="36">
        <f>SUMIFS(СВЦЭМ!$K$40:$K$783,СВЦЭМ!$A$40:$A$783,$A397,СВЦЭМ!$B$39:$B$782,W$366)+'СЕТ СН'!$F$16</f>
        <v>0</v>
      </c>
      <c r="X397" s="36">
        <f>SUMIFS(СВЦЭМ!$K$40:$K$783,СВЦЭМ!$A$40:$A$783,$A397,СВЦЭМ!$B$39:$B$782,X$366)+'СЕТ СН'!$F$16</f>
        <v>0</v>
      </c>
      <c r="Y397" s="36">
        <f>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01.07.2021</v>
      </c>
      <c r="B402" s="36">
        <f>SUMIFS(СВЦЭМ!$L$40:$L$783,СВЦЭМ!$A$40:$A$783,$A402,СВЦЭМ!$B$39:$B$782,B$401)+'СЕТ СН'!$F$16</f>
        <v>0</v>
      </c>
      <c r="C402" s="36">
        <f>SUMIFS(СВЦЭМ!$L$40:$L$783,СВЦЭМ!$A$40:$A$783,$A402,СВЦЭМ!$B$39:$B$782,C$401)+'СЕТ СН'!$F$16</f>
        <v>0</v>
      </c>
      <c r="D402" s="36">
        <f>SUMIFS(СВЦЭМ!$L$40:$L$783,СВЦЭМ!$A$40:$A$783,$A402,СВЦЭМ!$B$39:$B$782,D$401)+'СЕТ СН'!$F$16</f>
        <v>0</v>
      </c>
      <c r="E402" s="36">
        <f>SUMIFS(СВЦЭМ!$L$40:$L$783,СВЦЭМ!$A$40:$A$783,$A402,СВЦЭМ!$B$39:$B$782,E$401)+'СЕТ СН'!$F$16</f>
        <v>0</v>
      </c>
      <c r="F402" s="36">
        <f>SUMIFS(СВЦЭМ!$L$40:$L$783,СВЦЭМ!$A$40:$A$783,$A402,СВЦЭМ!$B$39:$B$782,F$401)+'СЕТ СН'!$F$16</f>
        <v>0</v>
      </c>
      <c r="G402" s="36">
        <f>SUMIFS(СВЦЭМ!$L$40:$L$783,СВЦЭМ!$A$40:$A$783,$A402,СВЦЭМ!$B$39:$B$782,G$401)+'СЕТ СН'!$F$16</f>
        <v>0</v>
      </c>
      <c r="H402" s="36">
        <f>SUMIFS(СВЦЭМ!$L$40:$L$783,СВЦЭМ!$A$40:$A$783,$A402,СВЦЭМ!$B$39:$B$782,H$401)+'СЕТ СН'!$F$16</f>
        <v>0</v>
      </c>
      <c r="I402" s="36">
        <f>SUMIFS(СВЦЭМ!$L$40:$L$783,СВЦЭМ!$A$40:$A$783,$A402,СВЦЭМ!$B$39:$B$782,I$401)+'СЕТ СН'!$F$16</f>
        <v>0</v>
      </c>
      <c r="J402" s="36">
        <f>SUMIFS(СВЦЭМ!$L$40:$L$783,СВЦЭМ!$A$40:$A$783,$A402,СВЦЭМ!$B$39:$B$782,J$401)+'СЕТ СН'!$F$16</f>
        <v>0</v>
      </c>
      <c r="K402" s="36">
        <f>SUMIFS(СВЦЭМ!$L$40:$L$783,СВЦЭМ!$A$40:$A$783,$A402,СВЦЭМ!$B$39:$B$782,K$401)+'СЕТ СН'!$F$16</f>
        <v>0</v>
      </c>
      <c r="L402" s="36">
        <f>SUMIFS(СВЦЭМ!$L$40:$L$783,СВЦЭМ!$A$40:$A$783,$A402,СВЦЭМ!$B$39:$B$782,L$401)+'СЕТ СН'!$F$16</f>
        <v>0</v>
      </c>
      <c r="M402" s="36">
        <f>SUMIFS(СВЦЭМ!$L$40:$L$783,СВЦЭМ!$A$40:$A$783,$A402,СВЦЭМ!$B$39:$B$782,M$401)+'СЕТ СН'!$F$16</f>
        <v>0</v>
      </c>
      <c r="N402" s="36">
        <f>SUMIFS(СВЦЭМ!$L$40:$L$783,СВЦЭМ!$A$40:$A$783,$A402,СВЦЭМ!$B$39:$B$782,N$401)+'СЕТ СН'!$F$16</f>
        <v>0</v>
      </c>
      <c r="O402" s="36">
        <f>SUMIFS(СВЦЭМ!$L$40:$L$783,СВЦЭМ!$A$40:$A$783,$A402,СВЦЭМ!$B$39:$B$782,O$401)+'СЕТ СН'!$F$16</f>
        <v>0</v>
      </c>
      <c r="P402" s="36">
        <f>SUMIFS(СВЦЭМ!$L$40:$L$783,СВЦЭМ!$A$40:$A$783,$A402,СВЦЭМ!$B$39:$B$782,P$401)+'СЕТ СН'!$F$16</f>
        <v>0</v>
      </c>
      <c r="Q402" s="36">
        <f>SUMIFS(СВЦЭМ!$L$40:$L$783,СВЦЭМ!$A$40:$A$783,$A402,СВЦЭМ!$B$39:$B$782,Q$401)+'СЕТ СН'!$F$16</f>
        <v>0</v>
      </c>
      <c r="R402" s="36">
        <f>SUMIFS(СВЦЭМ!$L$40:$L$783,СВЦЭМ!$A$40:$A$783,$A402,СВЦЭМ!$B$39:$B$782,R$401)+'СЕТ СН'!$F$16</f>
        <v>0</v>
      </c>
      <c r="S402" s="36">
        <f>SUMIFS(СВЦЭМ!$L$40:$L$783,СВЦЭМ!$A$40:$A$783,$A402,СВЦЭМ!$B$39:$B$782,S$401)+'СЕТ СН'!$F$16</f>
        <v>0</v>
      </c>
      <c r="T402" s="36">
        <f>SUMIFS(СВЦЭМ!$L$40:$L$783,СВЦЭМ!$A$40:$A$783,$A402,СВЦЭМ!$B$39:$B$782,T$401)+'СЕТ СН'!$F$16</f>
        <v>0</v>
      </c>
      <c r="U402" s="36">
        <f>SUMIFS(СВЦЭМ!$L$40:$L$783,СВЦЭМ!$A$40:$A$783,$A402,СВЦЭМ!$B$39:$B$782,U$401)+'СЕТ СН'!$F$16</f>
        <v>0</v>
      </c>
      <c r="V402" s="36">
        <f>SUMIFS(СВЦЭМ!$L$40:$L$783,СВЦЭМ!$A$40:$A$783,$A402,СВЦЭМ!$B$39:$B$782,V$401)+'СЕТ СН'!$F$16</f>
        <v>0</v>
      </c>
      <c r="W402" s="36">
        <f>SUMIFS(СВЦЭМ!$L$40:$L$783,СВЦЭМ!$A$40:$A$783,$A402,СВЦЭМ!$B$39:$B$782,W$401)+'СЕТ СН'!$F$16</f>
        <v>0</v>
      </c>
      <c r="X402" s="36">
        <f>SUMIFS(СВЦЭМ!$L$40:$L$783,СВЦЭМ!$A$40:$A$783,$A402,СВЦЭМ!$B$39:$B$782,X$401)+'СЕТ СН'!$F$16</f>
        <v>0</v>
      </c>
      <c r="Y402" s="36">
        <f>SUMIFS(СВЦЭМ!$L$40:$L$783,СВЦЭМ!$A$40:$A$783,$A402,СВЦЭМ!$B$39:$B$782,Y$401)+'СЕТ СН'!$F$16</f>
        <v>0</v>
      </c>
      <c r="AA402" s="45"/>
    </row>
    <row r="403" spans="1:27" ht="15.75" hidden="1" x14ac:dyDescent="0.2">
      <c r="A403" s="35">
        <f>A402+1</f>
        <v>44379</v>
      </c>
      <c r="B403" s="36">
        <f>SUMIFS(СВЦЭМ!$L$40:$L$783,СВЦЭМ!$A$40:$A$783,$A403,СВЦЭМ!$B$39:$B$782,B$401)+'СЕТ СН'!$F$16</f>
        <v>0</v>
      </c>
      <c r="C403" s="36">
        <f>SUMIFS(СВЦЭМ!$L$40:$L$783,СВЦЭМ!$A$40:$A$783,$A403,СВЦЭМ!$B$39:$B$782,C$401)+'СЕТ СН'!$F$16</f>
        <v>0</v>
      </c>
      <c r="D403" s="36">
        <f>SUMIFS(СВЦЭМ!$L$40:$L$783,СВЦЭМ!$A$40:$A$783,$A403,СВЦЭМ!$B$39:$B$782,D$401)+'СЕТ СН'!$F$16</f>
        <v>0</v>
      </c>
      <c r="E403" s="36">
        <f>SUMIFS(СВЦЭМ!$L$40:$L$783,СВЦЭМ!$A$40:$A$783,$A403,СВЦЭМ!$B$39:$B$782,E$401)+'СЕТ СН'!$F$16</f>
        <v>0</v>
      </c>
      <c r="F403" s="36">
        <f>SUMIFS(СВЦЭМ!$L$40:$L$783,СВЦЭМ!$A$40:$A$783,$A403,СВЦЭМ!$B$39:$B$782,F$401)+'СЕТ СН'!$F$16</f>
        <v>0</v>
      </c>
      <c r="G403" s="36">
        <f>SUMIFS(СВЦЭМ!$L$40:$L$783,СВЦЭМ!$A$40:$A$783,$A403,СВЦЭМ!$B$39:$B$782,G$401)+'СЕТ СН'!$F$16</f>
        <v>0</v>
      </c>
      <c r="H403" s="36">
        <f>SUMIFS(СВЦЭМ!$L$40:$L$783,СВЦЭМ!$A$40:$A$783,$A403,СВЦЭМ!$B$39:$B$782,H$401)+'СЕТ СН'!$F$16</f>
        <v>0</v>
      </c>
      <c r="I403" s="36">
        <f>SUMIFS(СВЦЭМ!$L$40:$L$783,СВЦЭМ!$A$40:$A$783,$A403,СВЦЭМ!$B$39:$B$782,I$401)+'СЕТ СН'!$F$16</f>
        <v>0</v>
      </c>
      <c r="J403" s="36">
        <f>SUMIFS(СВЦЭМ!$L$40:$L$783,СВЦЭМ!$A$40:$A$783,$A403,СВЦЭМ!$B$39:$B$782,J$401)+'СЕТ СН'!$F$16</f>
        <v>0</v>
      </c>
      <c r="K403" s="36">
        <f>SUMIFS(СВЦЭМ!$L$40:$L$783,СВЦЭМ!$A$40:$A$783,$A403,СВЦЭМ!$B$39:$B$782,K$401)+'СЕТ СН'!$F$16</f>
        <v>0</v>
      </c>
      <c r="L403" s="36">
        <f>SUMIFS(СВЦЭМ!$L$40:$L$783,СВЦЭМ!$A$40:$A$783,$A403,СВЦЭМ!$B$39:$B$782,L$401)+'СЕТ СН'!$F$16</f>
        <v>0</v>
      </c>
      <c r="M403" s="36">
        <f>SUMIFS(СВЦЭМ!$L$40:$L$783,СВЦЭМ!$A$40:$A$783,$A403,СВЦЭМ!$B$39:$B$782,M$401)+'СЕТ СН'!$F$16</f>
        <v>0</v>
      </c>
      <c r="N403" s="36">
        <f>SUMIFS(СВЦЭМ!$L$40:$L$783,СВЦЭМ!$A$40:$A$783,$A403,СВЦЭМ!$B$39:$B$782,N$401)+'СЕТ СН'!$F$16</f>
        <v>0</v>
      </c>
      <c r="O403" s="36">
        <f>SUMIFS(СВЦЭМ!$L$40:$L$783,СВЦЭМ!$A$40:$A$783,$A403,СВЦЭМ!$B$39:$B$782,O$401)+'СЕТ СН'!$F$16</f>
        <v>0</v>
      </c>
      <c r="P403" s="36">
        <f>SUMIFS(СВЦЭМ!$L$40:$L$783,СВЦЭМ!$A$40:$A$783,$A403,СВЦЭМ!$B$39:$B$782,P$401)+'СЕТ СН'!$F$16</f>
        <v>0</v>
      </c>
      <c r="Q403" s="36">
        <f>SUMIFS(СВЦЭМ!$L$40:$L$783,СВЦЭМ!$A$40:$A$783,$A403,СВЦЭМ!$B$39:$B$782,Q$401)+'СЕТ СН'!$F$16</f>
        <v>0</v>
      </c>
      <c r="R403" s="36">
        <f>SUMIFS(СВЦЭМ!$L$40:$L$783,СВЦЭМ!$A$40:$A$783,$A403,СВЦЭМ!$B$39:$B$782,R$401)+'СЕТ СН'!$F$16</f>
        <v>0</v>
      </c>
      <c r="S403" s="36">
        <f>SUMIFS(СВЦЭМ!$L$40:$L$783,СВЦЭМ!$A$40:$A$783,$A403,СВЦЭМ!$B$39:$B$782,S$401)+'СЕТ СН'!$F$16</f>
        <v>0</v>
      </c>
      <c r="T403" s="36">
        <f>SUMIFS(СВЦЭМ!$L$40:$L$783,СВЦЭМ!$A$40:$A$783,$A403,СВЦЭМ!$B$39:$B$782,T$401)+'СЕТ СН'!$F$16</f>
        <v>0</v>
      </c>
      <c r="U403" s="36">
        <f>SUMIFS(СВЦЭМ!$L$40:$L$783,СВЦЭМ!$A$40:$A$783,$A403,СВЦЭМ!$B$39:$B$782,U$401)+'СЕТ СН'!$F$16</f>
        <v>0</v>
      </c>
      <c r="V403" s="36">
        <f>SUMIFS(СВЦЭМ!$L$40:$L$783,СВЦЭМ!$A$40:$A$783,$A403,СВЦЭМ!$B$39:$B$782,V$401)+'СЕТ СН'!$F$16</f>
        <v>0</v>
      </c>
      <c r="W403" s="36">
        <f>SUMIFS(СВЦЭМ!$L$40:$L$783,СВЦЭМ!$A$40:$A$783,$A403,СВЦЭМ!$B$39:$B$782,W$401)+'СЕТ СН'!$F$16</f>
        <v>0</v>
      </c>
      <c r="X403" s="36">
        <f>SUMIFS(СВЦЭМ!$L$40:$L$783,СВЦЭМ!$A$40:$A$783,$A403,СВЦЭМ!$B$39:$B$782,X$401)+'СЕТ СН'!$F$16</f>
        <v>0</v>
      </c>
      <c r="Y403" s="36">
        <f>SUMIFS(СВЦЭМ!$L$40:$L$783,СВЦЭМ!$A$40:$A$783,$A403,СВЦЭМ!$B$39:$B$782,Y$401)+'СЕТ СН'!$F$16</f>
        <v>0</v>
      </c>
    </row>
    <row r="404" spans="1:27" ht="15.75" hidden="1" x14ac:dyDescent="0.2">
      <c r="A404" s="35">
        <f t="shared" ref="A404:A432" si="11">A403+1</f>
        <v>44380</v>
      </c>
      <c r="B404" s="36">
        <f>SUMIFS(СВЦЭМ!$L$40:$L$783,СВЦЭМ!$A$40:$A$783,$A404,СВЦЭМ!$B$39:$B$782,B$401)+'СЕТ СН'!$F$16</f>
        <v>0</v>
      </c>
      <c r="C404" s="36">
        <f>SUMIFS(СВЦЭМ!$L$40:$L$783,СВЦЭМ!$A$40:$A$783,$A404,СВЦЭМ!$B$39:$B$782,C$401)+'СЕТ СН'!$F$16</f>
        <v>0</v>
      </c>
      <c r="D404" s="36">
        <f>SUMIFS(СВЦЭМ!$L$40:$L$783,СВЦЭМ!$A$40:$A$783,$A404,СВЦЭМ!$B$39:$B$782,D$401)+'СЕТ СН'!$F$16</f>
        <v>0</v>
      </c>
      <c r="E404" s="36">
        <f>SUMIFS(СВЦЭМ!$L$40:$L$783,СВЦЭМ!$A$40:$A$783,$A404,СВЦЭМ!$B$39:$B$782,E$401)+'СЕТ СН'!$F$16</f>
        <v>0</v>
      </c>
      <c r="F404" s="36">
        <f>SUMIFS(СВЦЭМ!$L$40:$L$783,СВЦЭМ!$A$40:$A$783,$A404,СВЦЭМ!$B$39:$B$782,F$401)+'СЕТ СН'!$F$16</f>
        <v>0</v>
      </c>
      <c r="G404" s="36">
        <f>SUMIFS(СВЦЭМ!$L$40:$L$783,СВЦЭМ!$A$40:$A$783,$A404,СВЦЭМ!$B$39:$B$782,G$401)+'СЕТ СН'!$F$16</f>
        <v>0</v>
      </c>
      <c r="H404" s="36">
        <f>SUMIFS(СВЦЭМ!$L$40:$L$783,СВЦЭМ!$A$40:$A$783,$A404,СВЦЭМ!$B$39:$B$782,H$401)+'СЕТ СН'!$F$16</f>
        <v>0</v>
      </c>
      <c r="I404" s="36">
        <f>SUMIFS(СВЦЭМ!$L$40:$L$783,СВЦЭМ!$A$40:$A$783,$A404,СВЦЭМ!$B$39:$B$782,I$401)+'СЕТ СН'!$F$16</f>
        <v>0</v>
      </c>
      <c r="J404" s="36">
        <f>SUMIFS(СВЦЭМ!$L$40:$L$783,СВЦЭМ!$A$40:$A$783,$A404,СВЦЭМ!$B$39:$B$782,J$401)+'СЕТ СН'!$F$16</f>
        <v>0</v>
      </c>
      <c r="K404" s="36">
        <f>SUMIFS(СВЦЭМ!$L$40:$L$783,СВЦЭМ!$A$40:$A$783,$A404,СВЦЭМ!$B$39:$B$782,K$401)+'СЕТ СН'!$F$16</f>
        <v>0</v>
      </c>
      <c r="L404" s="36">
        <f>SUMIFS(СВЦЭМ!$L$40:$L$783,СВЦЭМ!$A$40:$A$783,$A404,СВЦЭМ!$B$39:$B$782,L$401)+'СЕТ СН'!$F$16</f>
        <v>0</v>
      </c>
      <c r="M404" s="36">
        <f>SUMIFS(СВЦЭМ!$L$40:$L$783,СВЦЭМ!$A$40:$A$783,$A404,СВЦЭМ!$B$39:$B$782,M$401)+'СЕТ СН'!$F$16</f>
        <v>0</v>
      </c>
      <c r="N404" s="36">
        <f>SUMIFS(СВЦЭМ!$L$40:$L$783,СВЦЭМ!$A$40:$A$783,$A404,СВЦЭМ!$B$39:$B$782,N$401)+'СЕТ СН'!$F$16</f>
        <v>0</v>
      </c>
      <c r="O404" s="36">
        <f>SUMIFS(СВЦЭМ!$L$40:$L$783,СВЦЭМ!$A$40:$A$783,$A404,СВЦЭМ!$B$39:$B$782,O$401)+'СЕТ СН'!$F$16</f>
        <v>0</v>
      </c>
      <c r="P404" s="36">
        <f>SUMIFS(СВЦЭМ!$L$40:$L$783,СВЦЭМ!$A$40:$A$783,$A404,СВЦЭМ!$B$39:$B$782,P$401)+'СЕТ СН'!$F$16</f>
        <v>0</v>
      </c>
      <c r="Q404" s="36">
        <f>SUMIFS(СВЦЭМ!$L$40:$L$783,СВЦЭМ!$A$40:$A$783,$A404,СВЦЭМ!$B$39:$B$782,Q$401)+'СЕТ СН'!$F$16</f>
        <v>0</v>
      </c>
      <c r="R404" s="36">
        <f>SUMIFS(СВЦЭМ!$L$40:$L$783,СВЦЭМ!$A$40:$A$783,$A404,СВЦЭМ!$B$39:$B$782,R$401)+'СЕТ СН'!$F$16</f>
        <v>0</v>
      </c>
      <c r="S404" s="36">
        <f>SUMIFS(СВЦЭМ!$L$40:$L$783,СВЦЭМ!$A$40:$A$783,$A404,СВЦЭМ!$B$39:$B$782,S$401)+'СЕТ СН'!$F$16</f>
        <v>0</v>
      </c>
      <c r="T404" s="36">
        <f>SUMIFS(СВЦЭМ!$L$40:$L$783,СВЦЭМ!$A$40:$A$783,$A404,СВЦЭМ!$B$39:$B$782,T$401)+'СЕТ СН'!$F$16</f>
        <v>0</v>
      </c>
      <c r="U404" s="36">
        <f>SUMIFS(СВЦЭМ!$L$40:$L$783,СВЦЭМ!$A$40:$A$783,$A404,СВЦЭМ!$B$39:$B$782,U$401)+'СЕТ СН'!$F$16</f>
        <v>0</v>
      </c>
      <c r="V404" s="36">
        <f>SUMIFS(СВЦЭМ!$L$40:$L$783,СВЦЭМ!$A$40:$A$783,$A404,СВЦЭМ!$B$39:$B$782,V$401)+'СЕТ СН'!$F$16</f>
        <v>0</v>
      </c>
      <c r="W404" s="36">
        <f>SUMIFS(СВЦЭМ!$L$40:$L$783,СВЦЭМ!$A$40:$A$783,$A404,СВЦЭМ!$B$39:$B$782,W$401)+'СЕТ СН'!$F$16</f>
        <v>0</v>
      </c>
      <c r="X404" s="36">
        <f>SUMIFS(СВЦЭМ!$L$40:$L$783,СВЦЭМ!$A$40:$A$783,$A404,СВЦЭМ!$B$39:$B$782,X$401)+'СЕТ СН'!$F$16</f>
        <v>0</v>
      </c>
      <c r="Y404" s="36">
        <f>SUMIFS(СВЦЭМ!$L$40:$L$783,СВЦЭМ!$A$40:$A$783,$A404,СВЦЭМ!$B$39:$B$782,Y$401)+'СЕТ СН'!$F$16</f>
        <v>0</v>
      </c>
    </row>
    <row r="405" spans="1:27" ht="15.75" hidden="1" x14ac:dyDescent="0.2">
      <c r="A405" s="35">
        <f t="shared" si="11"/>
        <v>44381</v>
      </c>
      <c r="B405" s="36">
        <f>SUMIFS(СВЦЭМ!$L$40:$L$783,СВЦЭМ!$A$40:$A$783,$A405,СВЦЭМ!$B$39:$B$782,B$401)+'СЕТ СН'!$F$16</f>
        <v>0</v>
      </c>
      <c r="C405" s="36">
        <f>SUMIFS(СВЦЭМ!$L$40:$L$783,СВЦЭМ!$A$40:$A$783,$A405,СВЦЭМ!$B$39:$B$782,C$401)+'СЕТ СН'!$F$16</f>
        <v>0</v>
      </c>
      <c r="D405" s="36">
        <f>SUMIFS(СВЦЭМ!$L$40:$L$783,СВЦЭМ!$A$40:$A$783,$A405,СВЦЭМ!$B$39:$B$782,D$401)+'СЕТ СН'!$F$16</f>
        <v>0</v>
      </c>
      <c r="E405" s="36">
        <f>SUMIFS(СВЦЭМ!$L$40:$L$783,СВЦЭМ!$A$40:$A$783,$A405,СВЦЭМ!$B$39:$B$782,E$401)+'СЕТ СН'!$F$16</f>
        <v>0</v>
      </c>
      <c r="F405" s="36">
        <f>SUMIFS(СВЦЭМ!$L$40:$L$783,СВЦЭМ!$A$40:$A$783,$A405,СВЦЭМ!$B$39:$B$782,F$401)+'СЕТ СН'!$F$16</f>
        <v>0</v>
      </c>
      <c r="G405" s="36">
        <f>SUMIFS(СВЦЭМ!$L$40:$L$783,СВЦЭМ!$A$40:$A$783,$A405,СВЦЭМ!$B$39:$B$782,G$401)+'СЕТ СН'!$F$16</f>
        <v>0</v>
      </c>
      <c r="H405" s="36">
        <f>SUMIFS(СВЦЭМ!$L$40:$L$783,СВЦЭМ!$A$40:$A$783,$A405,СВЦЭМ!$B$39:$B$782,H$401)+'СЕТ СН'!$F$16</f>
        <v>0</v>
      </c>
      <c r="I405" s="36">
        <f>SUMIFS(СВЦЭМ!$L$40:$L$783,СВЦЭМ!$A$40:$A$783,$A405,СВЦЭМ!$B$39:$B$782,I$401)+'СЕТ СН'!$F$16</f>
        <v>0</v>
      </c>
      <c r="J405" s="36">
        <f>SUMIFS(СВЦЭМ!$L$40:$L$783,СВЦЭМ!$A$40:$A$783,$A405,СВЦЭМ!$B$39:$B$782,J$401)+'СЕТ СН'!$F$16</f>
        <v>0</v>
      </c>
      <c r="K405" s="36">
        <f>SUMIFS(СВЦЭМ!$L$40:$L$783,СВЦЭМ!$A$40:$A$783,$A405,СВЦЭМ!$B$39:$B$782,K$401)+'СЕТ СН'!$F$16</f>
        <v>0</v>
      </c>
      <c r="L405" s="36">
        <f>SUMIFS(СВЦЭМ!$L$40:$L$783,СВЦЭМ!$A$40:$A$783,$A405,СВЦЭМ!$B$39:$B$782,L$401)+'СЕТ СН'!$F$16</f>
        <v>0</v>
      </c>
      <c r="M405" s="36">
        <f>SUMIFS(СВЦЭМ!$L$40:$L$783,СВЦЭМ!$A$40:$A$783,$A405,СВЦЭМ!$B$39:$B$782,M$401)+'СЕТ СН'!$F$16</f>
        <v>0</v>
      </c>
      <c r="N405" s="36">
        <f>SUMIFS(СВЦЭМ!$L$40:$L$783,СВЦЭМ!$A$40:$A$783,$A405,СВЦЭМ!$B$39:$B$782,N$401)+'СЕТ СН'!$F$16</f>
        <v>0</v>
      </c>
      <c r="O405" s="36">
        <f>SUMIFS(СВЦЭМ!$L$40:$L$783,СВЦЭМ!$A$40:$A$783,$A405,СВЦЭМ!$B$39:$B$782,O$401)+'СЕТ СН'!$F$16</f>
        <v>0</v>
      </c>
      <c r="P405" s="36">
        <f>SUMIFS(СВЦЭМ!$L$40:$L$783,СВЦЭМ!$A$40:$A$783,$A405,СВЦЭМ!$B$39:$B$782,P$401)+'СЕТ СН'!$F$16</f>
        <v>0</v>
      </c>
      <c r="Q405" s="36">
        <f>SUMIFS(СВЦЭМ!$L$40:$L$783,СВЦЭМ!$A$40:$A$783,$A405,СВЦЭМ!$B$39:$B$782,Q$401)+'СЕТ СН'!$F$16</f>
        <v>0</v>
      </c>
      <c r="R405" s="36">
        <f>SUMIFS(СВЦЭМ!$L$40:$L$783,СВЦЭМ!$A$40:$A$783,$A405,СВЦЭМ!$B$39:$B$782,R$401)+'СЕТ СН'!$F$16</f>
        <v>0</v>
      </c>
      <c r="S405" s="36">
        <f>SUMIFS(СВЦЭМ!$L$40:$L$783,СВЦЭМ!$A$40:$A$783,$A405,СВЦЭМ!$B$39:$B$782,S$401)+'СЕТ СН'!$F$16</f>
        <v>0</v>
      </c>
      <c r="T405" s="36">
        <f>SUMIFS(СВЦЭМ!$L$40:$L$783,СВЦЭМ!$A$40:$A$783,$A405,СВЦЭМ!$B$39:$B$782,T$401)+'СЕТ СН'!$F$16</f>
        <v>0</v>
      </c>
      <c r="U405" s="36">
        <f>SUMIFS(СВЦЭМ!$L$40:$L$783,СВЦЭМ!$A$40:$A$783,$A405,СВЦЭМ!$B$39:$B$782,U$401)+'СЕТ СН'!$F$16</f>
        <v>0</v>
      </c>
      <c r="V405" s="36">
        <f>SUMIFS(СВЦЭМ!$L$40:$L$783,СВЦЭМ!$A$40:$A$783,$A405,СВЦЭМ!$B$39:$B$782,V$401)+'СЕТ СН'!$F$16</f>
        <v>0</v>
      </c>
      <c r="W405" s="36">
        <f>SUMIFS(СВЦЭМ!$L$40:$L$783,СВЦЭМ!$A$40:$A$783,$A405,СВЦЭМ!$B$39:$B$782,W$401)+'СЕТ СН'!$F$16</f>
        <v>0</v>
      </c>
      <c r="X405" s="36">
        <f>SUMIFS(СВЦЭМ!$L$40:$L$783,СВЦЭМ!$A$40:$A$783,$A405,СВЦЭМ!$B$39:$B$782,X$401)+'СЕТ СН'!$F$16</f>
        <v>0</v>
      </c>
      <c r="Y405" s="36">
        <f>SUMIFS(СВЦЭМ!$L$40:$L$783,СВЦЭМ!$A$40:$A$783,$A405,СВЦЭМ!$B$39:$B$782,Y$401)+'СЕТ СН'!$F$16</f>
        <v>0</v>
      </c>
    </row>
    <row r="406" spans="1:27" ht="15.75" hidden="1" x14ac:dyDescent="0.2">
      <c r="A406" s="35">
        <f t="shared" si="11"/>
        <v>44382</v>
      </c>
      <c r="B406" s="36">
        <f>SUMIFS(СВЦЭМ!$L$40:$L$783,СВЦЭМ!$A$40:$A$783,$A406,СВЦЭМ!$B$39:$B$782,B$401)+'СЕТ СН'!$F$16</f>
        <v>0</v>
      </c>
      <c r="C406" s="36">
        <f>SUMIFS(СВЦЭМ!$L$40:$L$783,СВЦЭМ!$A$40:$A$783,$A406,СВЦЭМ!$B$39:$B$782,C$401)+'СЕТ СН'!$F$16</f>
        <v>0</v>
      </c>
      <c r="D406" s="36">
        <f>SUMIFS(СВЦЭМ!$L$40:$L$783,СВЦЭМ!$A$40:$A$783,$A406,СВЦЭМ!$B$39:$B$782,D$401)+'СЕТ СН'!$F$16</f>
        <v>0</v>
      </c>
      <c r="E406" s="36">
        <f>SUMIFS(СВЦЭМ!$L$40:$L$783,СВЦЭМ!$A$40:$A$783,$A406,СВЦЭМ!$B$39:$B$782,E$401)+'СЕТ СН'!$F$16</f>
        <v>0</v>
      </c>
      <c r="F406" s="36">
        <f>SUMIFS(СВЦЭМ!$L$40:$L$783,СВЦЭМ!$A$40:$A$783,$A406,СВЦЭМ!$B$39:$B$782,F$401)+'СЕТ СН'!$F$16</f>
        <v>0</v>
      </c>
      <c r="G406" s="36">
        <f>SUMIFS(СВЦЭМ!$L$40:$L$783,СВЦЭМ!$A$40:$A$783,$A406,СВЦЭМ!$B$39:$B$782,G$401)+'СЕТ СН'!$F$16</f>
        <v>0</v>
      </c>
      <c r="H406" s="36">
        <f>SUMIFS(СВЦЭМ!$L$40:$L$783,СВЦЭМ!$A$40:$A$783,$A406,СВЦЭМ!$B$39:$B$782,H$401)+'СЕТ СН'!$F$16</f>
        <v>0</v>
      </c>
      <c r="I406" s="36">
        <f>SUMIFS(СВЦЭМ!$L$40:$L$783,СВЦЭМ!$A$40:$A$783,$A406,СВЦЭМ!$B$39:$B$782,I$401)+'СЕТ СН'!$F$16</f>
        <v>0</v>
      </c>
      <c r="J406" s="36">
        <f>SUMIFS(СВЦЭМ!$L$40:$L$783,СВЦЭМ!$A$40:$A$783,$A406,СВЦЭМ!$B$39:$B$782,J$401)+'СЕТ СН'!$F$16</f>
        <v>0</v>
      </c>
      <c r="K406" s="36">
        <f>SUMIFS(СВЦЭМ!$L$40:$L$783,СВЦЭМ!$A$40:$A$783,$A406,СВЦЭМ!$B$39:$B$782,K$401)+'СЕТ СН'!$F$16</f>
        <v>0</v>
      </c>
      <c r="L406" s="36">
        <f>SUMIFS(СВЦЭМ!$L$40:$L$783,СВЦЭМ!$A$40:$A$783,$A406,СВЦЭМ!$B$39:$B$782,L$401)+'СЕТ СН'!$F$16</f>
        <v>0</v>
      </c>
      <c r="M406" s="36">
        <f>SUMIFS(СВЦЭМ!$L$40:$L$783,СВЦЭМ!$A$40:$A$783,$A406,СВЦЭМ!$B$39:$B$782,M$401)+'СЕТ СН'!$F$16</f>
        <v>0</v>
      </c>
      <c r="N406" s="36">
        <f>SUMIFS(СВЦЭМ!$L$40:$L$783,СВЦЭМ!$A$40:$A$783,$A406,СВЦЭМ!$B$39:$B$782,N$401)+'СЕТ СН'!$F$16</f>
        <v>0</v>
      </c>
      <c r="O406" s="36">
        <f>SUMIFS(СВЦЭМ!$L$40:$L$783,СВЦЭМ!$A$40:$A$783,$A406,СВЦЭМ!$B$39:$B$782,O$401)+'СЕТ СН'!$F$16</f>
        <v>0</v>
      </c>
      <c r="P406" s="36">
        <f>SUMIFS(СВЦЭМ!$L$40:$L$783,СВЦЭМ!$A$40:$A$783,$A406,СВЦЭМ!$B$39:$B$782,P$401)+'СЕТ СН'!$F$16</f>
        <v>0</v>
      </c>
      <c r="Q406" s="36">
        <f>SUMIFS(СВЦЭМ!$L$40:$L$783,СВЦЭМ!$A$40:$A$783,$A406,СВЦЭМ!$B$39:$B$782,Q$401)+'СЕТ СН'!$F$16</f>
        <v>0</v>
      </c>
      <c r="R406" s="36">
        <f>SUMIFS(СВЦЭМ!$L$40:$L$783,СВЦЭМ!$A$40:$A$783,$A406,СВЦЭМ!$B$39:$B$782,R$401)+'СЕТ СН'!$F$16</f>
        <v>0</v>
      </c>
      <c r="S406" s="36">
        <f>SUMIFS(СВЦЭМ!$L$40:$L$783,СВЦЭМ!$A$40:$A$783,$A406,СВЦЭМ!$B$39:$B$782,S$401)+'СЕТ СН'!$F$16</f>
        <v>0</v>
      </c>
      <c r="T406" s="36">
        <f>SUMIFS(СВЦЭМ!$L$40:$L$783,СВЦЭМ!$A$40:$A$783,$A406,СВЦЭМ!$B$39:$B$782,T$401)+'СЕТ СН'!$F$16</f>
        <v>0</v>
      </c>
      <c r="U406" s="36">
        <f>SUMIFS(СВЦЭМ!$L$40:$L$783,СВЦЭМ!$A$40:$A$783,$A406,СВЦЭМ!$B$39:$B$782,U$401)+'СЕТ СН'!$F$16</f>
        <v>0</v>
      </c>
      <c r="V406" s="36">
        <f>SUMIFS(СВЦЭМ!$L$40:$L$783,СВЦЭМ!$A$40:$A$783,$A406,СВЦЭМ!$B$39:$B$782,V$401)+'СЕТ СН'!$F$16</f>
        <v>0</v>
      </c>
      <c r="W406" s="36">
        <f>SUMIFS(СВЦЭМ!$L$40:$L$783,СВЦЭМ!$A$40:$A$783,$A406,СВЦЭМ!$B$39:$B$782,W$401)+'СЕТ СН'!$F$16</f>
        <v>0</v>
      </c>
      <c r="X406" s="36">
        <f>SUMIFS(СВЦЭМ!$L$40:$L$783,СВЦЭМ!$A$40:$A$783,$A406,СВЦЭМ!$B$39:$B$782,X$401)+'СЕТ СН'!$F$16</f>
        <v>0</v>
      </c>
      <c r="Y406" s="36">
        <f>SUMIFS(СВЦЭМ!$L$40:$L$783,СВЦЭМ!$A$40:$A$783,$A406,СВЦЭМ!$B$39:$B$782,Y$401)+'СЕТ СН'!$F$16</f>
        <v>0</v>
      </c>
    </row>
    <row r="407" spans="1:27" ht="15.75" hidden="1" x14ac:dyDescent="0.2">
      <c r="A407" s="35">
        <f t="shared" si="11"/>
        <v>44383</v>
      </c>
      <c r="B407" s="36">
        <f>SUMIFS(СВЦЭМ!$L$40:$L$783,СВЦЭМ!$A$40:$A$783,$A407,СВЦЭМ!$B$39:$B$782,B$401)+'СЕТ СН'!$F$16</f>
        <v>0</v>
      </c>
      <c r="C407" s="36">
        <f>SUMIFS(СВЦЭМ!$L$40:$L$783,СВЦЭМ!$A$40:$A$783,$A407,СВЦЭМ!$B$39:$B$782,C$401)+'СЕТ СН'!$F$16</f>
        <v>0</v>
      </c>
      <c r="D407" s="36">
        <f>SUMIFS(СВЦЭМ!$L$40:$L$783,СВЦЭМ!$A$40:$A$783,$A407,СВЦЭМ!$B$39:$B$782,D$401)+'СЕТ СН'!$F$16</f>
        <v>0</v>
      </c>
      <c r="E407" s="36">
        <f>SUMIFS(СВЦЭМ!$L$40:$L$783,СВЦЭМ!$A$40:$A$783,$A407,СВЦЭМ!$B$39:$B$782,E$401)+'СЕТ СН'!$F$16</f>
        <v>0</v>
      </c>
      <c r="F407" s="36">
        <f>SUMIFS(СВЦЭМ!$L$40:$L$783,СВЦЭМ!$A$40:$A$783,$A407,СВЦЭМ!$B$39:$B$782,F$401)+'СЕТ СН'!$F$16</f>
        <v>0</v>
      </c>
      <c r="G407" s="36">
        <f>SUMIFS(СВЦЭМ!$L$40:$L$783,СВЦЭМ!$A$40:$A$783,$A407,СВЦЭМ!$B$39:$B$782,G$401)+'СЕТ СН'!$F$16</f>
        <v>0</v>
      </c>
      <c r="H407" s="36">
        <f>SUMIFS(СВЦЭМ!$L$40:$L$783,СВЦЭМ!$A$40:$A$783,$A407,СВЦЭМ!$B$39:$B$782,H$401)+'СЕТ СН'!$F$16</f>
        <v>0</v>
      </c>
      <c r="I407" s="36">
        <f>SUMIFS(СВЦЭМ!$L$40:$L$783,СВЦЭМ!$A$40:$A$783,$A407,СВЦЭМ!$B$39:$B$782,I$401)+'СЕТ СН'!$F$16</f>
        <v>0</v>
      </c>
      <c r="J407" s="36">
        <f>SUMIFS(СВЦЭМ!$L$40:$L$783,СВЦЭМ!$A$40:$A$783,$A407,СВЦЭМ!$B$39:$B$782,J$401)+'СЕТ СН'!$F$16</f>
        <v>0</v>
      </c>
      <c r="K407" s="36">
        <f>SUMIFS(СВЦЭМ!$L$40:$L$783,СВЦЭМ!$A$40:$A$783,$A407,СВЦЭМ!$B$39:$B$782,K$401)+'СЕТ СН'!$F$16</f>
        <v>0</v>
      </c>
      <c r="L407" s="36">
        <f>SUMIFS(СВЦЭМ!$L$40:$L$783,СВЦЭМ!$A$40:$A$783,$A407,СВЦЭМ!$B$39:$B$782,L$401)+'СЕТ СН'!$F$16</f>
        <v>0</v>
      </c>
      <c r="M407" s="36">
        <f>SUMIFS(СВЦЭМ!$L$40:$L$783,СВЦЭМ!$A$40:$A$783,$A407,СВЦЭМ!$B$39:$B$782,M$401)+'СЕТ СН'!$F$16</f>
        <v>0</v>
      </c>
      <c r="N407" s="36">
        <f>SUMIFS(СВЦЭМ!$L$40:$L$783,СВЦЭМ!$A$40:$A$783,$A407,СВЦЭМ!$B$39:$B$782,N$401)+'СЕТ СН'!$F$16</f>
        <v>0</v>
      </c>
      <c r="O407" s="36">
        <f>SUMIFS(СВЦЭМ!$L$40:$L$783,СВЦЭМ!$A$40:$A$783,$A407,СВЦЭМ!$B$39:$B$782,O$401)+'СЕТ СН'!$F$16</f>
        <v>0</v>
      </c>
      <c r="P407" s="36">
        <f>SUMIFS(СВЦЭМ!$L$40:$L$783,СВЦЭМ!$A$40:$A$783,$A407,СВЦЭМ!$B$39:$B$782,P$401)+'СЕТ СН'!$F$16</f>
        <v>0</v>
      </c>
      <c r="Q407" s="36">
        <f>SUMIFS(СВЦЭМ!$L$40:$L$783,СВЦЭМ!$A$40:$A$783,$A407,СВЦЭМ!$B$39:$B$782,Q$401)+'СЕТ СН'!$F$16</f>
        <v>0</v>
      </c>
      <c r="R407" s="36">
        <f>SUMIFS(СВЦЭМ!$L$40:$L$783,СВЦЭМ!$A$40:$A$783,$A407,СВЦЭМ!$B$39:$B$782,R$401)+'СЕТ СН'!$F$16</f>
        <v>0</v>
      </c>
      <c r="S407" s="36">
        <f>SUMIFS(СВЦЭМ!$L$40:$L$783,СВЦЭМ!$A$40:$A$783,$A407,СВЦЭМ!$B$39:$B$782,S$401)+'СЕТ СН'!$F$16</f>
        <v>0</v>
      </c>
      <c r="T407" s="36">
        <f>SUMIFS(СВЦЭМ!$L$40:$L$783,СВЦЭМ!$A$40:$A$783,$A407,СВЦЭМ!$B$39:$B$782,T$401)+'СЕТ СН'!$F$16</f>
        <v>0</v>
      </c>
      <c r="U407" s="36">
        <f>SUMIFS(СВЦЭМ!$L$40:$L$783,СВЦЭМ!$A$40:$A$783,$A407,СВЦЭМ!$B$39:$B$782,U$401)+'СЕТ СН'!$F$16</f>
        <v>0</v>
      </c>
      <c r="V407" s="36">
        <f>SUMIFS(СВЦЭМ!$L$40:$L$783,СВЦЭМ!$A$40:$A$783,$A407,СВЦЭМ!$B$39:$B$782,V$401)+'СЕТ СН'!$F$16</f>
        <v>0</v>
      </c>
      <c r="W407" s="36">
        <f>SUMIFS(СВЦЭМ!$L$40:$L$783,СВЦЭМ!$A$40:$A$783,$A407,СВЦЭМ!$B$39:$B$782,W$401)+'СЕТ СН'!$F$16</f>
        <v>0</v>
      </c>
      <c r="X407" s="36">
        <f>SUMIFS(СВЦЭМ!$L$40:$L$783,СВЦЭМ!$A$40:$A$783,$A407,СВЦЭМ!$B$39:$B$782,X$401)+'СЕТ СН'!$F$16</f>
        <v>0</v>
      </c>
      <c r="Y407" s="36">
        <f>SUMIFS(СВЦЭМ!$L$40:$L$783,СВЦЭМ!$A$40:$A$783,$A407,СВЦЭМ!$B$39:$B$782,Y$401)+'СЕТ СН'!$F$16</f>
        <v>0</v>
      </c>
    </row>
    <row r="408" spans="1:27" ht="15.75" hidden="1" x14ac:dyDescent="0.2">
      <c r="A408" s="35">
        <f t="shared" si="11"/>
        <v>44384</v>
      </c>
      <c r="B408" s="36">
        <f>SUMIFS(СВЦЭМ!$L$40:$L$783,СВЦЭМ!$A$40:$A$783,$A408,СВЦЭМ!$B$39:$B$782,B$401)+'СЕТ СН'!$F$16</f>
        <v>0</v>
      </c>
      <c r="C408" s="36">
        <f>SUMIFS(СВЦЭМ!$L$40:$L$783,СВЦЭМ!$A$40:$A$783,$A408,СВЦЭМ!$B$39:$B$782,C$401)+'СЕТ СН'!$F$16</f>
        <v>0</v>
      </c>
      <c r="D408" s="36">
        <f>SUMIFS(СВЦЭМ!$L$40:$L$783,СВЦЭМ!$A$40:$A$783,$A408,СВЦЭМ!$B$39:$B$782,D$401)+'СЕТ СН'!$F$16</f>
        <v>0</v>
      </c>
      <c r="E408" s="36">
        <f>SUMIFS(СВЦЭМ!$L$40:$L$783,СВЦЭМ!$A$40:$A$783,$A408,СВЦЭМ!$B$39:$B$782,E$401)+'СЕТ СН'!$F$16</f>
        <v>0</v>
      </c>
      <c r="F408" s="36">
        <f>SUMIFS(СВЦЭМ!$L$40:$L$783,СВЦЭМ!$A$40:$A$783,$A408,СВЦЭМ!$B$39:$B$782,F$401)+'СЕТ СН'!$F$16</f>
        <v>0</v>
      </c>
      <c r="G408" s="36">
        <f>SUMIFS(СВЦЭМ!$L$40:$L$783,СВЦЭМ!$A$40:$A$783,$A408,СВЦЭМ!$B$39:$B$782,G$401)+'СЕТ СН'!$F$16</f>
        <v>0</v>
      </c>
      <c r="H408" s="36">
        <f>SUMIFS(СВЦЭМ!$L$40:$L$783,СВЦЭМ!$A$40:$A$783,$A408,СВЦЭМ!$B$39:$B$782,H$401)+'СЕТ СН'!$F$16</f>
        <v>0</v>
      </c>
      <c r="I408" s="36">
        <f>SUMIFS(СВЦЭМ!$L$40:$L$783,СВЦЭМ!$A$40:$A$783,$A408,СВЦЭМ!$B$39:$B$782,I$401)+'СЕТ СН'!$F$16</f>
        <v>0</v>
      </c>
      <c r="J408" s="36">
        <f>SUMIFS(СВЦЭМ!$L$40:$L$783,СВЦЭМ!$A$40:$A$783,$A408,СВЦЭМ!$B$39:$B$782,J$401)+'СЕТ СН'!$F$16</f>
        <v>0</v>
      </c>
      <c r="K408" s="36">
        <f>SUMIFS(СВЦЭМ!$L$40:$L$783,СВЦЭМ!$A$40:$A$783,$A408,СВЦЭМ!$B$39:$B$782,K$401)+'СЕТ СН'!$F$16</f>
        <v>0</v>
      </c>
      <c r="L408" s="36">
        <f>SUMIFS(СВЦЭМ!$L$40:$L$783,СВЦЭМ!$A$40:$A$783,$A408,СВЦЭМ!$B$39:$B$782,L$401)+'СЕТ СН'!$F$16</f>
        <v>0</v>
      </c>
      <c r="M408" s="36">
        <f>SUMIFS(СВЦЭМ!$L$40:$L$783,СВЦЭМ!$A$40:$A$783,$A408,СВЦЭМ!$B$39:$B$782,M$401)+'СЕТ СН'!$F$16</f>
        <v>0</v>
      </c>
      <c r="N408" s="36">
        <f>SUMIFS(СВЦЭМ!$L$40:$L$783,СВЦЭМ!$A$40:$A$783,$A408,СВЦЭМ!$B$39:$B$782,N$401)+'СЕТ СН'!$F$16</f>
        <v>0</v>
      </c>
      <c r="O408" s="36">
        <f>SUMIFS(СВЦЭМ!$L$40:$L$783,СВЦЭМ!$A$40:$A$783,$A408,СВЦЭМ!$B$39:$B$782,O$401)+'СЕТ СН'!$F$16</f>
        <v>0</v>
      </c>
      <c r="P408" s="36">
        <f>SUMIFS(СВЦЭМ!$L$40:$L$783,СВЦЭМ!$A$40:$A$783,$A408,СВЦЭМ!$B$39:$B$782,P$401)+'СЕТ СН'!$F$16</f>
        <v>0</v>
      </c>
      <c r="Q408" s="36">
        <f>SUMIFS(СВЦЭМ!$L$40:$L$783,СВЦЭМ!$A$40:$A$783,$A408,СВЦЭМ!$B$39:$B$782,Q$401)+'СЕТ СН'!$F$16</f>
        <v>0</v>
      </c>
      <c r="R408" s="36">
        <f>SUMIFS(СВЦЭМ!$L$40:$L$783,СВЦЭМ!$A$40:$A$783,$A408,СВЦЭМ!$B$39:$B$782,R$401)+'СЕТ СН'!$F$16</f>
        <v>0</v>
      </c>
      <c r="S408" s="36">
        <f>SUMIFS(СВЦЭМ!$L$40:$L$783,СВЦЭМ!$A$40:$A$783,$A408,СВЦЭМ!$B$39:$B$782,S$401)+'СЕТ СН'!$F$16</f>
        <v>0</v>
      </c>
      <c r="T408" s="36">
        <f>SUMIFS(СВЦЭМ!$L$40:$L$783,СВЦЭМ!$A$40:$A$783,$A408,СВЦЭМ!$B$39:$B$782,T$401)+'СЕТ СН'!$F$16</f>
        <v>0</v>
      </c>
      <c r="U408" s="36">
        <f>SUMIFS(СВЦЭМ!$L$40:$L$783,СВЦЭМ!$A$40:$A$783,$A408,СВЦЭМ!$B$39:$B$782,U$401)+'СЕТ СН'!$F$16</f>
        <v>0</v>
      </c>
      <c r="V408" s="36">
        <f>SUMIFS(СВЦЭМ!$L$40:$L$783,СВЦЭМ!$A$40:$A$783,$A408,СВЦЭМ!$B$39:$B$782,V$401)+'СЕТ СН'!$F$16</f>
        <v>0</v>
      </c>
      <c r="W408" s="36">
        <f>SUMIFS(СВЦЭМ!$L$40:$L$783,СВЦЭМ!$A$40:$A$783,$A408,СВЦЭМ!$B$39:$B$782,W$401)+'СЕТ СН'!$F$16</f>
        <v>0</v>
      </c>
      <c r="X408" s="36">
        <f>SUMIFS(СВЦЭМ!$L$40:$L$783,СВЦЭМ!$A$40:$A$783,$A408,СВЦЭМ!$B$39:$B$782,X$401)+'СЕТ СН'!$F$16</f>
        <v>0</v>
      </c>
      <c r="Y408" s="36">
        <f>SUMIFS(СВЦЭМ!$L$40:$L$783,СВЦЭМ!$A$40:$A$783,$A408,СВЦЭМ!$B$39:$B$782,Y$401)+'СЕТ СН'!$F$16</f>
        <v>0</v>
      </c>
    </row>
    <row r="409" spans="1:27" ht="15.75" hidden="1" x14ac:dyDescent="0.2">
      <c r="A409" s="35">
        <f t="shared" si="11"/>
        <v>44385</v>
      </c>
      <c r="B409" s="36">
        <f>SUMIFS(СВЦЭМ!$L$40:$L$783,СВЦЭМ!$A$40:$A$783,$A409,СВЦЭМ!$B$39:$B$782,B$401)+'СЕТ СН'!$F$16</f>
        <v>0</v>
      </c>
      <c r="C409" s="36">
        <f>SUMIFS(СВЦЭМ!$L$40:$L$783,СВЦЭМ!$A$40:$A$783,$A409,СВЦЭМ!$B$39:$B$782,C$401)+'СЕТ СН'!$F$16</f>
        <v>0</v>
      </c>
      <c r="D409" s="36">
        <f>SUMIFS(СВЦЭМ!$L$40:$L$783,СВЦЭМ!$A$40:$A$783,$A409,СВЦЭМ!$B$39:$B$782,D$401)+'СЕТ СН'!$F$16</f>
        <v>0</v>
      </c>
      <c r="E409" s="36">
        <f>SUMIFS(СВЦЭМ!$L$40:$L$783,СВЦЭМ!$A$40:$A$783,$A409,СВЦЭМ!$B$39:$B$782,E$401)+'СЕТ СН'!$F$16</f>
        <v>0</v>
      </c>
      <c r="F409" s="36">
        <f>SUMIFS(СВЦЭМ!$L$40:$L$783,СВЦЭМ!$A$40:$A$783,$A409,СВЦЭМ!$B$39:$B$782,F$401)+'СЕТ СН'!$F$16</f>
        <v>0</v>
      </c>
      <c r="G409" s="36">
        <f>SUMIFS(СВЦЭМ!$L$40:$L$783,СВЦЭМ!$A$40:$A$783,$A409,СВЦЭМ!$B$39:$B$782,G$401)+'СЕТ СН'!$F$16</f>
        <v>0</v>
      </c>
      <c r="H409" s="36">
        <f>SUMIFS(СВЦЭМ!$L$40:$L$783,СВЦЭМ!$A$40:$A$783,$A409,СВЦЭМ!$B$39:$B$782,H$401)+'СЕТ СН'!$F$16</f>
        <v>0</v>
      </c>
      <c r="I409" s="36">
        <f>SUMIFS(СВЦЭМ!$L$40:$L$783,СВЦЭМ!$A$40:$A$783,$A409,СВЦЭМ!$B$39:$B$782,I$401)+'СЕТ СН'!$F$16</f>
        <v>0</v>
      </c>
      <c r="J409" s="36">
        <f>SUMIFS(СВЦЭМ!$L$40:$L$783,СВЦЭМ!$A$40:$A$783,$A409,СВЦЭМ!$B$39:$B$782,J$401)+'СЕТ СН'!$F$16</f>
        <v>0</v>
      </c>
      <c r="K409" s="36">
        <f>SUMIFS(СВЦЭМ!$L$40:$L$783,СВЦЭМ!$A$40:$A$783,$A409,СВЦЭМ!$B$39:$B$782,K$401)+'СЕТ СН'!$F$16</f>
        <v>0</v>
      </c>
      <c r="L409" s="36">
        <f>SUMIFS(СВЦЭМ!$L$40:$L$783,СВЦЭМ!$A$40:$A$783,$A409,СВЦЭМ!$B$39:$B$782,L$401)+'СЕТ СН'!$F$16</f>
        <v>0</v>
      </c>
      <c r="M409" s="36">
        <f>SUMIFS(СВЦЭМ!$L$40:$L$783,СВЦЭМ!$A$40:$A$783,$A409,СВЦЭМ!$B$39:$B$782,M$401)+'СЕТ СН'!$F$16</f>
        <v>0</v>
      </c>
      <c r="N409" s="36">
        <f>SUMIFS(СВЦЭМ!$L$40:$L$783,СВЦЭМ!$A$40:$A$783,$A409,СВЦЭМ!$B$39:$B$782,N$401)+'СЕТ СН'!$F$16</f>
        <v>0</v>
      </c>
      <c r="O409" s="36">
        <f>SUMIFS(СВЦЭМ!$L$40:$L$783,СВЦЭМ!$A$40:$A$783,$A409,СВЦЭМ!$B$39:$B$782,O$401)+'СЕТ СН'!$F$16</f>
        <v>0</v>
      </c>
      <c r="P409" s="36">
        <f>SUMIFS(СВЦЭМ!$L$40:$L$783,СВЦЭМ!$A$40:$A$783,$A409,СВЦЭМ!$B$39:$B$782,P$401)+'СЕТ СН'!$F$16</f>
        <v>0</v>
      </c>
      <c r="Q409" s="36">
        <f>SUMIFS(СВЦЭМ!$L$40:$L$783,СВЦЭМ!$A$40:$A$783,$A409,СВЦЭМ!$B$39:$B$782,Q$401)+'СЕТ СН'!$F$16</f>
        <v>0</v>
      </c>
      <c r="R409" s="36">
        <f>SUMIFS(СВЦЭМ!$L$40:$L$783,СВЦЭМ!$A$40:$A$783,$A409,СВЦЭМ!$B$39:$B$782,R$401)+'СЕТ СН'!$F$16</f>
        <v>0</v>
      </c>
      <c r="S409" s="36">
        <f>SUMIFS(СВЦЭМ!$L$40:$L$783,СВЦЭМ!$A$40:$A$783,$A409,СВЦЭМ!$B$39:$B$782,S$401)+'СЕТ СН'!$F$16</f>
        <v>0</v>
      </c>
      <c r="T409" s="36">
        <f>SUMIFS(СВЦЭМ!$L$40:$L$783,СВЦЭМ!$A$40:$A$783,$A409,СВЦЭМ!$B$39:$B$782,T$401)+'СЕТ СН'!$F$16</f>
        <v>0</v>
      </c>
      <c r="U409" s="36">
        <f>SUMIFS(СВЦЭМ!$L$40:$L$783,СВЦЭМ!$A$40:$A$783,$A409,СВЦЭМ!$B$39:$B$782,U$401)+'СЕТ СН'!$F$16</f>
        <v>0</v>
      </c>
      <c r="V409" s="36">
        <f>SUMIFS(СВЦЭМ!$L$40:$L$783,СВЦЭМ!$A$40:$A$783,$A409,СВЦЭМ!$B$39:$B$782,V$401)+'СЕТ СН'!$F$16</f>
        <v>0</v>
      </c>
      <c r="W409" s="36">
        <f>SUMIFS(СВЦЭМ!$L$40:$L$783,СВЦЭМ!$A$40:$A$783,$A409,СВЦЭМ!$B$39:$B$782,W$401)+'СЕТ СН'!$F$16</f>
        <v>0</v>
      </c>
      <c r="X409" s="36">
        <f>SUMIFS(СВЦЭМ!$L$40:$L$783,СВЦЭМ!$A$40:$A$783,$A409,СВЦЭМ!$B$39:$B$782,X$401)+'СЕТ СН'!$F$16</f>
        <v>0</v>
      </c>
      <c r="Y409" s="36">
        <f>SUMIFS(СВЦЭМ!$L$40:$L$783,СВЦЭМ!$A$40:$A$783,$A409,СВЦЭМ!$B$39:$B$782,Y$401)+'СЕТ СН'!$F$16</f>
        <v>0</v>
      </c>
    </row>
    <row r="410" spans="1:27" ht="15.75" hidden="1" x14ac:dyDescent="0.2">
      <c r="A410" s="35">
        <f t="shared" si="11"/>
        <v>44386</v>
      </c>
      <c r="B410" s="36">
        <f>SUMIFS(СВЦЭМ!$L$40:$L$783,СВЦЭМ!$A$40:$A$783,$A410,СВЦЭМ!$B$39:$B$782,B$401)+'СЕТ СН'!$F$16</f>
        <v>0</v>
      </c>
      <c r="C410" s="36">
        <f>SUMIFS(СВЦЭМ!$L$40:$L$783,СВЦЭМ!$A$40:$A$783,$A410,СВЦЭМ!$B$39:$B$782,C$401)+'СЕТ СН'!$F$16</f>
        <v>0</v>
      </c>
      <c r="D410" s="36">
        <f>SUMIFS(СВЦЭМ!$L$40:$L$783,СВЦЭМ!$A$40:$A$783,$A410,СВЦЭМ!$B$39:$B$782,D$401)+'СЕТ СН'!$F$16</f>
        <v>0</v>
      </c>
      <c r="E410" s="36">
        <f>SUMIFS(СВЦЭМ!$L$40:$L$783,СВЦЭМ!$A$40:$A$783,$A410,СВЦЭМ!$B$39:$B$782,E$401)+'СЕТ СН'!$F$16</f>
        <v>0</v>
      </c>
      <c r="F410" s="36">
        <f>SUMIFS(СВЦЭМ!$L$40:$L$783,СВЦЭМ!$A$40:$A$783,$A410,СВЦЭМ!$B$39:$B$782,F$401)+'СЕТ СН'!$F$16</f>
        <v>0</v>
      </c>
      <c r="G410" s="36">
        <f>SUMIFS(СВЦЭМ!$L$40:$L$783,СВЦЭМ!$A$40:$A$783,$A410,СВЦЭМ!$B$39:$B$782,G$401)+'СЕТ СН'!$F$16</f>
        <v>0</v>
      </c>
      <c r="H410" s="36">
        <f>SUMIFS(СВЦЭМ!$L$40:$L$783,СВЦЭМ!$A$40:$A$783,$A410,СВЦЭМ!$B$39:$B$782,H$401)+'СЕТ СН'!$F$16</f>
        <v>0</v>
      </c>
      <c r="I410" s="36">
        <f>SUMIFS(СВЦЭМ!$L$40:$L$783,СВЦЭМ!$A$40:$A$783,$A410,СВЦЭМ!$B$39:$B$782,I$401)+'СЕТ СН'!$F$16</f>
        <v>0</v>
      </c>
      <c r="J410" s="36">
        <f>SUMIFS(СВЦЭМ!$L$40:$L$783,СВЦЭМ!$A$40:$A$783,$A410,СВЦЭМ!$B$39:$B$782,J$401)+'СЕТ СН'!$F$16</f>
        <v>0</v>
      </c>
      <c r="K410" s="36">
        <f>SUMIFS(СВЦЭМ!$L$40:$L$783,СВЦЭМ!$A$40:$A$783,$A410,СВЦЭМ!$B$39:$B$782,K$401)+'СЕТ СН'!$F$16</f>
        <v>0</v>
      </c>
      <c r="L410" s="36">
        <f>SUMIFS(СВЦЭМ!$L$40:$L$783,СВЦЭМ!$A$40:$A$783,$A410,СВЦЭМ!$B$39:$B$782,L$401)+'СЕТ СН'!$F$16</f>
        <v>0</v>
      </c>
      <c r="M410" s="36">
        <f>SUMIFS(СВЦЭМ!$L$40:$L$783,СВЦЭМ!$A$40:$A$783,$A410,СВЦЭМ!$B$39:$B$782,M$401)+'СЕТ СН'!$F$16</f>
        <v>0</v>
      </c>
      <c r="N410" s="36">
        <f>SUMIFS(СВЦЭМ!$L$40:$L$783,СВЦЭМ!$A$40:$A$783,$A410,СВЦЭМ!$B$39:$B$782,N$401)+'СЕТ СН'!$F$16</f>
        <v>0</v>
      </c>
      <c r="O410" s="36">
        <f>SUMIFS(СВЦЭМ!$L$40:$L$783,СВЦЭМ!$A$40:$A$783,$A410,СВЦЭМ!$B$39:$B$782,O$401)+'СЕТ СН'!$F$16</f>
        <v>0</v>
      </c>
      <c r="P410" s="36">
        <f>SUMIFS(СВЦЭМ!$L$40:$L$783,СВЦЭМ!$A$40:$A$783,$A410,СВЦЭМ!$B$39:$B$782,P$401)+'СЕТ СН'!$F$16</f>
        <v>0</v>
      </c>
      <c r="Q410" s="36">
        <f>SUMIFS(СВЦЭМ!$L$40:$L$783,СВЦЭМ!$A$40:$A$783,$A410,СВЦЭМ!$B$39:$B$782,Q$401)+'СЕТ СН'!$F$16</f>
        <v>0</v>
      </c>
      <c r="R410" s="36">
        <f>SUMIFS(СВЦЭМ!$L$40:$L$783,СВЦЭМ!$A$40:$A$783,$A410,СВЦЭМ!$B$39:$B$782,R$401)+'СЕТ СН'!$F$16</f>
        <v>0</v>
      </c>
      <c r="S410" s="36">
        <f>SUMIFS(СВЦЭМ!$L$40:$L$783,СВЦЭМ!$A$40:$A$783,$A410,СВЦЭМ!$B$39:$B$782,S$401)+'СЕТ СН'!$F$16</f>
        <v>0</v>
      </c>
      <c r="T410" s="36">
        <f>SUMIFS(СВЦЭМ!$L$40:$L$783,СВЦЭМ!$A$40:$A$783,$A410,СВЦЭМ!$B$39:$B$782,T$401)+'СЕТ СН'!$F$16</f>
        <v>0</v>
      </c>
      <c r="U410" s="36">
        <f>SUMIFS(СВЦЭМ!$L$40:$L$783,СВЦЭМ!$A$40:$A$783,$A410,СВЦЭМ!$B$39:$B$782,U$401)+'СЕТ СН'!$F$16</f>
        <v>0</v>
      </c>
      <c r="V410" s="36">
        <f>SUMIFS(СВЦЭМ!$L$40:$L$783,СВЦЭМ!$A$40:$A$783,$A410,СВЦЭМ!$B$39:$B$782,V$401)+'СЕТ СН'!$F$16</f>
        <v>0</v>
      </c>
      <c r="W410" s="36">
        <f>SUMIFS(СВЦЭМ!$L$40:$L$783,СВЦЭМ!$A$40:$A$783,$A410,СВЦЭМ!$B$39:$B$782,W$401)+'СЕТ СН'!$F$16</f>
        <v>0</v>
      </c>
      <c r="X410" s="36">
        <f>SUMIFS(СВЦЭМ!$L$40:$L$783,СВЦЭМ!$A$40:$A$783,$A410,СВЦЭМ!$B$39:$B$782,X$401)+'СЕТ СН'!$F$16</f>
        <v>0</v>
      </c>
      <c r="Y410" s="36">
        <f>SUMIFS(СВЦЭМ!$L$40:$L$783,СВЦЭМ!$A$40:$A$783,$A410,СВЦЭМ!$B$39:$B$782,Y$401)+'СЕТ СН'!$F$16</f>
        <v>0</v>
      </c>
    </row>
    <row r="411" spans="1:27" ht="15.75" hidden="1" x14ac:dyDescent="0.2">
      <c r="A411" s="35">
        <f t="shared" si="11"/>
        <v>44387</v>
      </c>
      <c r="B411" s="36">
        <f>SUMIFS(СВЦЭМ!$L$40:$L$783,СВЦЭМ!$A$40:$A$783,$A411,СВЦЭМ!$B$39:$B$782,B$401)+'СЕТ СН'!$F$16</f>
        <v>0</v>
      </c>
      <c r="C411" s="36">
        <f>SUMIFS(СВЦЭМ!$L$40:$L$783,СВЦЭМ!$A$40:$A$783,$A411,СВЦЭМ!$B$39:$B$782,C$401)+'СЕТ СН'!$F$16</f>
        <v>0</v>
      </c>
      <c r="D411" s="36">
        <f>SUMIFS(СВЦЭМ!$L$40:$L$783,СВЦЭМ!$A$40:$A$783,$A411,СВЦЭМ!$B$39:$B$782,D$401)+'СЕТ СН'!$F$16</f>
        <v>0</v>
      </c>
      <c r="E411" s="36">
        <f>SUMIFS(СВЦЭМ!$L$40:$L$783,СВЦЭМ!$A$40:$A$783,$A411,СВЦЭМ!$B$39:$B$782,E$401)+'СЕТ СН'!$F$16</f>
        <v>0</v>
      </c>
      <c r="F411" s="36">
        <f>SUMIFS(СВЦЭМ!$L$40:$L$783,СВЦЭМ!$A$40:$A$783,$A411,СВЦЭМ!$B$39:$B$782,F$401)+'СЕТ СН'!$F$16</f>
        <v>0</v>
      </c>
      <c r="G411" s="36">
        <f>SUMIFS(СВЦЭМ!$L$40:$L$783,СВЦЭМ!$A$40:$A$783,$A411,СВЦЭМ!$B$39:$B$782,G$401)+'СЕТ СН'!$F$16</f>
        <v>0</v>
      </c>
      <c r="H411" s="36">
        <f>SUMIFS(СВЦЭМ!$L$40:$L$783,СВЦЭМ!$A$40:$A$783,$A411,СВЦЭМ!$B$39:$B$782,H$401)+'СЕТ СН'!$F$16</f>
        <v>0</v>
      </c>
      <c r="I411" s="36">
        <f>SUMIFS(СВЦЭМ!$L$40:$L$783,СВЦЭМ!$A$40:$A$783,$A411,СВЦЭМ!$B$39:$B$782,I$401)+'СЕТ СН'!$F$16</f>
        <v>0</v>
      </c>
      <c r="J411" s="36">
        <f>SUMIFS(СВЦЭМ!$L$40:$L$783,СВЦЭМ!$A$40:$A$783,$A411,СВЦЭМ!$B$39:$B$782,J$401)+'СЕТ СН'!$F$16</f>
        <v>0</v>
      </c>
      <c r="K411" s="36">
        <f>SUMIFS(СВЦЭМ!$L$40:$L$783,СВЦЭМ!$A$40:$A$783,$A411,СВЦЭМ!$B$39:$B$782,K$401)+'СЕТ СН'!$F$16</f>
        <v>0</v>
      </c>
      <c r="L411" s="36">
        <f>SUMIFS(СВЦЭМ!$L$40:$L$783,СВЦЭМ!$A$40:$A$783,$A411,СВЦЭМ!$B$39:$B$782,L$401)+'СЕТ СН'!$F$16</f>
        <v>0</v>
      </c>
      <c r="M411" s="36">
        <f>SUMIFS(СВЦЭМ!$L$40:$L$783,СВЦЭМ!$A$40:$A$783,$A411,СВЦЭМ!$B$39:$B$782,M$401)+'СЕТ СН'!$F$16</f>
        <v>0</v>
      </c>
      <c r="N411" s="36">
        <f>SUMIFS(СВЦЭМ!$L$40:$L$783,СВЦЭМ!$A$40:$A$783,$A411,СВЦЭМ!$B$39:$B$782,N$401)+'СЕТ СН'!$F$16</f>
        <v>0</v>
      </c>
      <c r="O411" s="36">
        <f>SUMIFS(СВЦЭМ!$L$40:$L$783,СВЦЭМ!$A$40:$A$783,$A411,СВЦЭМ!$B$39:$B$782,O$401)+'СЕТ СН'!$F$16</f>
        <v>0</v>
      </c>
      <c r="P411" s="36">
        <f>SUMIFS(СВЦЭМ!$L$40:$L$783,СВЦЭМ!$A$40:$A$783,$A411,СВЦЭМ!$B$39:$B$782,P$401)+'СЕТ СН'!$F$16</f>
        <v>0</v>
      </c>
      <c r="Q411" s="36">
        <f>SUMIFS(СВЦЭМ!$L$40:$L$783,СВЦЭМ!$A$40:$A$783,$A411,СВЦЭМ!$B$39:$B$782,Q$401)+'СЕТ СН'!$F$16</f>
        <v>0</v>
      </c>
      <c r="R411" s="36">
        <f>SUMIFS(СВЦЭМ!$L$40:$L$783,СВЦЭМ!$A$40:$A$783,$A411,СВЦЭМ!$B$39:$B$782,R$401)+'СЕТ СН'!$F$16</f>
        <v>0</v>
      </c>
      <c r="S411" s="36">
        <f>SUMIFS(СВЦЭМ!$L$40:$L$783,СВЦЭМ!$A$40:$A$783,$A411,СВЦЭМ!$B$39:$B$782,S$401)+'СЕТ СН'!$F$16</f>
        <v>0</v>
      </c>
      <c r="T411" s="36">
        <f>SUMIFS(СВЦЭМ!$L$40:$L$783,СВЦЭМ!$A$40:$A$783,$A411,СВЦЭМ!$B$39:$B$782,T$401)+'СЕТ СН'!$F$16</f>
        <v>0</v>
      </c>
      <c r="U411" s="36">
        <f>SUMIFS(СВЦЭМ!$L$40:$L$783,СВЦЭМ!$A$40:$A$783,$A411,СВЦЭМ!$B$39:$B$782,U$401)+'СЕТ СН'!$F$16</f>
        <v>0</v>
      </c>
      <c r="V411" s="36">
        <f>SUMIFS(СВЦЭМ!$L$40:$L$783,СВЦЭМ!$A$40:$A$783,$A411,СВЦЭМ!$B$39:$B$782,V$401)+'СЕТ СН'!$F$16</f>
        <v>0</v>
      </c>
      <c r="W411" s="36">
        <f>SUMIFS(СВЦЭМ!$L$40:$L$783,СВЦЭМ!$A$40:$A$783,$A411,СВЦЭМ!$B$39:$B$782,W$401)+'СЕТ СН'!$F$16</f>
        <v>0</v>
      </c>
      <c r="X411" s="36">
        <f>SUMIFS(СВЦЭМ!$L$40:$L$783,СВЦЭМ!$A$40:$A$783,$A411,СВЦЭМ!$B$39:$B$782,X$401)+'СЕТ СН'!$F$16</f>
        <v>0</v>
      </c>
      <c r="Y411" s="36">
        <f>SUMIFS(СВЦЭМ!$L$40:$L$783,СВЦЭМ!$A$40:$A$783,$A411,СВЦЭМ!$B$39:$B$782,Y$401)+'СЕТ СН'!$F$16</f>
        <v>0</v>
      </c>
    </row>
    <row r="412" spans="1:27" ht="15.75" hidden="1" x14ac:dyDescent="0.2">
      <c r="A412" s="35">
        <f t="shared" si="11"/>
        <v>44388</v>
      </c>
      <c r="B412" s="36">
        <f>SUMIFS(СВЦЭМ!$L$40:$L$783,СВЦЭМ!$A$40:$A$783,$A412,СВЦЭМ!$B$39:$B$782,B$401)+'СЕТ СН'!$F$16</f>
        <v>0</v>
      </c>
      <c r="C412" s="36">
        <f>SUMIFS(СВЦЭМ!$L$40:$L$783,СВЦЭМ!$A$40:$A$783,$A412,СВЦЭМ!$B$39:$B$782,C$401)+'СЕТ СН'!$F$16</f>
        <v>0</v>
      </c>
      <c r="D412" s="36">
        <f>SUMIFS(СВЦЭМ!$L$40:$L$783,СВЦЭМ!$A$40:$A$783,$A412,СВЦЭМ!$B$39:$B$782,D$401)+'СЕТ СН'!$F$16</f>
        <v>0</v>
      </c>
      <c r="E412" s="36">
        <f>SUMIFS(СВЦЭМ!$L$40:$L$783,СВЦЭМ!$A$40:$A$783,$A412,СВЦЭМ!$B$39:$B$782,E$401)+'СЕТ СН'!$F$16</f>
        <v>0</v>
      </c>
      <c r="F412" s="36">
        <f>SUMIFS(СВЦЭМ!$L$40:$L$783,СВЦЭМ!$A$40:$A$783,$A412,СВЦЭМ!$B$39:$B$782,F$401)+'СЕТ СН'!$F$16</f>
        <v>0</v>
      </c>
      <c r="G412" s="36">
        <f>SUMIFS(СВЦЭМ!$L$40:$L$783,СВЦЭМ!$A$40:$A$783,$A412,СВЦЭМ!$B$39:$B$782,G$401)+'СЕТ СН'!$F$16</f>
        <v>0</v>
      </c>
      <c r="H412" s="36">
        <f>SUMIFS(СВЦЭМ!$L$40:$L$783,СВЦЭМ!$A$40:$A$783,$A412,СВЦЭМ!$B$39:$B$782,H$401)+'СЕТ СН'!$F$16</f>
        <v>0</v>
      </c>
      <c r="I412" s="36">
        <f>SUMIFS(СВЦЭМ!$L$40:$L$783,СВЦЭМ!$A$40:$A$783,$A412,СВЦЭМ!$B$39:$B$782,I$401)+'СЕТ СН'!$F$16</f>
        <v>0</v>
      </c>
      <c r="J412" s="36">
        <f>SUMIFS(СВЦЭМ!$L$40:$L$783,СВЦЭМ!$A$40:$A$783,$A412,СВЦЭМ!$B$39:$B$782,J$401)+'СЕТ СН'!$F$16</f>
        <v>0</v>
      </c>
      <c r="K412" s="36">
        <f>SUMIFS(СВЦЭМ!$L$40:$L$783,СВЦЭМ!$A$40:$A$783,$A412,СВЦЭМ!$B$39:$B$782,K$401)+'СЕТ СН'!$F$16</f>
        <v>0</v>
      </c>
      <c r="L412" s="36">
        <f>SUMIFS(СВЦЭМ!$L$40:$L$783,СВЦЭМ!$A$40:$A$783,$A412,СВЦЭМ!$B$39:$B$782,L$401)+'СЕТ СН'!$F$16</f>
        <v>0</v>
      </c>
      <c r="M412" s="36">
        <f>SUMIFS(СВЦЭМ!$L$40:$L$783,СВЦЭМ!$A$40:$A$783,$A412,СВЦЭМ!$B$39:$B$782,M$401)+'СЕТ СН'!$F$16</f>
        <v>0</v>
      </c>
      <c r="N412" s="36">
        <f>SUMIFS(СВЦЭМ!$L$40:$L$783,СВЦЭМ!$A$40:$A$783,$A412,СВЦЭМ!$B$39:$B$782,N$401)+'СЕТ СН'!$F$16</f>
        <v>0</v>
      </c>
      <c r="O412" s="36">
        <f>SUMIFS(СВЦЭМ!$L$40:$L$783,СВЦЭМ!$A$40:$A$783,$A412,СВЦЭМ!$B$39:$B$782,O$401)+'СЕТ СН'!$F$16</f>
        <v>0</v>
      </c>
      <c r="P412" s="36">
        <f>SUMIFS(СВЦЭМ!$L$40:$L$783,СВЦЭМ!$A$40:$A$783,$A412,СВЦЭМ!$B$39:$B$782,P$401)+'СЕТ СН'!$F$16</f>
        <v>0</v>
      </c>
      <c r="Q412" s="36">
        <f>SUMIFS(СВЦЭМ!$L$40:$L$783,СВЦЭМ!$A$40:$A$783,$A412,СВЦЭМ!$B$39:$B$782,Q$401)+'СЕТ СН'!$F$16</f>
        <v>0</v>
      </c>
      <c r="R412" s="36">
        <f>SUMIFS(СВЦЭМ!$L$40:$L$783,СВЦЭМ!$A$40:$A$783,$A412,СВЦЭМ!$B$39:$B$782,R$401)+'СЕТ СН'!$F$16</f>
        <v>0</v>
      </c>
      <c r="S412" s="36">
        <f>SUMIFS(СВЦЭМ!$L$40:$L$783,СВЦЭМ!$A$40:$A$783,$A412,СВЦЭМ!$B$39:$B$782,S$401)+'СЕТ СН'!$F$16</f>
        <v>0</v>
      </c>
      <c r="T412" s="36">
        <f>SUMIFS(СВЦЭМ!$L$40:$L$783,СВЦЭМ!$A$40:$A$783,$A412,СВЦЭМ!$B$39:$B$782,T$401)+'СЕТ СН'!$F$16</f>
        <v>0</v>
      </c>
      <c r="U412" s="36">
        <f>SUMIFS(СВЦЭМ!$L$40:$L$783,СВЦЭМ!$A$40:$A$783,$A412,СВЦЭМ!$B$39:$B$782,U$401)+'СЕТ СН'!$F$16</f>
        <v>0</v>
      </c>
      <c r="V412" s="36">
        <f>SUMIFS(СВЦЭМ!$L$40:$L$783,СВЦЭМ!$A$40:$A$783,$A412,СВЦЭМ!$B$39:$B$782,V$401)+'СЕТ СН'!$F$16</f>
        <v>0</v>
      </c>
      <c r="W412" s="36">
        <f>SUMIFS(СВЦЭМ!$L$40:$L$783,СВЦЭМ!$A$40:$A$783,$A412,СВЦЭМ!$B$39:$B$782,W$401)+'СЕТ СН'!$F$16</f>
        <v>0</v>
      </c>
      <c r="X412" s="36">
        <f>SUMIFS(СВЦЭМ!$L$40:$L$783,СВЦЭМ!$A$40:$A$783,$A412,СВЦЭМ!$B$39:$B$782,X$401)+'СЕТ СН'!$F$16</f>
        <v>0</v>
      </c>
      <c r="Y412" s="36">
        <f>SUMIFS(СВЦЭМ!$L$40:$L$783,СВЦЭМ!$A$40:$A$783,$A412,СВЦЭМ!$B$39:$B$782,Y$401)+'СЕТ СН'!$F$16</f>
        <v>0</v>
      </c>
    </row>
    <row r="413" spans="1:27" ht="15.75" hidden="1" x14ac:dyDescent="0.2">
      <c r="A413" s="35">
        <f t="shared" si="11"/>
        <v>44389</v>
      </c>
      <c r="B413" s="36">
        <f>SUMIFS(СВЦЭМ!$L$40:$L$783,СВЦЭМ!$A$40:$A$783,$A413,СВЦЭМ!$B$39:$B$782,B$401)+'СЕТ СН'!$F$16</f>
        <v>0</v>
      </c>
      <c r="C413" s="36">
        <f>SUMIFS(СВЦЭМ!$L$40:$L$783,СВЦЭМ!$A$40:$A$783,$A413,СВЦЭМ!$B$39:$B$782,C$401)+'СЕТ СН'!$F$16</f>
        <v>0</v>
      </c>
      <c r="D413" s="36">
        <f>SUMIFS(СВЦЭМ!$L$40:$L$783,СВЦЭМ!$A$40:$A$783,$A413,СВЦЭМ!$B$39:$B$782,D$401)+'СЕТ СН'!$F$16</f>
        <v>0</v>
      </c>
      <c r="E413" s="36">
        <f>SUMIFS(СВЦЭМ!$L$40:$L$783,СВЦЭМ!$A$40:$A$783,$A413,СВЦЭМ!$B$39:$B$782,E$401)+'СЕТ СН'!$F$16</f>
        <v>0</v>
      </c>
      <c r="F413" s="36">
        <f>SUMIFS(СВЦЭМ!$L$40:$L$783,СВЦЭМ!$A$40:$A$783,$A413,СВЦЭМ!$B$39:$B$782,F$401)+'СЕТ СН'!$F$16</f>
        <v>0</v>
      </c>
      <c r="G413" s="36">
        <f>SUMIFS(СВЦЭМ!$L$40:$L$783,СВЦЭМ!$A$40:$A$783,$A413,СВЦЭМ!$B$39:$B$782,G$401)+'СЕТ СН'!$F$16</f>
        <v>0</v>
      </c>
      <c r="H413" s="36">
        <f>SUMIFS(СВЦЭМ!$L$40:$L$783,СВЦЭМ!$A$40:$A$783,$A413,СВЦЭМ!$B$39:$B$782,H$401)+'СЕТ СН'!$F$16</f>
        <v>0</v>
      </c>
      <c r="I413" s="36">
        <f>SUMIFS(СВЦЭМ!$L$40:$L$783,СВЦЭМ!$A$40:$A$783,$A413,СВЦЭМ!$B$39:$B$782,I$401)+'СЕТ СН'!$F$16</f>
        <v>0</v>
      </c>
      <c r="J413" s="36">
        <f>SUMIFS(СВЦЭМ!$L$40:$L$783,СВЦЭМ!$A$40:$A$783,$A413,СВЦЭМ!$B$39:$B$782,J$401)+'СЕТ СН'!$F$16</f>
        <v>0</v>
      </c>
      <c r="K413" s="36">
        <f>SUMIFS(СВЦЭМ!$L$40:$L$783,СВЦЭМ!$A$40:$A$783,$A413,СВЦЭМ!$B$39:$B$782,K$401)+'СЕТ СН'!$F$16</f>
        <v>0</v>
      </c>
      <c r="L413" s="36">
        <f>SUMIFS(СВЦЭМ!$L$40:$L$783,СВЦЭМ!$A$40:$A$783,$A413,СВЦЭМ!$B$39:$B$782,L$401)+'СЕТ СН'!$F$16</f>
        <v>0</v>
      </c>
      <c r="M413" s="36">
        <f>SUMIFS(СВЦЭМ!$L$40:$L$783,СВЦЭМ!$A$40:$A$783,$A413,СВЦЭМ!$B$39:$B$782,M$401)+'СЕТ СН'!$F$16</f>
        <v>0</v>
      </c>
      <c r="N413" s="36">
        <f>SUMIFS(СВЦЭМ!$L$40:$L$783,СВЦЭМ!$A$40:$A$783,$A413,СВЦЭМ!$B$39:$B$782,N$401)+'СЕТ СН'!$F$16</f>
        <v>0</v>
      </c>
      <c r="O413" s="36">
        <f>SUMIFS(СВЦЭМ!$L$40:$L$783,СВЦЭМ!$A$40:$A$783,$A413,СВЦЭМ!$B$39:$B$782,O$401)+'СЕТ СН'!$F$16</f>
        <v>0</v>
      </c>
      <c r="P413" s="36">
        <f>SUMIFS(СВЦЭМ!$L$40:$L$783,СВЦЭМ!$A$40:$A$783,$A413,СВЦЭМ!$B$39:$B$782,P$401)+'СЕТ СН'!$F$16</f>
        <v>0</v>
      </c>
      <c r="Q413" s="36">
        <f>SUMIFS(СВЦЭМ!$L$40:$L$783,СВЦЭМ!$A$40:$A$783,$A413,СВЦЭМ!$B$39:$B$782,Q$401)+'СЕТ СН'!$F$16</f>
        <v>0</v>
      </c>
      <c r="R413" s="36">
        <f>SUMIFS(СВЦЭМ!$L$40:$L$783,СВЦЭМ!$A$40:$A$783,$A413,СВЦЭМ!$B$39:$B$782,R$401)+'СЕТ СН'!$F$16</f>
        <v>0</v>
      </c>
      <c r="S413" s="36">
        <f>SUMIFS(СВЦЭМ!$L$40:$L$783,СВЦЭМ!$A$40:$A$783,$A413,СВЦЭМ!$B$39:$B$782,S$401)+'СЕТ СН'!$F$16</f>
        <v>0</v>
      </c>
      <c r="T413" s="36">
        <f>SUMIFS(СВЦЭМ!$L$40:$L$783,СВЦЭМ!$A$40:$A$783,$A413,СВЦЭМ!$B$39:$B$782,T$401)+'СЕТ СН'!$F$16</f>
        <v>0</v>
      </c>
      <c r="U413" s="36">
        <f>SUMIFS(СВЦЭМ!$L$40:$L$783,СВЦЭМ!$A$40:$A$783,$A413,СВЦЭМ!$B$39:$B$782,U$401)+'СЕТ СН'!$F$16</f>
        <v>0</v>
      </c>
      <c r="V413" s="36">
        <f>SUMIFS(СВЦЭМ!$L$40:$L$783,СВЦЭМ!$A$40:$A$783,$A413,СВЦЭМ!$B$39:$B$782,V$401)+'СЕТ СН'!$F$16</f>
        <v>0</v>
      </c>
      <c r="W413" s="36">
        <f>SUMIFS(СВЦЭМ!$L$40:$L$783,СВЦЭМ!$A$40:$A$783,$A413,СВЦЭМ!$B$39:$B$782,W$401)+'СЕТ СН'!$F$16</f>
        <v>0</v>
      </c>
      <c r="X413" s="36">
        <f>SUMIFS(СВЦЭМ!$L$40:$L$783,СВЦЭМ!$A$40:$A$783,$A413,СВЦЭМ!$B$39:$B$782,X$401)+'СЕТ СН'!$F$16</f>
        <v>0</v>
      </c>
      <c r="Y413" s="36">
        <f>SUMIFS(СВЦЭМ!$L$40:$L$783,СВЦЭМ!$A$40:$A$783,$A413,СВЦЭМ!$B$39:$B$782,Y$401)+'СЕТ СН'!$F$16</f>
        <v>0</v>
      </c>
    </row>
    <row r="414" spans="1:27" ht="15.75" hidden="1" x14ac:dyDescent="0.2">
      <c r="A414" s="35">
        <f t="shared" si="11"/>
        <v>44390</v>
      </c>
      <c r="B414" s="36">
        <f>SUMIFS(СВЦЭМ!$L$40:$L$783,СВЦЭМ!$A$40:$A$783,$A414,СВЦЭМ!$B$39:$B$782,B$401)+'СЕТ СН'!$F$16</f>
        <v>0</v>
      </c>
      <c r="C414" s="36">
        <f>SUMIFS(СВЦЭМ!$L$40:$L$783,СВЦЭМ!$A$40:$A$783,$A414,СВЦЭМ!$B$39:$B$782,C$401)+'СЕТ СН'!$F$16</f>
        <v>0</v>
      </c>
      <c r="D414" s="36">
        <f>SUMIFS(СВЦЭМ!$L$40:$L$783,СВЦЭМ!$A$40:$A$783,$A414,СВЦЭМ!$B$39:$B$782,D$401)+'СЕТ СН'!$F$16</f>
        <v>0</v>
      </c>
      <c r="E414" s="36">
        <f>SUMIFS(СВЦЭМ!$L$40:$L$783,СВЦЭМ!$A$40:$A$783,$A414,СВЦЭМ!$B$39:$B$782,E$401)+'СЕТ СН'!$F$16</f>
        <v>0</v>
      </c>
      <c r="F414" s="36">
        <f>SUMIFS(СВЦЭМ!$L$40:$L$783,СВЦЭМ!$A$40:$A$783,$A414,СВЦЭМ!$B$39:$B$782,F$401)+'СЕТ СН'!$F$16</f>
        <v>0</v>
      </c>
      <c r="G414" s="36">
        <f>SUMIFS(СВЦЭМ!$L$40:$L$783,СВЦЭМ!$A$40:$A$783,$A414,СВЦЭМ!$B$39:$B$782,G$401)+'СЕТ СН'!$F$16</f>
        <v>0</v>
      </c>
      <c r="H414" s="36">
        <f>SUMIFS(СВЦЭМ!$L$40:$L$783,СВЦЭМ!$A$40:$A$783,$A414,СВЦЭМ!$B$39:$B$782,H$401)+'СЕТ СН'!$F$16</f>
        <v>0</v>
      </c>
      <c r="I414" s="36">
        <f>SUMIFS(СВЦЭМ!$L$40:$L$783,СВЦЭМ!$A$40:$A$783,$A414,СВЦЭМ!$B$39:$B$782,I$401)+'СЕТ СН'!$F$16</f>
        <v>0</v>
      </c>
      <c r="J414" s="36">
        <f>SUMIFS(СВЦЭМ!$L$40:$L$783,СВЦЭМ!$A$40:$A$783,$A414,СВЦЭМ!$B$39:$B$782,J$401)+'СЕТ СН'!$F$16</f>
        <v>0</v>
      </c>
      <c r="K414" s="36">
        <f>SUMIFS(СВЦЭМ!$L$40:$L$783,СВЦЭМ!$A$40:$A$783,$A414,СВЦЭМ!$B$39:$B$782,K$401)+'СЕТ СН'!$F$16</f>
        <v>0</v>
      </c>
      <c r="L414" s="36">
        <f>SUMIFS(СВЦЭМ!$L$40:$L$783,СВЦЭМ!$A$40:$A$783,$A414,СВЦЭМ!$B$39:$B$782,L$401)+'СЕТ СН'!$F$16</f>
        <v>0</v>
      </c>
      <c r="M414" s="36">
        <f>SUMIFS(СВЦЭМ!$L$40:$L$783,СВЦЭМ!$A$40:$A$783,$A414,СВЦЭМ!$B$39:$B$782,M$401)+'СЕТ СН'!$F$16</f>
        <v>0</v>
      </c>
      <c r="N414" s="36">
        <f>SUMIFS(СВЦЭМ!$L$40:$L$783,СВЦЭМ!$A$40:$A$783,$A414,СВЦЭМ!$B$39:$B$782,N$401)+'СЕТ СН'!$F$16</f>
        <v>0</v>
      </c>
      <c r="O414" s="36">
        <f>SUMIFS(СВЦЭМ!$L$40:$L$783,СВЦЭМ!$A$40:$A$783,$A414,СВЦЭМ!$B$39:$B$782,O$401)+'СЕТ СН'!$F$16</f>
        <v>0</v>
      </c>
      <c r="P414" s="36">
        <f>SUMIFS(СВЦЭМ!$L$40:$L$783,СВЦЭМ!$A$40:$A$783,$A414,СВЦЭМ!$B$39:$B$782,P$401)+'СЕТ СН'!$F$16</f>
        <v>0</v>
      </c>
      <c r="Q414" s="36">
        <f>SUMIFS(СВЦЭМ!$L$40:$L$783,СВЦЭМ!$A$40:$A$783,$A414,СВЦЭМ!$B$39:$B$782,Q$401)+'СЕТ СН'!$F$16</f>
        <v>0</v>
      </c>
      <c r="R414" s="36">
        <f>SUMIFS(СВЦЭМ!$L$40:$L$783,СВЦЭМ!$A$40:$A$783,$A414,СВЦЭМ!$B$39:$B$782,R$401)+'СЕТ СН'!$F$16</f>
        <v>0</v>
      </c>
      <c r="S414" s="36">
        <f>SUMIFS(СВЦЭМ!$L$40:$L$783,СВЦЭМ!$A$40:$A$783,$A414,СВЦЭМ!$B$39:$B$782,S$401)+'СЕТ СН'!$F$16</f>
        <v>0</v>
      </c>
      <c r="T414" s="36">
        <f>SUMIFS(СВЦЭМ!$L$40:$L$783,СВЦЭМ!$A$40:$A$783,$A414,СВЦЭМ!$B$39:$B$782,T$401)+'СЕТ СН'!$F$16</f>
        <v>0</v>
      </c>
      <c r="U414" s="36">
        <f>SUMIFS(СВЦЭМ!$L$40:$L$783,СВЦЭМ!$A$40:$A$783,$A414,СВЦЭМ!$B$39:$B$782,U$401)+'СЕТ СН'!$F$16</f>
        <v>0</v>
      </c>
      <c r="V414" s="36">
        <f>SUMIFS(СВЦЭМ!$L$40:$L$783,СВЦЭМ!$A$40:$A$783,$A414,СВЦЭМ!$B$39:$B$782,V$401)+'СЕТ СН'!$F$16</f>
        <v>0</v>
      </c>
      <c r="W414" s="36">
        <f>SUMIFS(СВЦЭМ!$L$40:$L$783,СВЦЭМ!$A$40:$A$783,$A414,СВЦЭМ!$B$39:$B$782,W$401)+'СЕТ СН'!$F$16</f>
        <v>0</v>
      </c>
      <c r="X414" s="36">
        <f>SUMIFS(СВЦЭМ!$L$40:$L$783,СВЦЭМ!$A$40:$A$783,$A414,СВЦЭМ!$B$39:$B$782,X$401)+'СЕТ СН'!$F$16</f>
        <v>0</v>
      </c>
      <c r="Y414" s="36">
        <f>SUMIFS(СВЦЭМ!$L$40:$L$783,СВЦЭМ!$A$40:$A$783,$A414,СВЦЭМ!$B$39:$B$782,Y$401)+'СЕТ СН'!$F$16</f>
        <v>0</v>
      </c>
    </row>
    <row r="415" spans="1:27" ht="15.75" hidden="1" x14ac:dyDescent="0.2">
      <c r="A415" s="35">
        <f t="shared" si="11"/>
        <v>44391</v>
      </c>
      <c r="B415" s="36">
        <f>SUMIFS(СВЦЭМ!$L$40:$L$783,СВЦЭМ!$A$40:$A$783,$A415,СВЦЭМ!$B$39:$B$782,B$401)+'СЕТ СН'!$F$16</f>
        <v>0</v>
      </c>
      <c r="C415" s="36">
        <f>SUMIFS(СВЦЭМ!$L$40:$L$783,СВЦЭМ!$A$40:$A$783,$A415,СВЦЭМ!$B$39:$B$782,C$401)+'СЕТ СН'!$F$16</f>
        <v>0</v>
      </c>
      <c r="D415" s="36">
        <f>SUMIFS(СВЦЭМ!$L$40:$L$783,СВЦЭМ!$A$40:$A$783,$A415,СВЦЭМ!$B$39:$B$782,D$401)+'СЕТ СН'!$F$16</f>
        <v>0</v>
      </c>
      <c r="E415" s="36">
        <f>SUMIFS(СВЦЭМ!$L$40:$L$783,СВЦЭМ!$A$40:$A$783,$A415,СВЦЭМ!$B$39:$B$782,E$401)+'СЕТ СН'!$F$16</f>
        <v>0</v>
      </c>
      <c r="F415" s="36">
        <f>SUMIFS(СВЦЭМ!$L$40:$L$783,СВЦЭМ!$A$40:$A$783,$A415,СВЦЭМ!$B$39:$B$782,F$401)+'СЕТ СН'!$F$16</f>
        <v>0</v>
      </c>
      <c r="G415" s="36">
        <f>SUMIFS(СВЦЭМ!$L$40:$L$783,СВЦЭМ!$A$40:$A$783,$A415,СВЦЭМ!$B$39:$B$782,G$401)+'СЕТ СН'!$F$16</f>
        <v>0</v>
      </c>
      <c r="H415" s="36">
        <f>SUMIFS(СВЦЭМ!$L$40:$L$783,СВЦЭМ!$A$40:$A$783,$A415,СВЦЭМ!$B$39:$B$782,H$401)+'СЕТ СН'!$F$16</f>
        <v>0</v>
      </c>
      <c r="I415" s="36">
        <f>SUMIFS(СВЦЭМ!$L$40:$L$783,СВЦЭМ!$A$40:$A$783,$A415,СВЦЭМ!$B$39:$B$782,I$401)+'СЕТ СН'!$F$16</f>
        <v>0</v>
      </c>
      <c r="J415" s="36">
        <f>SUMIFS(СВЦЭМ!$L$40:$L$783,СВЦЭМ!$A$40:$A$783,$A415,СВЦЭМ!$B$39:$B$782,J$401)+'СЕТ СН'!$F$16</f>
        <v>0</v>
      </c>
      <c r="K415" s="36">
        <f>SUMIFS(СВЦЭМ!$L$40:$L$783,СВЦЭМ!$A$40:$A$783,$A415,СВЦЭМ!$B$39:$B$782,K$401)+'СЕТ СН'!$F$16</f>
        <v>0</v>
      </c>
      <c r="L415" s="36">
        <f>SUMIFS(СВЦЭМ!$L$40:$L$783,СВЦЭМ!$A$40:$A$783,$A415,СВЦЭМ!$B$39:$B$782,L$401)+'СЕТ СН'!$F$16</f>
        <v>0</v>
      </c>
      <c r="M415" s="36">
        <f>SUMIFS(СВЦЭМ!$L$40:$L$783,СВЦЭМ!$A$40:$A$783,$A415,СВЦЭМ!$B$39:$B$782,M$401)+'СЕТ СН'!$F$16</f>
        <v>0</v>
      </c>
      <c r="N415" s="36">
        <f>SUMIFS(СВЦЭМ!$L$40:$L$783,СВЦЭМ!$A$40:$A$783,$A415,СВЦЭМ!$B$39:$B$782,N$401)+'СЕТ СН'!$F$16</f>
        <v>0</v>
      </c>
      <c r="O415" s="36">
        <f>SUMIFS(СВЦЭМ!$L$40:$L$783,СВЦЭМ!$A$40:$A$783,$A415,СВЦЭМ!$B$39:$B$782,O$401)+'СЕТ СН'!$F$16</f>
        <v>0</v>
      </c>
      <c r="P415" s="36">
        <f>SUMIFS(СВЦЭМ!$L$40:$L$783,СВЦЭМ!$A$40:$A$783,$A415,СВЦЭМ!$B$39:$B$782,P$401)+'СЕТ СН'!$F$16</f>
        <v>0</v>
      </c>
      <c r="Q415" s="36">
        <f>SUMIFS(СВЦЭМ!$L$40:$L$783,СВЦЭМ!$A$40:$A$783,$A415,СВЦЭМ!$B$39:$B$782,Q$401)+'СЕТ СН'!$F$16</f>
        <v>0</v>
      </c>
      <c r="R415" s="36">
        <f>SUMIFS(СВЦЭМ!$L$40:$L$783,СВЦЭМ!$A$40:$A$783,$A415,СВЦЭМ!$B$39:$B$782,R$401)+'СЕТ СН'!$F$16</f>
        <v>0</v>
      </c>
      <c r="S415" s="36">
        <f>SUMIFS(СВЦЭМ!$L$40:$L$783,СВЦЭМ!$A$40:$A$783,$A415,СВЦЭМ!$B$39:$B$782,S$401)+'СЕТ СН'!$F$16</f>
        <v>0</v>
      </c>
      <c r="T415" s="36">
        <f>SUMIFS(СВЦЭМ!$L$40:$L$783,СВЦЭМ!$A$40:$A$783,$A415,СВЦЭМ!$B$39:$B$782,T$401)+'СЕТ СН'!$F$16</f>
        <v>0</v>
      </c>
      <c r="U415" s="36">
        <f>SUMIFS(СВЦЭМ!$L$40:$L$783,СВЦЭМ!$A$40:$A$783,$A415,СВЦЭМ!$B$39:$B$782,U$401)+'СЕТ СН'!$F$16</f>
        <v>0</v>
      </c>
      <c r="V415" s="36">
        <f>SUMIFS(СВЦЭМ!$L$40:$L$783,СВЦЭМ!$A$40:$A$783,$A415,СВЦЭМ!$B$39:$B$782,V$401)+'СЕТ СН'!$F$16</f>
        <v>0</v>
      </c>
      <c r="W415" s="36">
        <f>SUMIFS(СВЦЭМ!$L$40:$L$783,СВЦЭМ!$A$40:$A$783,$A415,СВЦЭМ!$B$39:$B$782,W$401)+'СЕТ СН'!$F$16</f>
        <v>0</v>
      </c>
      <c r="X415" s="36">
        <f>SUMIFS(СВЦЭМ!$L$40:$L$783,СВЦЭМ!$A$40:$A$783,$A415,СВЦЭМ!$B$39:$B$782,X$401)+'СЕТ СН'!$F$16</f>
        <v>0</v>
      </c>
      <c r="Y415" s="36">
        <f>SUMIFS(СВЦЭМ!$L$40:$L$783,СВЦЭМ!$A$40:$A$783,$A415,СВЦЭМ!$B$39:$B$782,Y$401)+'СЕТ СН'!$F$16</f>
        <v>0</v>
      </c>
    </row>
    <row r="416" spans="1:27" ht="15.75" hidden="1" x14ac:dyDescent="0.2">
      <c r="A416" s="35">
        <f t="shared" si="11"/>
        <v>44392</v>
      </c>
      <c r="B416" s="36">
        <f>SUMIFS(СВЦЭМ!$L$40:$L$783,СВЦЭМ!$A$40:$A$783,$A416,СВЦЭМ!$B$39:$B$782,B$401)+'СЕТ СН'!$F$16</f>
        <v>0</v>
      </c>
      <c r="C416" s="36">
        <f>SUMIFS(СВЦЭМ!$L$40:$L$783,СВЦЭМ!$A$40:$A$783,$A416,СВЦЭМ!$B$39:$B$782,C$401)+'СЕТ СН'!$F$16</f>
        <v>0</v>
      </c>
      <c r="D416" s="36">
        <f>SUMIFS(СВЦЭМ!$L$40:$L$783,СВЦЭМ!$A$40:$A$783,$A416,СВЦЭМ!$B$39:$B$782,D$401)+'СЕТ СН'!$F$16</f>
        <v>0</v>
      </c>
      <c r="E416" s="36">
        <f>SUMIFS(СВЦЭМ!$L$40:$L$783,СВЦЭМ!$A$40:$A$783,$A416,СВЦЭМ!$B$39:$B$782,E$401)+'СЕТ СН'!$F$16</f>
        <v>0</v>
      </c>
      <c r="F416" s="36">
        <f>SUMIFS(СВЦЭМ!$L$40:$L$783,СВЦЭМ!$A$40:$A$783,$A416,СВЦЭМ!$B$39:$B$782,F$401)+'СЕТ СН'!$F$16</f>
        <v>0</v>
      </c>
      <c r="G416" s="36">
        <f>SUMIFS(СВЦЭМ!$L$40:$L$783,СВЦЭМ!$A$40:$A$783,$A416,СВЦЭМ!$B$39:$B$782,G$401)+'СЕТ СН'!$F$16</f>
        <v>0</v>
      </c>
      <c r="H416" s="36">
        <f>SUMIFS(СВЦЭМ!$L$40:$L$783,СВЦЭМ!$A$40:$A$783,$A416,СВЦЭМ!$B$39:$B$782,H$401)+'СЕТ СН'!$F$16</f>
        <v>0</v>
      </c>
      <c r="I416" s="36">
        <f>SUMIFS(СВЦЭМ!$L$40:$L$783,СВЦЭМ!$A$40:$A$783,$A416,СВЦЭМ!$B$39:$B$782,I$401)+'СЕТ СН'!$F$16</f>
        <v>0</v>
      </c>
      <c r="J416" s="36">
        <f>SUMIFS(СВЦЭМ!$L$40:$L$783,СВЦЭМ!$A$40:$A$783,$A416,СВЦЭМ!$B$39:$B$782,J$401)+'СЕТ СН'!$F$16</f>
        <v>0</v>
      </c>
      <c r="K416" s="36">
        <f>SUMIFS(СВЦЭМ!$L$40:$L$783,СВЦЭМ!$A$40:$A$783,$A416,СВЦЭМ!$B$39:$B$782,K$401)+'СЕТ СН'!$F$16</f>
        <v>0</v>
      </c>
      <c r="L416" s="36">
        <f>SUMIFS(СВЦЭМ!$L$40:$L$783,СВЦЭМ!$A$40:$A$783,$A416,СВЦЭМ!$B$39:$B$782,L$401)+'СЕТ СН'!$F$16</f>
        <v>0</v>
      </c>
      <c r="M416" s="36">
        <f>SUMIFS(СВЦЭМ!$L$40:$L$783,СВЦЭМ!$A$40:$A$783,$A416,СВЦЭМ!$B$39:$B$782,M$401)+'СЕТ СН'!$F$16</f>
        <v>0</v>
      </c>
      <c r="N416" s="36">
        <f>SUMIFS(СВЦЭМ!$L$40:$L$783,СВЦЭМ!$A$40:$A$783,$A416,СВЦЭМ!$B$39:$B$782,N$401)+'СЕТ СН'!$F$16</f>
        <v>0</v>
      </c>
      <c r="O416" s="36">
        <f>SUMIFS(СВЦЭМ!$L$40:$L$783,СВЦЭМ!$A$40:$A$783,$A416,СВЦЭМ!$B$39:$B$782,O$401)+'СЕТ СН'!$F$16</f>
        <v>0</v>
      </c>
      <c r="P416" s="36">
        <f>SUMIFS(СВЦЭМ!$L$40:$L$783,СВЦЭМ!$A$40:$A$783,$A416,СВЦЭМ!$B$39:$B$782,P$401)+'СЕТ СН'!$F$16</f>
        <v>0</v>
      </c>
      <c r="Q416" s="36">
        <f>SUMIFS(СВЦЭМ!$L$40:$L$783,СВЦЭМ!$A$40:$A$783,$A416,СВЦЭМ!$B$39:$B$782,Q$401)+'СЕТ СН'!$F$16</f>
        <v>0</v>
      </c>
      <c r="R416" s="36">
        <f>SUMIFS(СВЦЭМ!$L$40:$L$783,СВЦЭМ!$A$40:$A$783,$A416,СВЦЭМ!$B$39:$B$782,R$401)+'СЕТ СН'!$F$16</f>
        <v>0</v>
      </c>
      <c r="S416" s="36">
        <f>SUMIFS(СВЦЭМ!$L$40:$L$783,СВЦЭМ!$A$40:$A$783,$A416,СВЦЭМ!$B$39:$B$782,S$401)+'СЕТ СН'!$F$16</f>
        <v>0</v>
      </c>
      <c r="T416" s="36">
        <f>SUMIFS(СВЦЭМ!$L$40:$L$783,СВЦЭМ!$A$40:$A$783,$A416,СВЦЭМ!$B$39:$B$782,T$401)+'СЕТ СН'!$F$16</f>
        <v>0</v>
      </c>
      <c r="U416" s="36">
        <f>SUMIFS(СВЦЭМ!$L$40:$L$783,СВЦЭМ!$A$40:$A$783,$A416,СВЦЭМ!$B$39:$B$782,U$401)+'СЕТ СН'!$F$16</f>
        <v>0</v>
      </c>
      <c r="V416" s="36">
        <f>SUMIFS(СВЦЭМ!$L$40:$L$783,СВЦЭМ!$A$40:$A$783,$A416,СВЦЭМ!$B$39:$B$782,V$401)+'СЕТ СН'!$F$16</f>
        <v>0</v>
      </c>
      <c r="W416" s="36">
        <f>SUMIFS(СВЦЭМ!$L$40:$L$783,СВЦЭМ!$A$40:$A$783,$A416,СВЦЭМ!$B$39:$B$782,W$401)+'СЕТ СН'!$F$16</f>
        <v>0</v>
      </c>
      <c r="X416" s="36">
        <f>SUMIFS(СВЦЭМ!$L$40:$L$783,СВЦЭМ!$A$40:$A$783,$A416,СВЦЭМ!$B$39:$B$782,X$401)+'СЕТ СН'!$F$16</f>
        <v>0</v>
      </c>
      <c r="Y416" s="36">
        <f>SUMIFS(СВЦЭМ!$L$40:$L$783,СВЦЭМ!$A$40:$A$783,$A416,СВЦЭМ!$B$39:$B$782,Y$401)+'СЕТ СН'!$F$16</f>
        <v>0</v>
      </c>
    </row>
    <row r="417" spans="1:25" ht="15.75" hidden="1" x14ac:dyDescent="0.2">
      <c r="A417" s="35">
        <f t="shared" si="11"/>
        <v>44393</v>
      </c>
      <c r="B417" s="36">
        <f>SUMIFS(СВЦЭМ!$L$40:$L$783,СВЦЭМ!$A$40:$A$783,$A417,СВЦЭМ!$B$39:$B$782,B$401)+'СЕТ СН'!$F$16</f>
        <v>0</v>
      </c>
      <c r="C417" s="36">
        <f>SUMIFS(СВЦЭМ!$L$40:$L$783,СВЦЭМ!$A$40:$A$783,$A417,СВЦЭМ!$B$39:$B$782,C$401)+'СЕТ СН'!$F$16</f>
        <v>0</v>
      </c>
      <c r="D417" s="36">
        <f>SUMIFS(СВЦЭМ!$L$40:$L$783,СВЦЭМ!$A$40:$A$783,$A417,СВЦЭМ!$B$39:$B$782,D$401)+'СЕТ СН'!$F$16</f>
        <v>0</v>
      </c>
      <c r="E417" s="36">
        <f>SUMIFS(СВЦЭМ!$L$40:$L$783,СВЦЭМ!$A$40:$A$783,$A417,СВЦЭМ!$B$39:$B$782,E$401)+'СЕТ СН'!$F$16</f>
        <v>0</v>
      </c>
      <c r="F417" s="36">
        <f>SUMIFS(СВЦЭМ!$L$40:$L$783,СВЦЭМ!$A$40:$A$783,$A417,СВЦЭМ!$B$39:$B$782,F$401)+'СЕТ СН'!$F$16</f>
        <v>0</v>
      </c>
      <c r="G417" s="36">
        <f>SUMIFS(СВЦЭМ!$L$40:$L$783,СВЦЭМ!$A$40:$A$783,$A417,СВЦЭМ!$B$39:$B$782,G$401)+'СЕТ СН'!$F$16</f>
        <v>0</v>
      </c>
      <c r="H417" s="36">
        <f>SUMIFS(СВЦЭМ!$L$40:$L$783,СВЦЭМ!$A$40:$A$783,$A417,СВЦЭМ!$B$39:$B$782,H$401)+'СЕТ СН'!$F$16</f>
        <v>0</v>
      </c>
      <c r="I417" s="36">
        <f>SUMIFS(СВЦЭМ!$L$40:$L$783,СВЦЭМ!$A$40:$A$783,$A417,СВЦЭМ!$B$39:$B$782,I$401)+'СЕТ СН'!$F$16</f>
        <v>0</v>
      </c>
      <c r="J417" s="36">
        <f>SUMIFS(СВЦЭМ!$L$40:$L$783,СВЦЭМ!$A$40:$A$783,$A417,СВЦЭМ!$B$39:$B$782,J$401)+'СЕТ СН'!$F$16</f>
        <v>0</v>
      </c>
      <c r="K417" s="36">
        <f>SUMIFS(СВЦЭМ!$L$40:$L$783,СВЦЭМ!$A$40:$A$783,$A417,СВЦЭМ!$B$39:$B$782,K$401)+'СЕТ СН'!$F$16</f>
        <v>0</v>
      </c>
      <c r="L417" s="36">
        <f>SUMIFS(СВЦЭМ!$L$40:$L$783,СВЦЭМ!$A$40:$A$783,$A417,СВЦЭМ!$B$39:$B$782,L$401)+'СЕТ СН'!$F$16</f>
        <v>0</v>
      </c>
      <c r="M417" s="36">
        <f>SUMIFS(СВЦЭМ!$L$40:$L$783,СВЦЭМ!$A$40:$A$783,$A417,СВЦЭМ!$B$39:$B$782,M$401)+'СЕТ СН'!$F$16</f>
        <v>0</v>
      </c>
      <c r="N417" s="36">
        <f>SUMIFS(СВЦЭМ!$L$40:$L$783,СВЦЭМ!$A$40:$A$783,$A417,СВЦЭМ!$B$39:$B$782,N$401)+'СЕТ СН'!$F$16</f>
        <v>0</v>
      </c>
      <c r="O417" s="36">
        <f>SUMIFS(СВЦЭМ!$L$40:$L$783,СВЦЭМ!$A$40:$A$783,$A417,СВЦЭМ!$B$39:$B$782,O$401)+'СЕТ СН'!$F$16</f>
        <v>0</v>
      </c>
      <c r="P417" s="36">
        <f>SUMIFS(СВЦЭМ!$L$40:$L$783,СВЦЭМ!$A$40:$A$783,$A417,СВЦЭМ!$B$39:$B$782,P$401)+'СЕТ СН'!$F$16</f>
        <v>0</v>
      </c>
      <c r="Q417" s="36">
        <f>SUMIFS(СВЦЭМ!$L$40:$L$783,СВЦЭМ!$A$40:$A$783,$A417,СВЦЭМ!$B$39:$B$782,Q$401)+'СЕТ СН'!$F$16</f>
        <v>0</v>
      </c>
      <c r="R417" s="36">
        <f>SUMIFS(СВЦЭМ!$L$40:$L$783,СВЦЭМ!$A$40:$A$783,$A417,СВЦЭМ!$B$39:$B$782,R$401)+'СЕТ СН'!$F$16</f>
        <v>0</v>
      </c>
      <c r="S417" s="36">
        <f>SUMIFS(СВЦЭМ!$L$40:$L$783,СВЦЭМ!$A$40:$A$783,$A417,СВЦЭМ!$B$39:$B$782,S$401)+'СЕТ СН'!$F$16</f>
        <v>0</v>
      </c>
      <c r="T417" s="36">
        <f>SUMIFS(СВЦЭМ!$L$40:$L$783,СВЦЭМ!$A$40:$A$783,$A417,СВЦЭМ!$B$39:$B$782,T$401)+'СЕТ СН'!$F$16</f>
        <v>0</v>
      </c>
      <c r="U417" s="36">
        <f>SUMIFS(СВЦЭМ!$L$40:$L$783,СВЦЭМ!$A$40:$A$783,$A417,СВЦЭМ!$B$39:$B$782,U$401)+'СЕТ СН'!$F$16</f>
        <v>0</v>
      </c>
      <c r="V417" s="36">
        <f>SUMIFS(СВЦЭМ!$L$40:$L$783,СВЦЭМ!$A$40:$A$783,$A417,СВЦЭМ!$B$39:$B$782,V$401)+'СЕТ СН'!$F$16</f>
        <v>0</v>
      </c>
      <c r="W417" s="36">
        <f>SUMIFS(СВЦЭМ!$L$40:$L$783,СВЦЭМ!$A$40:$A$783,$A417,СВЦЭМ!$B$39:$B$782,W$401)+'СЕТ СН'!$F$16</f>
        <v>0</v>
      </c>
      <c r="X417" s="36">
        <f>SUMIFS(СВЦЭМ!$L$40:$L$783,СВЦЭМ!$A$40:$A$783,$A417,СВЦЭМ!$B$39:$B$782,X$401)+'СЕТ СН'!$F$16</f>
        <v>0</v>
      </c>
      <c r="Y417" s="36">
        <f>SUMIFS(СВЦЭМ!$L$40:$L$783,СВЦЭМ!$A$40:$A$783,$A417,СВЦЭМ!$B$39:$B$782,Y$401)+'СЕТ СН'!$F$16</f>
        <v>0</v>
      </c>
    </row>
    <row r="418" spans="1:25" ht="15.75" hidden="1" x14ac:dyDescent="0.2">
      <c r="A418" s="35">
        <f t="shared" si="11"/>
        <v>44394</v>
      </c>
      <c r="B418" s="36">
        <f>SUMIFS(СВЦЭМ!$L$40:$L$783,СВЦЭМ!$A$40:$A$783,$A418,СВЦЭМ!$B$39:$B$782,B$401)+'СЕТ СН'!$F$16</f>
        <v>0</v>
      </c>
      <c r="C418" s="36">
        <f>SUMIFS(СВЦЭМ!$L$40:$L$783,СВЦЭМ!$A$40:$A$783,$A418,СВЦЭМ!$B$39:$B$782,C$401)+'СЕТ СН'!$F$16</f>
        <v>0</v>
      </c>
      <c r="D418" s="36">
        <f>SUMIFS(СВЦЭМ!$L$40:$L$783,СВЦЭМ!$A$40:$A$783,$A418,СВЦЭМ!$B$39:$B$782,D$401)+'СЕТ СН'!$F$16</f>
        <v>0</v>
      </c>
      <c r="E418" s="36">
        <f>SUMIFS(СВЦЭМ!$L$40:$L$783,СВЦЭМ!$A$40:$A$783,$A418,СВЦЭМ!$B$39:$B$782,E$401)+'СЕТ СН'!$F$16</f>
        <v>0</v>
      </c>
      <c r="F418" s="36">
        <f>SUMIFS(СВЦЭМ!$L$40:$L$783,СВЦЭМ!$A$40:$A$783,$A418,СВЦЭМ!$B$39:$B$782,F$401)+'СЕТ СН'!$F$16</f>
        <v>0</v>
      </c>
      <c r="G418" s="36">
        <f>SUMIFS(СВЦЭМ!$L$40:$L$783,СВЦЭМ!$A$40:$A$783,$A418,СВЦЭМ!$B$39:$B$782,G$401)+'СЕТ СН'!$F$16</f>
        <v>0</v>
      </c>
      <c r="H418" s="36">
        <f>SUMIFS(СВЦЭМ!$L$40:$L$783,СВЦЭМ!$A$40:$A$783,$A418,СВЦЭМ!$B$39:$B$782,H$401)+'СЕТ СН'!$F$16</f>
        <v>0</v>
      </c>
      <c r="I418" s="36">
        <f>SUMIFS(СВЦЭМ!$L$40:$L$783,СВЦЭМ!$A$40:$A$783,$A418,СВЦЭМ!$B$39:$B$782,I$401)+'СЕТ СН'!$F$16</f>
        <v>0</v>
      </c>
      <c r="J418" s="36">
        <f>SUMIFS(СВЦЭМ!$L$40:$L$783,СВЦЭМ!$A$40:$A$783,$A418,СВЦЭМ!$B$39:$B$782,J$401)+'СЕТ СН'!$F$16</f>
        <v>0</v>
      </c>
      <c r="K418" s="36">
        <f>SUMIFS(СВЦЭМ!$L$40:$L$783,СВЦЭМ!$A$40:$A$783,$A418,СВЦЭМ!$B$39:$B$782,K$401)+'СЕТ СН'!$F$16</f>
        <v>0</v>
      </c>
      <c r="L418" s="36">
        <f>SUMIFS(СВЦЭМ!$L$40:$L$783,СВЦЭМ!$A$40:$A$783,$A418,СВЦЭМ!$B$39:$B$782,L$401)+'СЕТ СН'!$F$16</f>
        <v>0</v>
      </c>
      <c r="M418" s="36">
        <f>SUMIFS(СВЦЭМ!$L$40:$L$783,СВЦЭМ!$A$40:$A$783,$A418,СВЦЭМ!$B$39:$B$782,M$401)+'СЕТ СН'!$F$16</f>
        <v>0</v>
      </c>
      <c r="N418" s="36">
        <f>SUMIFS(СВЦЭМ!$L$40:$L$783,СВЦЭМ!$A$40:$A$783,$A418,СВЦЭМ!$B$39:$B$782,N$401)+'СЕТ СН'!$F$16</f>
        <v>0</v>
      </c>
      <c r="O418" s="36">
        <f>SUMIFS(СВЦЭМ!$L$40:$L$783,СВЦЭМ!$A$40:$A$783,$A418,СВЦЭМ!$B$39:$B$782,O$401)+'СЕТ СН'!$F$16</f>
        <v>0</v>
      </c>
      <c r="P418" s="36">
        <f>SUMIFS(СВЦЭМ!$L$40:$L$783,СВЦЭМ!$A$40:$A$783,$A418,СВЦЭМ!$B$39:$B$782,P$401)+'СЕТ СН'!$F$16</f>
        <v>0</v>
      </c>
      <c r="Q418" s="36">
        <f>SUMIFS(СВЦЭМ!$L$40:$L$783,СВЦЭМ!$A$40:$A$783,$A418,СВЦЭМ!$B$39:$B$782,Q$401)+'СЕТ СН'!$F$16</f>
        <v>0</v>
      </c>
      <c r="R418" s="36">
        <f>SUMIFS(СВЦЭМ!$L$40:$L$783,СВЦЭМ!$A$40:$A$783,$A418,СВЦЭМ!$B$39:$B$782,R$401)+'СЕТ СН'!$F$16</f>
        <v>0</v>
      </c>
      <c r="S418" s="36">
        <f>SUMIFS(СВЦЭМ!$L$40:$L$783,СВЦЭМ!$A$40:$A$783,$A418,СВЦЭМ!$B$39:$B$782,S$401)+'СЕТ СН'!$F$16</f>
        <v>0</v>
      </c>
      <c r="T418" s="36">
        <f>SUMIFS(СВЦЭМ!$L$40:$L$783,СВЦЭМ!$A$40:$A$783,$A418,СВЦЭМ!$B$39:$B$782,T$401)+'СЕТ СН'!$F$16</f>
        <v>0</v>
      </c>
      <c r="U418" s="36">
        <f>SUMIFS(СВЦЭМ!$L$40:$L$783,СВЦЭМ!$A$40:$A$783,$A418,СВЦЭМ!$B$39:$B$782,U$401)+'СЕТ СН'!$F$16</f>
        <v>0</v>
      </c>
      <c r="V418" s="36">
        <f>SUMIFS(СВЦЭМ!$L$40:$L$783,СВЦЭМ!$A$40:$A$783,$A418,СВЦЭМ!$B$39:$B$782,V$401)+'СЕТ СН'!$F$16</f>
        <v>0</v>
      </c>
      <c r="W418" s="36">
        <f>SUMIFS(СВЦЭМ!$L$40:$L$783,СВЦЭМ!$A$40:$A$783,$A418,СВЦЭМ!$B$39:$B$782,W$401)+'СЕТ СН'!$F$16</f>
        <v>0</v>
      </c>
      <c r="X418" s="36">
        <f>SUMIFS(СВЦЭМ!$L$40:$L$783,СВЦЭМ!$A$40:$A$783,$A418,СВЦЭМ!$B$39:$B$782,X$401)+'СЕТ СН'!$F$16</f>
        <v>0</v>
      </c>
      <c r="Y418" s="36">
        <f>SUMIFS(СВЦЭМ!$L$40:$L$783,СВЦЭМ!$A$40:$A$783,$A418,СВЦЭМ!$B$39:$B$782,Y$401)+'СЕТ СН'!$F$16</f>
        <v>0</v>
      </c>
    </row>
    <row r="419" spans="1:25" ht="15.75" hidden="1" x14ac:dyDescent="0.2">
      <c r="A419" s="35">
        <f t="shared" si="11"/>
        <v>44395</v>
      </c>
      <c r="B419" s="36">
        <f>SUMIFS(СВЦЭМ!$L$40:$L$783,СВЦЭМ!$A$40:$A$783,$A419,СВЦЭМ!$B$39:$B$782,B$401)+'СЕТ СН'!$F$16</f>
        <v>0</v>
      </c>
      <c r="C419" s="36">
        <f>SUMIFS(СВЦЭМ!$L$40:$L$783,СВЦЭМ!$A$40:$A$783,$A419,СВЦЭМ!$B$39:$B$782,C$401)+'СЕТ СН'!$F$16</f>
        <v>0</v>
      </c>
      <c r="D419" s="36">
        <f>SUMIFS(СВЦЭМ!$L$40:$L$783,СВЦЭМ!$A$40:$A$783,$A419,СВЦЭМ!$B$39:$B$782,D$401)+'СЕТ СН'!$F$16</f>
        <v>0</v>
      </c>
      <c r="E419" s="36">
        <f>SUMIFS(СВЦЭМ!$L$40:$L$783,СВЦЭМ!$A$40:$A$783,$A419,СВЦЭМ!$B$39:$B$782,E$401)+'СЕТ СН'!$F$16</f>
        <v>0</v>
      </c>
      <c r="F419" s="36">
        <f>SUMIFS(СВЦЭМ!$L$40:$L$783,СВЦЭМ!$A$40:$A$783,$A419,СВЦЭМ!$B$39:$B$782,F$401)+'СЕТ СН'!$F$16</f>
        <v>0</v>
      </c>
      <c r="G419" s="36">
        <f>SUMIFS(СВЦЭМ!$L$40:$L$783,СВЦЭМ!$A$40:$A$783,$A419,СВЦЭМ!$B$39:$B$782,G$401)+'СЕТ СН'!$F$16</f>
        <v>0</v>
      </c>
      <c r="H419" s="36">
        <f>SUMIFS(СВЦЭМ!$L$40:$L$783,СВЦЭМ!$A$40:$A$783,$A419,СВЦЭМ!$B$39:$B$782,H$401)+'СЕТ СН'!$F$16</f>
        <v>0</v>
      </c>
      <c r="I419" s="36">
        <f>SUMIFS(СВЦЭМ!$L$40:$L$783,СВЦЭМ!$A$40:$A$783,$A419,СВЦЭМ!$B$39:$B$782,I$401)+'СЕТ СН'!$F$16</f>
        <v>0</v>
      </c>
      <c r="J419" s="36">
        <f>SUMIFS(СВЦЭМ!$L$40:$L$783,СВЦЭМ!$A$40:$A$783,$A419,СВЦЭМ!$B$39:$B$782,J$401)+'СЕТ СН'!$F$16</f>
        <v>0</v>
      </c>
      <c r="K419" s="36">
        <f>SUMIFS(СВЦЭМ!$L$40:$L$783,СВЦЭМ!$A$40:$A$783,$A419,СВЦЭМ!$B$39:$B$782,K$401)+'СЕТ СН'!$F$16</f>
        <v>0</v>
      </c>
      <c r="L419" s="36">
        <f>SUMIFS(СВЦЭМ!$L$40:$L$783,СВЦЭМ!$A$40:$A$783,$A419,СВЦЭМ!$B$39:$B$782,L$401)+'СЕТ СН'!$F$16</f>
        <v>0</v>
      </c>
      <c r="M419" s="36">
        <f>SUMIFS(СВЦЭМ!$L$40:$L$783,СВЦЭМ!$A$40:$A$783,$A419,СВЦЭМ!$B$39:$B$782,M$401)+'СЕТ СН'!$F$16</f>
        <v>0</v>
      </c>
      <c r="N419" s="36">
        <f>SUMIFS(СВЦЭМ!$L$40:$L$783,СВЦЭМ!$A$40:$A$783,$A419,СВЦЭМ!$B$39:$B$782,N$401)+'СЕТ СН'!$F$16</f>
        <v>0</v>
      </c>
      <c r="O419" s="36">
        <f>SUMIFS(СВЦЭМ!$L$40:$L$783,СВЦЭМ!$A$40:$A$783,$A419,СВЦЭМ!$B$39:$B$782,O$401)+'СЕТ СН'!$F$16</f>
        <v>0</v>
      </c>
      <c r="P419" s="36">
        <f>SUMIFS(СВЦЭМ!$L$40:$L$783,СВЦЭМ!$A$40:$A$783,$A419,СВЦЭМ!$B$39:$B$782,P$401)+'СЕТ СН'!$F$16</f>
        <v>0</v>
      </c>
      <c r="Q419" s="36">
        <f>SUMIFS(СВЦЭМ!$L$40:$L$783,СВЦЭМ!$A$40:$A$783,$A419,СВЦЭМ!$B$39:$B$782,Q$401)+'СЕТ СН'!$F$16</f>
        <v>0</v>
      </c>
      <c r="R419" s="36">
        <f>SUMIFS(СВЦЭМ!$L$40:$L$783,СВЦЭМ!$A$40:$A$783,$A419,СВЦЭМ!$B$39:$B$782,R$401)+'СЕТ СН'!$F$16</f>
        <v>0</v>
      </c>
      <c r="S419" s="36">
        <f>SUMIFS(СВЦЭМ!$L$40:$L$783,СВЦЭМ!$A$40:$A$783,$A419,СВЦЭМ!$B$39:$B$782,S$401)+'СЕТ СН'!$F$16</f>
        <v>0</v>
      </c>
      <c r="T419" s="36">
        <f>SUMIFS(СВЦЭМ!$L$40:$L$783,СВЦЭМ!$A$40:$A$783,$A419,СВЦЭМ!$B$39:$B$782,T$401)+'СЕТ СН'!$F$16</f>
        <v>0</v>
      </c>
      <c r="U419" s="36">
        <f>SUMIFS(СВЦЭМ!$L$40:$L$783,СВЦЭМ!$A$40:$A$783,$A419,СВЦЭМ!$B$39:$B$782,U$401)+'СЕТ СН'!$F$16</f>
        <v>0</v>
      </c>
      <c r="V419" s="36">
        <f>SUMIFS(СВЦЭМ!$L$40:$L$783,СВЦЭМ!$A$40:$A$783,$A419,СВЦЭМ!$B$39:$B$782,V$401)+'СЕТ СН'!$F$16</f>
        <v>0</v>
      </c>
      <c r="W419" s="36">
        <f>SUMIFS(СВЦЭМ!$L$40:$L$783,СВЦЭМ!$A$40:$A$783,$A419,СВЦЭМ!$B$39:$B$782,W$401)+'СЕТ СН'!$F$16</f>
        <v>0</v>
      </c>
      <c r="X419" s="36">
        <f>SUMIFS(СВЦЭМ!$L$40:$L$783,СВЦЭМ!$A$40:$A$783,$A419,СВЦЭМ!$B$39:$B$782,X$401)+'СЕТ СН'!$F$16</f>
        <v>0</v>
      </c>
      <c r="Y419" s="36">
        <f>SUMIFS(СВЦЭМ!$L$40:$L$783,СВЦЭМ!$A$40:$A$783,$A419,СВЦЭМ!$B$39:$B$782,Y$401)+'СЕТ СН'!$F$16</f>
        <v>0</v>
      </c>
    </row>
    <row r="420" spans="1:25" ht="15.75" hidden="1" x14ac:dyDescent="0.2">
      <c r="A420" s="35">
        <f t="shared" si="11"/>
        <v>44396</v>
      </c>
      <c r="B420" s="36">
        <f>SUMIFS(СВЦЭМ!$L$40:$L$783,СВЦЭМ!$A$40:$A$783,$A420,СВЦЭМ!$B$39:$B$782,B$401)+'СЕТ СН'!$F$16</f>
        <v>0</v>
      </c>
      <c r="C420" s="36">
        <f>SUMIFS(СВЦЭМ!$L$40:$L$783,СВЦЭМ!$A$40:$A$783,$A420,СВЦЭМ!$B$39:$B$782,C$401)+'СЕТ СН'!$F$16</f>
        <v>0</v>
      </c>
      <c r="D420" s="36">
        <f>SUMIFS(СВЦЭМ!$L$40:$L$783,СВЦЭМ!$A$40:$A$783,$A420,СВЦЭМ!$B$39:$B$782,D$401)+'СЕТ СН'!$F$16</f>
        <v>0</v>
      </c>
      <c r="E420" s="36">
        <f>SUMIFS(СВЦЭМ!$L$40:$L$783,СВЦЭМ!$A$40:$A$783,$A420,СВЦЭМ!$B$39:$B$782,E$401)+'СЕТ СН'!$F$16</f>
        <v>0</v>
      </c>
      <c r="F420" s="36">
        <f>SUMIFS(СВЦЭМ!$L$40:$L$783,СВЦЭМ!$A$40:$A$783,$A420,СВЦЭМ!$B$39:$B$782,F$401)+'СЕТ СН'!$F$16</f>
        <v>0</v>
      </c>
      <c r="G420" s="36">
        <f>SUMIFS(СВЦЭМ!$L$40:$L$783,СВЦЭМ!$A$40:$A$783,$A420,СВЦЭМ!$B$39:$B$782,G$401)+'СЕТ СН'!$F$16</f>
        <v>0</v>
      </c>
      <c r="H420" s="36">
        <f>SUMIFS(СВЦЭМ!$L$40:$L$783,СВЦЭМ!$A$40:$A$783,$A420,СВЦЭМ!$B$39:$B$782,H$401)+'СЕТ СН'!$F$16</f>
        <v>0</v>
      </c>
      <c r="I420" s="36">
        <f>SUMIFS(СВЦЭМ!$L$40:$L$783,СВЦЭМ!$A$40:$A$783,$A420,СВЦЭМ!$B$39:$B$782,I$401)+'СЕТ СН'!$F$16</f>
        <v>0</v>
      </c>
      <c r="J420" s="36">
        <f>SUMIFS(СВЦЭМ!$L$40:$L$783,СВЦЭМ!$A$40:$A$783,$A420,СВЦЭМ!$B$39:$B$782,J$401)+'СЕТ СН'!$F$16</f>
        <v>0</v>
      </c>
      <c r="K420" s="36">
        <f>SUMIFS(СВЦЭМ!$L$40:$L$783,СВЦЭМ!$A$40:$A$783,$A420,СВЦЭМ!$B$39:$B$782,K$401)+'СЕТ СН'!$F$16</f>
        <v>0</v>
      </c>
      <c r="L420" s="36">
        <f>SUMIFS(СВЦЭМ!$L$40:$L$783,СВЦЭМ!$A$40:$A$783,$A420,СВЦЭМ!$B$39:$B$782,L$401)+'СЕТ СН'!$F$16</f>
        <v>0</v>
      </c>
      <c r="M420" s="36">
        <f>SUMIFS(СВЦЭМ!$L$40:$L$783,СВЦЭМ!$A$40:$A$783,$A420,СВЦЭМ!$B$39:$B$782,M$401)+'СЕТ СН'!$F$16</f>
        <v>0</v>
      </c>
      <c r="N420" s="36">
        <f>SUMIFS(СВЦЭМ!$L$40:$L$783,СВЦЭМ!$A$40:$A$783,$A420,СВЦЭМ!$B$39:$B$782,N$401)+'СЕТ СН'!$F$16</f>
        <v>0</v>
      </c>
      <c r="O420" s="36">
        <f>SUMIFS(СВЦЭМ!$L$40:$L$783,СВЦЭМ!$A$40:$A$783,$A420,СВЦЭМ!$B$39:$B$782,O$401)+'СЕТ СН'!$F$16</f>
        <v>0</v>
      </c>
      <c r="P420" s="36">
        <f>SUMIFS(СВЦЭМ!$L$40:$L$783,СВЦЭМ!$A$40:$A$783,$A420,СВЦЭМ!$B$39:$B$782,P$401)+'СЕТ СН'!$F$16</f>
        <v>0</v>
      </c>
      <c r="Q420" s="36">
        <f>SUMIFS(СВЦЭМ!$L$40:$L$783,СВЦЭМ!$A$40:$A$783,$A420,СВЦЭМ!$B$39:$B$782,Q$401)+'СЕТ СН'!$F$16</f>
        <v>0</v>
      </c>
      <c r="R420" s="36">
        <f>SUMIFS(СВЦЭМ!$L$40:$L$783,СВЦЭМ!$A$40:$A$783,$A420,СВЦЭМ!$B$39:$B$782,R$401)+'СЕТ СН'!$F$16</f>
        <v>0</v>
      </c>
      <c r="S420" s="36">
        <f>SUMIFS(СВЦЭМ!$L$40:$L$783,СВЦЭМ!$A$40:$A$783,$A420,СВЦЭМ!$B$39:$B$782,S$401)+'СЕТ СН'!$F$16</f>
        <v>0</v>
      </c>
      <c r="T420" s="36">
        <f>SUMIFS(СВЦЭМ!$L$40:$L$783,СВЦЭМ!$A$40:$A$783,$A420,СВЦЭМ!$B$39:$B$782,T$401)+'СЕТ СН'!$F$16</f>
        <v>0</v>
      </c>
      <c r="U420" s="36">
        <f>SUMIFS(СВЦЭМ!$L$40:$L$783,СВЦЭМ!$A$40:$A$783,$A420,СВЦЭМ!$B$39:$B$782,U$401)+'СЕТ СН'!$F$16</f>
        <v>0</v>
      </c>
      <c r="V420" s="36">
        <f>SUMIFS(СВЦЭМ!$L$40:$L$783,СВЦЭМ!$A$40:$A$783,$A420,СВЦЭМ!$B$39:$B$782,V$401)+'СЕТ СН'!$F$16</f>
        <v>0</v>
      </c>
      <c r="W420" s="36">
        <f>SUMIFS(СВЦЭМ!$L$40:$L$783,СВЦЭМ!$A$40:$A$783,$A420,СВЦЭМ!$B$39:$B$782,W$401)+'СЕТ СН'!$F$16</f>
        <v>0</v>
      </c>
      <c r="X420" s="36">
        <f>SUMIFS(СВЦЭМ!$L$40:$L$783,СВЦЭМ!$A$40:$A$783,$A420,СВЦЭМ!$B$39:$B$782,X$401)+'СЕТ СН'!$F$16</f>
        <v>0</v>
      </c>
      <c r="Y420" s="36">
        <f>SUMIFS(СВЦЭМ!$L$40:$L$783,СВЦЭМ!$A$40:$A$783,$A420,СВЦЭМ!$B$39:$B$782,Y$401)+'СЕТ СН'!$F$16</f>
        <v>0</v>
      </c>
    </row>
    <row r="421" spans="1:25" ht="15.75" hidden="1" x14ac:dyDescent="0.2">
      <c r="A421" s="35">
        <f t="shared" si="11"/>
        <v>44397</v>
      </c>
      <c r="B421" s="36">
        <f>SUMIFS(СВЦЭМ!$L$40:$L$783,СВЦЭМ!$A$40:$A$783,$A421,СВЦЭМ!$B$39:$B$782,B$401)+'СЕТ СН'!$F$16</f>
        <v>0</v>
      </c>
      <c r="C421" s="36">
        <f>SUMIFS(СВЦЭМ!$L$40:$L$783,СВЦЭМ!$A$40:$A$783,$A421,СВЦЭМ!$B$39:$B$782,C$401)+'СЕТ СН'!$F$16</f>
        <v>0</v>
      </c>
      <c r="D421" s="36">
        <f>SUMIFS(СВЦЭМ!$L$40:$L$783,СВЦЭМ!$A$40:$A$783,$A421,СВЦЭМ!$B$39:$B$782,D$401)+'СЕТ СН'!$F$16</f>
        <v>0</v>
      </c>
      <c r="E421" s="36">
        <f>SUMIFS(СВЦЭМ!$L$40:$L$783,СВЦЭМ!$A$40:$A$783,$A421,СВЦЭМ!$B$39:$B$782,E$401)+'СЕТ СН'!$F$16</f>
        <v>0</v>
      </c>
      <c r="F421" s="36">
        <f>SUMIFS(СВЦЭМ!$L$40:$L$783,СВЦЭМ!$A$40:$A$783,$A421,СВЦЭМ!$B$39:$B$782,F$401)+'СЕТ СН'!$F$16</f>
        <v>0</v>
      </c>
      <c r="G421" s="36">
        <f>SUMIFS(СВЦЭМ!$L$40:$L$783,СВЦЭМ!$A$40:$A$783,$A421,СВЦЭМ!$B$39:$B$782,G$401)+'СЕТ СН'!$F$16</f>
        <v>0</v>
      </c>
      <c r="H421" s="36">
        <f>SUMIFS(СВЦЭМ!$L$40:$L$783,СВЦЭМ!$A$40:$A$783,$A421,СВЦЭМ!$B$39:$B$782,H$401)+'СЕТ СН'!$F$16</f>
        <v>0</v>
      </c>
      <c r="I421" s="36">
        <f>SUMIFS(СВЦЭМ!$L$40:$L$783,СВЦЭМ!$A$40:$A$783,$A421,СВЦЭМ!$B$39:$B$782,I$401)+'СЕТ СН'!$F$16</f>
        <v>0</v>
      </c>
      <c r="J421" s="36">
        <f>SUMIFS(СВЦЭМ!$L$40:$L$783,СВЦЭМ!$A$40:$A$783,$A421,СВЦЭМ!$B$39:$B$782,J$401)+'СЕТ СН'!$F$16</f>
        <v>0</v>
      </c>
      <c r="K421" s="36">
        <f>SUMIFS(СВЦЭМ!$L$40:$L$783,СВЦЭМ!$A$40:$A$783,$A421,СВЦЭМ!$B$39:$B$782,K$401)+'СЕТ СН'!$F$16</f>
        <v>0</v>
      </c>
      <c r="L421" s="36">
        <f>SUMIFS(СВЦЭМ!$L$40:$L$783,СВЦЭМ!$A$40:$A$783,$A421,СВЦЭМ!$B$39:$B$782,L$401)+'СЕТ СН'!$F$16</f>
        <v>0</v>
      </c>
      <c r="M421" s="36">
        <f>SUMIFS(СВЦЭМ!$L$40:$L$783,СВЦЭМ!$A$40:$A$783,$A421,СВЦЭМ!$B$39:$B$782,M$401)+'СЕТ СН'!$F$16</f>
        <v>0</v>
      </c>
      <c r="N421" s="36">
        <f>SUMIFS(СВЦЭМ!$L$40:$L$783,СВЦЭМ!$A$40:$A$783,$A421,СВЦЭМ!$B$39:$B$782,N$401)+'СЕТ СН'!$F$16</f>
        <v>0</v>
      </c>
      <c r="O421" s="36">
        <f>SUMIFS(СВЦЭМ!$L$40:$L$783,СВЦЭМ!$A$40:$A$783,$A421,СВЦЭМ!$B$39:$B$782,O$401)+'СЕТ СН'!$F$16</f>
        <v>0</v>
      </c>
      <c r="P421" s="36">
        <f>SUMIFS(СВЦЭМ!$L$40:$L$783,СВЦЭМ!$A$40:$A$783,$A421,СВЦЭМ!$B$39:$B$782,P$401)+'СЕТ СН'!$F$16</f>
        <v>0</v>
      </c>
      <c r="Q421" s="36">
        <f>SUMIFS(СВЦЭМ!$L$40:$L$783,СВЦЭМ!$A$40:$A$783,$A421,СВЦЭМ!$B$39:$B$782,Q$401)+'СЕТ СН'!$F$16</f>
        <v>0</v>
      </c>
      <c r="R421" s="36">
        <f>SUMIFS(СВЦЭМ!$L$40:$L$783,СВЦЭМ!$A$40:$A$783,$A421,СВЦЭМ!$B$39:$B$782,R$401)+'СЕТ СН'!$F$16</f>
        <v>0</v>
      </c>
      <c r="S421" s="36">
        <f>SUMIFS(СВЦЭМ!$L$40:$L$783,СВЦЭМ!$A$40:$A$783,$A421,СВЦЭМ!$B$39:$B$782,S$401)+'СЕТ СН'!$F$16</f>
        <v>0</v>
      </c>
      <c r="T421" s="36">
        <f>SUMIFS(СВЦЭМ!$L$40:$L$783,СВЦЭМ!$A$40:$A$783,$A421,СВЦЭМ!$B$39:$B$782,T$401)+'СЕТ СН'!$F$16</f>
        <v>0</v>
      </c>
      <c r="U421" s="36">
        <f>SUMIFS(СВЦЭМ!$L$40:$L$783,СВЦЭМ!$A$40:$A$783,$A421,СВЦЭМ!$B$39:$B$782,U$401)+'СЕТ СН'!$F$16</f>
        <v>0</v>
      </c>
      <c r="V421" s="36">
        <f>SUMIFS(СВЦЭМ!$L$40:$L$783,СВЦЭМ!$A$40:$A$783,$A421,СВЦЭМ!$B$39:$B$782,V$401)+'СЕТ СН'!$F$16</f>
        <v>0</v>
      </c>
      <c r="W421" s="36">
        <f>SUMIFS(СВЦЭМ!$L$40:$L$783,СВЦЭМ!$A$40:$A$783,$A421,СВЦЭМ!$B$39:$B$782,W$401)+'СЕТ СН'!$F$16</f>
        <v>0</v>
      </c>
      <c r="X421" s="36">
        <f>SUMIFS(СВЦЭМ!$L$40:$L$783,СВЦЭМ!$A$40:$A$783,$A421,СВЦЭМ!$B$39:$B$782,X$401)+'СЕТ СН'!$F$16</f>
        <v>0</v>
      </c>
      <c r="Y421" s="36">
        <f>SUMIFS(СВЦЭМ!$L$40:$L$783,СВЦЭМ!$A$40:$A$783,$A421,СВЦЭМ!$B$39:$B$782,Y$401)+'СЕТ СН'!$F$16</f>
        <v>0</v>
      </c>
    </row>
    <row r="422" spans="1:25" ht="15.75" hidden="1" x14ac:dyDescent="0.2">
      <c r="A422" s="35">
        <f t="shared" si="11"/>
        <v>44398</v>
      </c>
      <c r="B422" s="36">
        <f>SUMIFS(СВЦЭМ!$L$40:$L$783,СВЦЭМ!$A$40:$A$783,$A422,СВЦЭМ!$B$39:$B$782,B$401)+'СЕТ СН'!$F$16</f>
        <v>0</v>
      </c>
      <c r="C422" s="36">
        <f>SUMIFS(СВЦЭМ!$L$40:$L$783,СВЦЭМ!$A$40:$A$783,$A422,СВЦЭМ!$B$39:$B$782,C$401)+'СЕТ СН'!$F$16</f>
        <v>0</v>
      </c>
      <c r="D422" s="36">
        <f>SUMIFS(СВЦЭМ!$L$40:$L$783,СВЦЭМ!$A$40:$A$783,$A422,СВЦЭМ!$B$39:$B$782,D$401)+'СЕТ СН'!$F$16</f>
        <v>0</v>
      </c>
      <c r="E422" s="36">
        <f>SUMIFS(СВЦЭМ!$L$40:$L$783,СВЦЭМ!$A$40:$A$783,$A422,СВЦЭМ!$B$39:$B$782,E$401)+'СЕТ СН'!$F$16</f>
        <v>0</v>
      </c>
      <c r="F422" s="36">
        <f>SUMIFS(СВЦЭМ!$L$40:$L$783,СВЦЭМ!$A$40:$A$783,$A422,СВЦЭМ!$B$39:$B$782,F$401)+'СЕТ СН'!$F$16</f>
        <v>0</v>
      </c>
      <c r="G422" s="36">
        <f>SUMIFS(СВЦЭМ!$L$40:$L$783,СВЦЭМ!$A$40:$A$783,$A422,СВЦЭМ!$B$39:$B$782,G$401)+'СЕТ СН'!$F$16</f>
        <v>0</v>
      </c>
      <c r="H422" s="36">
        <f>SUMIFS(СВЦЭМ!$L$40:$L$783,СВЦЭМ!$A$40:$A$783,$A422,СВЦЭМ!$B$39:$B$782,H$401)+'СЕТ СН'!$F$16</f>
        <v>0</v>
      </c>
      <c r="I422" s="36">
        <f>SUMIFS(СВЦЭМ!$L$40:$L$783,СВЦЭМ!$A$40:$A$783,$A422,СВЦЭМ!$B$39:$B$782,I$401)+'СЕТ СН'!$F$16</f>
        <v>0</v>
      </c>
      <c r="J422" s="36">
        <f>SUMIFS(СВЦЭМ!$L$40:$L$783,СВЦЭМ!$A$40:$A$783,$A422,СВЦЭМ!$B$39:$B$782,J$401)+'СЕТ СН'!$F$16</f>
        <v>0</v>
      </c>
      <c r="K422" s="36">
        <f>SUMIFS(СВЦЭМ!$L$40:$L$783,СВЦЭМ!$A$40:$A$783,$A422,СВЦЭМ!$B$39:$B$782,K$401)+'СЕТ СН'!$F$16</f>
        <v>0</v>
      </c>
      <c r="L422" s="36">
        <f>SUMIFS(СВЦЭМ!$L$40:$L$783,СВЦЭМ!$A$40:$A$783,$A422,СВЦЭМ!$B$39:$B$782,L$401)+'СЕТ СН'!$F$16</f>
        <v>0</v>
      </c>
      <c r="M422" s="36">
        <f>SUMIFS(СВЦЭМ!$L$40:$L$783,СВЦЭМ!$A$40:$A$783,$A422,СВЦЭМ!$B$39:$B$782,M$401)+'СЕТ СН'!$F$16</f>
        <v>0</v>
      </c>
      <c r="N422" s="36">
        <f>SUMIFS(СВЦЭМ!$L$40:$L$783,СВЦЭМ!$A$40:$A$783,$A422,СВЦЭМ!$B$39:$B$782,N$401)+'СЕТ СН'!$F$16</f>
        <v>0</v>
      </c>
      <c r="O422" s="36">
        <f>SUMIFS(СВЦЭМ!$L$40:$L$783,СВЦЭМ!$A$40:$A$783,$A422,СВЦЭМ!$B$39:$B$782,O$401)+'СЕТ СН'!$F$16</f>
        <v>0</v>
      </c>
      <c r="P422" s="36">
        <f>SUMIFS(СВЦЭМ!$L$40:$L$783,СВЦЭМ!$A$40:$A$783,$A422,СВЦЭМ!$B$39:$B$782,P$401)+'СЕТ СН'!$F$16</f>
        <v>0</v>
      </c>
      <c r="Q422" s="36">
        <f>SUMIFS(СВЦЭМ!$L$40:$L$783,СВЦЭМ!$A$40:$A$783,$A422,СВЦЭМ!$B$39:$B$782,Q$401)+'СЕТ СН'!$F$16</f>
        <v>0</v>
      </c>
      <c r="R422" s="36">
        <f>SUMIFS(СВЦЭМ!$L$40:$L$783,СВЦЭМ!$A$40:$A$783,$A422,СВЦЭМ!$B$39:$B$782,R$401)+'СЕТ СН'!$F$16</f>
        <v>0</v>
      </c>
      <c r="S422" s="36">
        <f>SUMIFS(СВЦЭМ!$L$40:$L$783,СВЦЭМ!$A$40:$A$783,$A422,СВЦЭМ!$B$39:$B$782,S$401)+'СЕТ СН'!$F$16</f>
        <v>0</v>
      </c>
      <c r="T422" s="36">
        <f>SUMIFS(СВЦЭМ!$L$40:$L$783,СВЦЭМ!$A$40:$A$783,$A422,СВЦЭМ!$B$39:$B$782,T$401)+'СЕТ СН'!$F$16</f>
        <v>0</v>
      </c>
      <c r="U422" s="36">
        <f>SUMIFS(СВЦЭМ!$L$40:$L$783,СВЦЭМ!$A$40:$A$783,$A422,СВЦЭМ!$B$39:$B$782,U$401)+'СЕТ СН'!$F$16</f>
        <v>0</v>
      </c>
      <c r="V422" s="36">
        <f>SUMIFS(СВЦЭМ!$L$40:$L$783,СВЦЭМ!$A$40:$A$783,$A422,СВЦЭМ!$B$39:$B$782,V$401)+'СЕТ СН'!$F$16</f>
        <v>0</v>
      </c>
      <c r="W422" s="36">
        <f>SUMIFS(СВЦЭМ!$L$40:$L$783,СВЦЭМ!$A$40:$A$783,$A422,СВЦЭМ!$B$39:$B$782,W$401)+'СЕТ СН'!$F$16</f>
        <v>0</v>
      </c>
      <c r="X422" s="36">
        <f>SUMIFS(СВЦЭМ!$L$40:$L$783,СВЦЭМ!$A$40:$A$783,$A422,СВЦЭМ!$B$39:$B$782,X$401)+'СЕТ СН'!$F$16</f>
        <v>0</v>
      </c>
      <c r="Y422" s="36">
        <f>SUMIFS(СВЦЭМ!$L$40:$L$783,СВЦЭМ!$A$40:$A$783,$A422,СВЦЭМ!$B$39:$B$782,Y$401)+'СЕТ СН'!$F$16</f>
        <v>0</v>
      </c>
    </row>
    <row r="423" spans="1:25" ht="15.75" hidden="1" x14ac:dyDescent="0.2">
      <c r="A423" s="35">
        <f t="shared" si="11"/>
        <v>44399</v>
      </c>
      <c r="B423" s="36">
        <f>SUMIFS(СВЦЭМ!$L$40:$L$783,СВЦЭМ!$A$40:$A$783,$A423,СВЦЭМ!$B$39:$B$782,B$401)+'СЕТ СН'!$F$16</f>
        <v>0</v>
      </c>
      <c r="C423" s="36">
        <f>SUMIFS(СВЦЭМ!$L$40:$L$783,СВЦЭМ!$A$40:$A$783,$A423,СВЦЭМ!$B$39:$B$782,C$401)+'СЕТ СН'!$F$16</f>
        <v>0</v>
      </c>
      <c r="D423" s="36">
        <f>SUMIFS(СВЦЭМ!$L$40:$L$783,СВЦЭМ!$A$40:$A$783,$A423,СВЦЭМ!$B$39:$B$782,D$401)+'СЕТ СН'!$F$16</f>
        <v>0</v>
      </c>
      <c r="E423" s="36">
        <f>SUMIFS(СВЦЭМ!$L$40:$L$783,СВЦЭМ!$A$40:$A$783,$A423,СВЦЭМ!$B$39:$B$782,E$401)+'СЕТ СН'!$F$16</f>
        <v>0</v>
      </c>
      <c r="F423" s="36">
        <f>SUMIFS(СВЦЭМ!$L$40:$L$783,СВЦЭМ!$A$40:$A$783,$A423,СВЦЭМ!$B$39:$B$782,F$401)+'СЕТ СН'!$F$16</f>
        <v>0</v>
      </c>
      <c r="G423" s="36">
        <f>SUMIFS(СВЦЭМ!$L$40:$L$783,СВЦЭМ!$A$40:$A$783,$A423,СВЦЭМ!$B$39:$B$782,G$401)+'СЕТ СН'!$F$16</f>
        <v>0</v>
      </c>
      <c r="H423" s="36">
        <f>SUMIFS(СВЦЭМ!$L$40:$L$783,СВЦЭМ!$A$40:$A$783,$A423,СВЦЭМ!$B$39:$B$782,H$401)+'СЕТ СН'!$F$16</f>
        <v>0</v>
      </c>
      <c r="I423" s="36">
        <f>SUMIFS(СВЦЭМ!$L$40:$L$783,СВЦЭМ!$A$40:$A$783,$A423,СВЦЭМ!$B$39:$B$782,I$401)+'СЕТ СН'!$F$16</f>
        <v>0</v>
      </c>
      <c r="J423" s="36">
        <f>SUMIFS(СВЦЭМ!$L$40:$L$783,СВЦЭМ!$A$40:$A$783,$A423,СВЦЭМ!$B$39:$B$782,J$401)+'СЕТ СН'!$F$16</f>
        <v>0</v>
      </c>
      <c r="K423" s="36">
        <f>SUMIFS(СВЦЭМ!$L$40:$L$783,СВЦЭМ!$A$40:$A$783,$A423,СВЦЭМ!$B$39:$B$782,K$401)+'СЕТ СН'!$F$16</f>
        <v>0</v>
      </c>
      <c r="L423" s="36">
        <f>SUMIFS(СВЦЭМ!$L$40:$L$783,СВЦЭМ!$A$40:$A$783,$A423,СВЦЭМ!$B$39:$B$782,L$401)+'СЕТ СН'!$F$16</f>
        <v>0</v>
      </c>
      <c r="M423" s="36">
        <f>SUMIFS(СВЦЭМ!$L$40:$L$783,СВЦЭМ!$A$40:$A$783,$A423,СВЦЭМ!$B$39:$B$782,M$401)+'СЕТ СН'!$F$16</f>
        <v>0</v>
      </c>
      <c r="N423" s="36">
        <f>SUMIFS(СВЦЭМ!$L$40:$L$783,СВЦЭМ!$A$40:$A$783,$A423,СВЦЭМ!$B$39:$B$782,N$401)+'СЕТ СН'!$F$16</f>
        <v>0</v>
      </c>
      <c r="O423" s="36">
        <f>SUMIFS(СВЦЭМ!$L$40:$L$783,СВЦЭМ!$A$40:$A$783,$A423,СВЦЭМ!$B$39:$B$782,O$401)+'СЕТ СН'!$F$16</f>
        <v>0</v>
      </c>
      <c r="P423" s="36">
        <f>SUMIFS(СВЦЭМ!$L$40:$L$783,СВЦЭМ!$A$40:$A$783,$A423,СВЦЭМ!$B$39:$B$782,P$401)+'СЕТ СН'!$F$16</f>
        <v>0</v>
      </c>
      <c r="Q423" s="36">
        <f>SUMIFS(СВЦЭМ!$L$40:$L$783,СВЦЭМ!$A$40:$A$783,$A423,СВЦЭМ!$B$39:$B$782,Q$401)+'СЕТ СН'!$F$16</f>
        <v>0</v>
      </c>
      <c r="R423" s="36">
        <f>SUMIFS(СВЦЭМ!$L$40:$L$783,СВЦЭМ!$A$40:$A$783,$A423,СВЦЭМ!$B$39:$B$782,R$401)+'СЕТ СН'!$F$16</f>
        <v>0</v>
      </c>
      <c r="S423" s="36">
        <f>SUMIFS(СВЦЭМ!$L$40:$L$783,СВЦЭМ!$A$40:$A$783,$A423,СВЦЭМ!$B$39:$B$782,S$401)+'СЕТ СН'!$F$16</f>
        <v>0</v>
      </c>
      <c r="T423" s="36">
        <f>SUMIFS(СВЦЭМ!$L$40:$L$783,СВЦЭМ!$A$40:$A$783,$A423,СВЦЭМ!$B$39:$B$782,T$401)+'СЕТ СН'!$F$16</f>
        <v>0</v>
      </c>
      <c r="U423" s="36">
        <f>SUMIFS(СВЦЭМ!$L$40:$L$783,СВЦЭМ!$A$40:$A$783,$A423,СВЦЭМ!$B$39:$B$782,U$401)+'СЕТ СН'!$F$16</f>
        <v>0</v>
      </c>
      <c r="V423" s="36">
        <f>SUMIFS(СВЦЭМ!$L$40:$L$783,СВЦЭМ!$A$40:$A$783,$A423,СВЦЭМ!$B$39:$B$782,V$401)+'СЕТ СН'!$F$16</f>
        <v>0</v>
      </c>
      <c r="W423" s="36">
        <f>SUMIFS(СВЦЭМ!$L$40:$L$783,СВЦЭМ!$A$40:$A$783,$A423,СВЦЭМ!$B$39:$B$782,W$401)+'СЕТ СН'!$F$16</f>
        <v>0</v>
      </c>
      <c r="X423" s="36">
        <f>SUMIFS(СВЦЭМ!$L$40:$L$783,СВЦЭМ!$A$40:$A$783,$A423,СВЦЭМ!$B$39:$B$782,X$401)+'СЕТ СН'!$F$16</f>
        <v>0</v>
      </c>
      <c r="Y423" s="36">
        <f>SUMIFS(СВЦЭМ!$L$40:$L$783,СВЦЭМ!$A$40:$A$783,$A423,СВЦЭМ!$B$39:$B$782,Y$401)+'СЕТ СН'!$F$16</f>
        <v>0</v>
      </c>
    </row>
    <row r="424" spans="1:25" ht="15.75" hidden="1" x14ac:dyDescent="0.2">
      <c r="A424" s="35">
        <f t="shared" si="11"/>
        <v>44400</v>
      </c>
      <c r="B424" s="36">
        <f>SUMIFS(СВЦЭМ!$L$40:$L$783,СВЦЭМ!$A$40:$A$783,$A424,СВЦЭМ!$B$39:$B$782,B$401)+'СЕТ СН'!$F$16</f>
        <v>0</v>
      </c>
      <c r="C424" s="36">
        <f>SUMIFS(СВЦЭМ!$L$40:$L$783,СВЦЭМ!$A$40:$A$783,$A424,СВЦЭМ!$B$39:$B$782,C$401)+'СЕТ СН'!$F$16</f>
        <v>0</v>
      </c>
      <c r="D424" s="36">
        <f>SUMIFS(СВЦЭМ!$L$40:$L$783,СВЦЭМ!$A$40:$A$783,$A424,СВЦЭМ!$B$39:$B$782,D$401)+'СЕТ СН'!$F$16</f>
        <v>0</v>
      </c>
      <c r="E424" s="36">
        <f>SUMIFS(СВЦЭМ!$L$40:$L$783,СВЦЭМ!$A$40:$A$783,$A424,СВЦЭМ!$B$39:$B$782,E$401)+'СЕТ СН'!$F$16</f>
        <v>0</v>
      </c>
      <c r="F424" s="36">
        <f>SUMIFS(СВЦЭМ!$L$40:$L$783,СВЦЭМ!$A$40:$A$783,$A424,СВЦЭМ!$B$39:$B$782,F$401)+'СЕТ СН'!$F$16</f>
        <v>0</v>
      </c>
      <c r="G424" s="36">
        <f>SUMIFS(СВЦЭМ!$L$40:$L$783,СВЦЭМ!$A$40:$A$783,$A424,СВЦЭМ!$B$39:$B$782,G$401)+'СЕТ СН'!$F$16</f>
        <v>0</v>
      </c>
      <c r="H424" s="36">
        <f>SUMIFS(СВЦЭМ!$L$40:$L$783,СВЦЭМ!$A$40:$A$783,$A424,СВЦЭМ!$B$39:$B$782,H$401)+'СЕТ СН'!$F$16</f>
        <v>0</v>
      </c>
      <c r="I424" s="36">
        <f>SUMIFS(СВЦЭМ!$L$40:$L$783,СВЦЭМ!$A$40:$A$783,$A424,СВЦЭМ!$B$39:$B$782,I$401)+'СЕТ СН'!$F$16</f>
        <v>0</v>
      </c>
      <c r="J424" s="36">
        <f>SUMIFS(СВЦЭМ!$L$40:$L$783,СВЦЭМ!$A$40:$A$783,$A424,СВЦЭМ!$B$39:$B$782,J$401)+'СЕТ СН'!$F$16</f>
        <v>0</v>
      </c>
      <c r="K424" s="36">
        <f>SUMIFS(СВЦЭМ!$L$40:$L$783,СВЦЭМ!$A$40:$A$783,$A424,СВЦЭМ!$B$39:$B$782,K$401)+'СЕТ СН'!$F$16</f>
        <v>0</v>
      </c>
      <c r="L424" s="36">
        <f>SUMIFS(СВЦЭМ!$L$40:$L$783,СВЦЭМ!$A$40:$A$783,$A424,СВЦЭМ!$B$39:$B$782,L$401)+'СЕТ СН'!$F$16</f>
        <v>0</v>
      </c>
      <c r="M424" s="36">
        <f>SUMIFS(СВЦЭМ!$L$40:$L$783,СВЦЭМ!$A$40:$A$783,$A424,СВЦЭМ!$B$39:$B$782,M$401)+'СЕТ СН'!$F$16</f>
        <v>0</v>
      </c>
      <c r="N424" s="36">
        <f>SUMIFS(СВЦЭМ!$L$40:$L$783,СВЦЭМ!$A$40:$A$783,$A424,СВЦЭМ!$B$39:$B$782,N$401)+'СЕТ СН'!$F$16</f>
        <v>0</v>
      </c>
      <c r="O424" s="36">
        <f>SUMIFS(СВЦЭМ!$L$40:$L$783,СВЦЭМ!$A$40:$A$783,$A424,СВЦЭМ!$B$39:$B$782,O$401)+'СЕТ СН'!$F$16</f>
        <v>0</v>
      </c>
      <c r="P424" s="36">
        <f>SUMIFS(СВЦЭМ!$L$40:$L$783,СВЦЭМ!$A$40:$A$783,$A424,СВЦЭМ!$B$39:$B$782,P$401)+'СЕТ СН'!$F$16</f>
        <v>0</v>
      </c>
      <c r="Q424" s="36">
        <f>SUMIFS(СВЦЭМ!$L$40:$L$783,СВЦЭМ!$A$40:$A$783,$A424,СВЦЭМ!$B$39:$B$782,Q$401)+'СЕТ СН'!$F$16</f>
        <v>0</v>
      </c>
      <c r="R424" s="36">
        <f>SUMIFS(СВЦЭМ!$L$40:$L$783,СВЦЭМ!$A$40:$A$783,$A424,СВЦЭМ!$B$39:$B$782,R$401)+'СЕТ СН'!$F$16</f>
        <v>0</v>
      </c>
      <c r="S424" s="36">
        <f>SUMIFS(СВЦЭМ!$L$40:$L$783,СВЦЭМ!$A$40:$A$783,$A424,СВЦЭМ!$B$39:$B$782,S$401)+'СЕТ СН'!$F$16</f>
        <v>0</v>
      </c>
      <c r="T424" s="36">
        <f>SUMIFS(СВЦЭМ!$L$40:$L$783,СВЦЭМ!$A$40:$A$783,$A424,СВЦЭМ!$B$39:$B$782,T$401)+'СЕТ СН'!$F$16</f>
        <v>0</v>
      </c>
      <c r="U424" s="36">
        <f>SUMIFS(СВЦЭМ!$L$40:$L$783,СВЦЭМ!$A$40:$A$783,$A424,СВЦЭМ!$B$39:$B$782,U$401)+'СЕТ СН'!$F$16</f>
        <v>0</v>
      </c>
      <c r="V424" s="36">
        <f>SUMIFS(СВЦЭМ!$L$40:$L$783,СВЦЭМ!$A$40:$A$783,$A424,СВЦЭМ!$B$39:$B$782,V$401)+'СЕТ СН'!$F$16</f>
        <v>0</v>
      </c>
      <c r="W424" s="36">
        <f>SUMIFS(СВЦЭМ!$L$40:$L$783,СВЦЭМ!$A$40:$A$783,$A424,СВЦЭМ!$B$39:$B$782,W$401)+'СЕТ СН'!$F$16</f>
        <v>0</v>
      </c>
      <c r="X424" s="36">
        <f>SUMIFS(СВЦЭМ!$L$40:$L$783,СВЦЭМ!$A$40:$A$783,$A424,СВЦЭМ!$B$39:$B$782,X$401)+'СЕТ СН'!$F$16</f>
        <v>0</v>
      </c>
      <c r="Y424" s="36">
        <f>SUMIFS(СВЦЭМ!$L$40:$L$783,СВЦЭМ!$A$40:$A$783,$A424,СВЦЭМ!$B$39:$B$782,Y$401)+'СЕТ СН'!$F$16</f>
        <v>0</v>
      </c>
    </row>
    <row r="425" spans="1:25" ht="15.75" hidden="1" x14ac:dyDescent="0.2">
      <c r="A425" s="35">
        <f t="shared" si="11"/>
        <v>44401</v>
      </c>
      <c r="B425" s="36">
        <f>SUMIFS(СВЦЭМ!$L$40:$L$783,СВЦЭМ!$A$40:$A$783,$A425,СВЦЭМ!$B$39:$B$782,B$401)+'СЕТ СН'!$F$16</f>
        <v>0</v>
      </c>
      <c r="C425" s="36">
        <f>SUMIFS(СВЦЭМ!$L$40:$L$783,СВЦЭМ!$A$40:$A$783,$A425,СВЦЭМ!$B$39:$B$782,C$401)+'СЕТ СН'!$F$16</f>
        <v>0</v>
      </c>
      <c r="D425" s="36">
        <f>SUMIFS(СВЦЭМ!$L$40:$L$783,СВЦЭМ!$A$40:$A$783,$A425,СВЦЭМ!$B$39:$B$782,D$401)+'СЕТ СН'!$F$16</f>
        <v>0</v>
      </c>
      <c r="E425" s="36">
        <f>SUMIFS(СВЦЭМ!$L$40:$L$783,СВЦЭМ!$A$40:$A$783,$A425,СВЦЭМ!$B$39:$B$782,E$401)+'СЕТ СН'!$F$16</f>
        <v>0</v>
      </c>
      <c r="F425" s="36">
        <f>SUMIFS(СВЦЭМ!$L$40:$L$783,СВЦЭМ!$A$40:$A$783,$A425,СВЦЭМ!$B$39:$B$782,F$401)+'СЕТ СН'!$F$16</f>
        <v>0</v>
      </c>
      <c r="G425" s="36">
        <f>SUMIFS(СВЦЭМ!$L$40:$L$783,СВЦЭМ!$A$40:$A$783,$A425,СВЦЭМ!$B$39:$B$782,G$401)+'СЕТ СН'!$F$16</f>
        <v>0</v>
      </c>
      <c r="H425" s="36">
        <f>SUMIFS(СВЦЭМ!$L$40:$L$783,СВЦЭМ!$A$40:$A$783,$A425,СВЦЭМ!$B$39:$B$782,H$401)+'СЕТ СН'!$F$16</f>
        <v>0</v>
      </c>
      <c r="I425" s="36">
        <f>SUMIFS(СВЦЭМ!$L$40:$L$783,СВЦЭМ!$A$40:$A$783,$A425,СВЦЭМ!$B$39:$B$782,I$401)+'СЕТ СН'!$F$16</f>
        <v>0</v>
      </c>
      <c r="J425" s="36">
        <f>SUMIFS(СВЦЭМ!$L$40:$L$783,СВЦЭМ!$A$40:$A$783,$A425,СВЦЭМ!$B$39:$B$782,J$401)+'СЕТ СН'!$F$16</f>
        <v>0</v>
      </c>
      <c r="K425" s="36">
        <f>SUMIFS(СВЦЭМ!$L$40:$L$783,СВЦЭМ!$A$40:$A$783,$A425,СВЦЭМ!$B$39:$B$782,K$401)+'СЕТ СН'!$F$16</f>
        <v>0</v>
      </c>
      <c r="L425" s="36">
        <f>SUMIFS(СВЦЭМ!$L$40:$L$783,СВЦЭМ!$A$40:$A$783,$A425,СВЦЭМ!$B$39:$B$782,L$401)+'СЕТ СН'!$F$16</f>
        <v>0</v>
      </c>
      <c r="M425" s="36">
        <f>SUMIFS(СВЦЭМ!$L$40:$L$783,СВЦЭМ!$A$40:$A$783,$A425,СВЦЭМ!$B$39:$B$782,M$401)+'СЕТ СН'!$F$16</f>
        <v>0</v>
      </c>
      <c r="N425" s="36">
        <f>SUMIFS(СВЦЭМ!$L$40:$L$783,СВЦЭМ!$A$40:$A$783,$A425,СВЦЭМ!$B$39:$B$782,N$401)+'СЕТ СН'!$F$16</f>
        <v>0</v>
      </c>
      <c r="O425" s="36">
        <f>SUMIFS(СВЦЭМ!$L$40:$L$783,СВЦЭМ!$A$40:$A$783,$A425,СВЦЭМ!$B$39:$B$782,O$401)+'СЕТ СН'!$F$16</f>
        <v>0</v>
      </c>
      <c r="P425" s="36">
        <f>SUMIFS(СВЦЭМ!$L$40:$L$783,СВЦЭМ!$A$40:$A$783,$A425,СВЦЭМ!$B$39:$B$782,P$401)+'СЕТ СН'!$F$16</f>
        <v>0</v>
      </c>
      <c r="Q425" s="36">
        <f>SUMIFS(СВЦЭМ!$L$40:$L$783,СВЦЭМ!$A$40:$A$783,$A425,СВЦЭМ!$B$39:$B$782,Q$401)+'СЕТ СН'!$F$16</f>
        <v>0</v>
      </c>
      <c r="R425" s="36">
        <f>SUMIFS(СВЦЭМ!$L$40:$L$783,СВЦЭМ!$A$40:$A$783,$A425,СВЦЭМ!$B$39:$B$782,R$401)+'СЕТ СН'!$F$16</f>
        <v>0</v>
      </c>
      <c r="S425" s="36">
        <f>SUMIFS(СВЦЭМ!$L$40:$L$783,СВЦЭМ!$A$40:$A$783,$A425,СВЦЭМ!$B$39:$B$782,S$401)+'СЕТ СН'!$F$16</f>
        <v>0</v>
      </c>
      <c r="T425" s="36">
        <f>SUMIFS(СВЦЭМ!$L$40:$L$783,СВЦЭМ!$A$40:$A$783,$A425,СВЦЭМ!$B$39:$B$782,T$401)+'СЕТ СН'!$F$16</f>
        <v>0</v>
      </c>
      <c r="U425" s="36">
        <f>SUMIFS(СВЦЭМ!$L$40:$L$783,СВЦЭМ!$A$40:$A$783,$A425,СВЦЭМ!$B$39:$B$782,U$401)+'СЕТ СН'!$F$16</f>
        <v>0</v>
      </c>
      <c r="V425" s="36">
        <f>SUMIFS(СВЦЭМ!$L$40:$L$783,СВЦЭМ!$A$40:$A$783,$A425,СВЦЭМ!$B$39:$B$782,V$401)+'СЕТ СН'!$F$16</f>
        <v>0</v>
      </c>
      <c r="W425" s="36">
        <f>SUMIFS(СВЦЭМ!$L$40:$L$783,СВЦЭМ!$A$40:$A$783,$A425,СВЦЭМ!$B$39:$B$782,W$401)+'СЕТ СН'!$F$16</f>
        <v>0</v>
      </c>
      <c r="X425" s="36">
        <f>SUMIFS(СВЦЭМ!$L$40:$L$783,СВЦЭМ!$A$40:$A$783,$A425,СВЦЭМ!$B$39:$B$782,X$401)+'СЕТ СН'!$F$16</f>
        <v>0</v>
      </c>
      <c r="Y425" s="36">
        <f>SUMIFS(СВЦЭМ!$L$40:$L$783,СВЦЭМ!$A$40:$A$783,$A425,СВЦЭМ!$B$39:$B$782,Y$401)+'СЕТ СН'!$F$16</f>
        <v>0</v>
      </c>
    </row>
    <row r="426" spans="1:25" ht="15.75" hidden="1" x14ac:dyDescent="0.2">
      <c r="A426" s="35">
        <f t="shared" si="11"/>
        <v>44402</v>
      </c>
      <c r="B426" s="36">
        <f>SUMIFS(СВЦЭМ!$L$40:$L$783,СВЦЭМ!$A$40:$A$783,$A426,СВЦЭМ!$B$39:$B$782,B$401)+'СЕТ СН'!$F$16</f>
        <v>0</v>
      </c>
      <c r="C426" s="36">
        <f>SUMIFS(СВЦЭМ!$L$40:$L$783,СВЦЭМ!$A$40:$A$783,$A426,СВЦЭМ!$B$39:$B$782,C$401)+'СЕТ СН'!$F$16</f>
        <v>0</v>
      </c>
      <c r="D426" s="36">
        <f>SUMIFS(СВЦЭМ!$L$40:$L$783,СВЦЭМ!$A$40:$A$783,$A426,СВЦЭМ!$B$39:$B$782,D$401)+'СЕТ СН'!$F$16</f>
        <v>0</v>
      </c>
      <c r="E426" s="36">
        <f>SUMIFS(СВЦЭМ!$L$40:$L$783,СВЦЭМ!$A$40:$A$783,$A426,СВЦЭМ!$B$39:$B$782,E$401)+'СЕТ СН'!$F$16</f>
        <v>0</v>
      </c>
      <c r="F426" s="36">
        <f>SUMIFS(СВЦЭМ!$L$40:$L$783,СВЦЭМ!$A$40:$A$783,$A426,СВЦЭМ!$B$39:$B$782,F$401)+'СЕТ СН'!$F$16</f>
        <v>0</v>
      </c>
      <c r="G426" s="36">
        <f>SUMIFS(СВЦЭМ!$L$40:$L$783,СВЦЭМ!$A$40:$A$783,$A426,СВЦЭМ!$B$39:$B$782,G$401)+'СЕТ СН'!$F$16</f>
        <v>0</v>
      </c>
      <c r="H426" s="36">
        <f>SUMIFS(СВЦЭМ!$L$40:$L$783,СВЦЭМ!$A$40:$A$783,$A426,СВЦЭМ!$B$39:$B$782,H$401)+'СЕТ СН'!$F$16</f>
        <v>0</v>
      </c>
      <c r="I426" s="36">
        <f>SUMIFS(СВЦЭМ!$L$40:$L$783,СВЦЭМ!$A$40:$A$783,$A426,СВЦЭМ!$B$39:$B$782,I$401)+'СЕТ СН'!$F$16</f>
        <v>0</v>
      </c>
      <c r="J426" s="36">
        <f>SUMIFS(СВЦЭМ!$L$40:$L$783,СВЦЭМ!$A$40:$A$783,$A426,СВЦЭМ!$B$39:$B$782,J$401)+'СЕТ СН'!$F$16</f>
        <v>0</v>
      </c>
      <c r="K426" s="36">
        <f>SUMIFS(СВЦЭМ!$L$40:$L$783,СВЦЭМ!$A$40:$A$783,$A426,СВЦЭМ!$B$39:$B$782,K$401)+'СЕТ СН'!$F$16</f>
        <v>0</v>
      </c>
      <c r="L426" s="36">
        <f>SUMIFS(СВЦЭМ!$L$40:$L$783,СВЦЭМ!$A$40:$A$783,$A426,СВЦЭМ!$B$39:$B$782,L$401)+'СЕТ СН'!$F$16</f>
        <v>0</v>
      </c>
      <c r="M426" s="36">
        <f>SUMIFS(СВЦЭМ!$L$40:$L$783,СВЦЭМ!$A$40:$A$783,$A426,СВЦЭМ!$B$39:$B$782,M$401)+'СЕТ СН'!$F$16</f>
        <v>0</v>
      </c>
      <c r="N426" s="36">
        <f>SUMIFS(СВЦЭМ!$L$40:$L$783,СВЦЭМ!$A$40:$A$783,$A426,СВЦЭМ!$B$39:$B$782,N$401)+'СЕТ СН'!$F$16</f>
        <v>0</v>
      </c>
      <c r="O426" s="36">
        <f>SUMIFS(СВЦЭМ!$L$40:$L$783,СВЦЭМ!$A$40:$A$783,$A426,СВЦЭМ!$B$39:$B$782,O$401)+'СЕТ СН'!$F$16</f>
        <v>0</v>
      </c>
      <c r="P426" s="36">
        <f>SUMIFS(СВЦЭМ!$L$40:$L$783,СВЦЭМ!$A$40:$A$783,$A426,СВЦЭМ!$B$39:$B$782,P$401)+'СЕТ СН'!$F$16</f>
        <v>0</v>
      </c>
      <c r="Q426" s="36">
        <f>SUMIFS(СВЦЭМ!$L$40:$L$783,СВЦЭМ!$A$40:$A$783,$A426,СВЦЭМ!$B$39:$B$782,Q$401)+'СЕТ СН'!$F$16</f>
        <v>0</v>
      </c>
      <c r="R426" s="36">
        <f>SUMIFS(СВЦЭМ!$L$40:$L$783,СВЦЭМ!$A$40:$A$783,$A426,СВЦЭМ!$B$39:$B$782,R$401)+'СЕТ СН'!$F$16</f>
        <v>0</v>
      </c>
      <c r="S426" s="36">
        <f>SUMIFS(СВЦЭМ!$L$40:$L$783,СВЦЭМ!$A$40:$A$783,$A426,СВЦЭМ!$B$39:$B$782,S$401)+'СЕТ СН'!$F$16</f>
        <v>0</v>
      </c>
      <c r="T426" s="36">
        <f>SUMIFS(СВЦЭМ!$L$40:$L$783,СВЦЭМ!$A$40:$A$783,$A426,СВЦЭМ!$B$39:$B$782,T$401)+'СЕТ СН'!$F$16</f>
        <v>0</v>
      </c>
      <c r="U426" s="36">
        <f>SUMIFS(СВЦЭМ!$L$40:$L$783,СВЦЭМ!$A$40:$A$783,$A426,СВЦЭМ!$B$39:$B$782,U$401)+'СЕТ СН'!$F$16</f>
        <v>0</v>
      </c>
      <c r="V426" s="36">
        <f>SUMIFS(СВЦЭМ!$L$40:$L$783,СВЦЭМ!$A$40:$A$783,$A426,СВЦЭМ!$B$39:$B$782,V$401)+'СЕТ СН'!$F$16</f>
        <v>0</v>
      </c>
      <c r="W426" s="36">
        <f>SUMIFS(СВЦЭМ!$L$40:$L$783,СВЦЭМ!$A$40:$A$783,$A426,СВЦЭМ!$B$39:$B$782,W$401)+'СЕТ СН'!$F$16</f>
        <v>0</v>
      </c>
      <c r="X426" s="36">
        <f>SUMIFS(СВЦЭМ!$L$40:$L$783,СВЦЭМ!$A$40:$A$783,$A426,СВЦЭМ!$B$39:$B$782,X$401)+'СЕТ СН'!$F$16</f>
        <v>0</v>
      </c>
      <c r="Y426" s="36">
        <f>SUMIFS(СВЦЭМ!$L$40:$L$783,СВЦЭМ!$A$40:$A$783,$A426,СВЦЭМ!$B$39:$B$782,Y$401)+'СЕТ СН'!$F$16</f>
        <v>0</v>
      </c>
    </row>
    <row r="427" spans="1:25" ht="15.75" hidden="1" x14ac:dyDescent="0.2">
      <c r="A427" s="35">
        <f t="shared" si="11"/>
        <v>44403</v>
      </c>
      <c r="B427" s="36">
        <f>SUMIFS(СВЦЭМ!$L$40:$L$783,СВЦЭМ!$A$40:$A$783,$A427,СВЦЭМ!$B$39:$B$782,B$401)+'СЕТ СН'!$F$16</f>
        <v>0</v>
      </c>
      <c r="C427" s="36">
        <f>SUMIFS(СВЦЭМ!$L$40:$L$783,СВЦЭМ!$A$40:$A$783,$A427,СВЦЭМ!$B$39:$B$782,C$401)+'СЕТ СН'!$F$16</f>
        <v>0</v>
      </c>
      <c r="D427" s="36">
        <f>SUMIFS(СВЦЭМ!$L$40:$L$783,СВЦЭМ!$A$40:$A$783,$A427,СВЦЭМ!$B$39:$B$782,D$401)+'СЕТ СН'!$F$16</f>
        <v>0</v>
      </c>
      <c r="E427" s="36">
        <f>SUMIFS(СВЦЭМ!$L$40:$L$783,СВЦЭМ!$A$40:$A$783,$A427,СВЦЭМ!$B$39:$B$782,E$401)+'СЕТ СН'!$F$16</f>
        <v>0</v>
      </c>
      <c r="F427" s="36">
        <f>SUMIFS(СВЦЭМ!$L$40:$L$783,СВЦЭМ!$A$40:$A$783,$A427,СВЦЭМ!$B$39:$B$782,F$401)+'СЕТ СН'!$F$16</f>
        <v>0</v>
      </c>
      <c r="G427" s="36">
        <f>SUMIFS(СВЦЭМ!$L$40:$L$783,СВЦЭМ!$A$40:$A$783,$A427,СВЦЭМ!$B$39:$B$782,G$401)+'СЕТ СН'!$F$16</f>
        <v>0</v>
      </c>
      <c r="H427" s="36">
        <f>SUMIFS(СВЦЭМ!$L$40:$L$783,СВЦЭМ!$A$40:$A$783,$A427,СВЦЭМ!$B$39:$B$782,H$401)+'СЕТ СН'!$F$16</f>
        <v>0</v>
      </c>
      <c r="I427" s="36">
        <f>SUMIFS(СВЦЭМ!$L$40:$L$783,СВЦЭМ!$A$40:$A$783,$A427,СВЦЭМ!$B$39:$B$782,I$401)+'СЕТ СН'!$F$16</f>
        <v>0</v>
      </c>
      <c r="J427" s="36">
        <f>SUMIFS(СВЦЭМ!$L$40:$L$783,СВЦЭМ!$A$40:$A$783,$A427,СВЦЭМ!$B$39:$B$782,J$401)+'СЕТ СН'!$F$16</f>
        <v>0</v>
      </c>
      <c r="K427" s="36">
        <f>SUMIFS(СВЦЭМ!$L$40:$L$783,СВЦЭМ!$A$40:$A$783,$A427,СВЦЭМ!$B$39:$B$782,K$401)+'СЕТ СН'!$F$16</f>
        <v>0</v>
      </c>
      <c r="L427" s="36">
        <f>SUMIFS(СВЦЭМ!$L$40:$L$783,СВЦЭМ!$A$40:$A$783,$A427,СВЦЭМ!$B$39:$B$782,L$401)+'СЕТ СН'!$F$16</f>
        <v>0</v>
      </c>
      <c r="M427" s="36">
        <f>SUMIFS(СВЦЭМ!$L$40:$L$783,СВЦЭМ!$A$40:$A$783,$A427,СВЦЭМ!$B$39:$B$782,M$401)+'СЕТ СН'!$F$16</f>
        <v>0</v>
      </c>
      <c r="N427" s="36">
        <f>SUMIFS(СВЦЭМ!$L$40:$L$783,СВЦЭМ!$A$40:$A$783,$A427,СВЦЭМ!$B$39:$B$782,N$401)+'СЕТ СН'!$F$16</f>
        <v>0</v>
      </c>
      <c r="O427" s="36">
        <f>SUMIFS(СВЦЭМ!$L$40:$L$783,СВЦЭМ!$A$40:$A$783,$A427,СВЦЭМ!$B$39:$B$782,O$401)+'СЕТ СН'!$F$16</f>
        <v>0</v>
      </c>
      <c r="P427" s="36">
        <f>SUMIFS(СВЦЭМ!$L$40:$L$783,СВЦЭМ!$A$40:$A$783,$A427,СВЦЭМ!$B$39:$B$782,P$401)+'СЕТ СН'!$F$16</f>
        <v>0</v>
      </c>
      <c r="Q427" s="36">
        <f>SUMIFS(СВЦЭМ!$L$40:$L$783,СВЦЭМ!$A$40:$A$783,$A427,СВЦЭМ!$B$39:$B$782,Q$401)+'СЕТ СН'!$F$16</f>
        <v>0</v>
      </c>
      <c r="R427" s="36">
        <f>SUMIFS(СВЦЭМ!$L$40:$L$783,СВЦЭМ!$A$40:$A$783,$A427,СВЦЭМ!$B$39:$B$782,R$401)+'СЕТ СН'!$F$16</f>
        <v>0</v>
      </c>
      <c r="S427" s="36">
        <f>SUMIFS(СВЦЭМ!$L$40:$L$783,СВЦЭМ!$A$40:$A$783,$A427,СВЦЭМ!$B$39:$B$782,S$401)+'СЕТ СН'!$F$16</f>
        <v>0</v>
      </c>
      <c r="T427" s="36">
        <f>SUMIFS(СВЦЭМ!$L$40:$L$783,СВЦЭМ!$A$40:$A$783,$A427,СВЦЭМ!$B$39:$B$782,T$401)+'СЕТ СН'!$F$16</f>
        <v>0</v>
      </c>
      <c r="U427" s="36">
        <f>SUMIFS(СВЦЭМ!$L$40:$L$783,СВЦЭМ!$A$40:$A$783,$A427,СВЦЭМ!$B$39:$B$782,U$401)+'СЕТ СН'!$F$16</f>
        <v>0</v>
      </c>
      <c r="V427" s="36">
        <f>SUMIFS(СВЦЭМ!$L$40:$L$783,СВЦЭМ!$A$40:$A$783,$A427,СВЦЭМ!$B$39:$B$782,V$401)+'СЕТ СН'!$F$16</f>
        <v>0</v>
      </c>
      <c r="W427" s="36">
        <f>SUMIFS(СВЦЭМ!$L$40:$L$783,СВЦЭМ!$A$40:$A$783,$A427,СВЦЭМ!$B$39:$B$782,W$401)+'СЕТ СН'!$F$16</f>
        <v>0</v>
      </c>
      <c r="X427" s="36">
        <f>SUMIFS(СВЦЭМ!$L$40:$L$783,СВЦЭМ!$A$40:$A$783,$A427,СВЦЭМ!$B$39:$B$782,X$401)+'СЕТ СН'!$F$16</f>
        <v>0</v>
      </c>
      <c r="Y427" s="36">
        <f>SUMIFS(СВЦЭМ!$L$40:$L$783,СВЦЭМ!$A$40:$A$783,$A427,СВЦЭМ!$B$39:$B$782,Y$401)+'СЕТ СН'!$F$16</f>
        <v>0</v>
      </c>
    </row>
    <row r="428" spans="1:25" ht="15.75" hidden="1" x14ac:dyDescent="0.2">
      <c r="A428" s="35">
        <f t="shared" si="11"/>
        <v>44404</v>
      </c>
      <c r="B428" s="36">
        <f>SUMIFS(СВЦЭМ!$L$40:$L$783,СВЦЭМ!$A$40:$A$783,$A428,СВЦЭМ!$B$39:$B$782,B$401)+'СЕТ СН'!$F$16</f>
        <v>0</v>
      </c>
      <c r="C428" s="36">
        <f>SUMIFS(СВЦЭМ!$L$40:$L$783,СВЦЭМ!$A$40:$A$783,$A428,СВЦЭМ!$B$39:$B$782,C$401)+'СЕТ СН'!$F$16</f>
        <v>0</v>
      </c>
      <c r="D428" s="36">
        <f>SUMIFS(СВЦЭМ!$L$40:$L$783,СВЦЭМ!$A$40:$A$783,$A428,СВЦЭМ!$B$39:$B$782,D$401)+'СЕТ СН'!$F$16</f>
        <v>0</v>
      </c>
      <c r="E428" s="36">
        <f>SUMIFS(СВЦЭМ!$L$40:$L$783,СВЦЭМ!$A$40:$A$783,$A428,СВЦЭМ!$B$39:$B$782,E$401)+'СЕТ СН'!$F$16</f>
        <v>0</v>
      </c>
      <c r="F428" s="36">
        <f>SUMIFS(СВЦЭМ!$L$40:$L$783,СВЦЭМ!$A$40:$A$783,$A428,СВЦЭМ!$B$39:$B$782,F$401)+'СЕТ СН'!$F$16</f>
        <v>0</v>
      </c>
      <c r="G428" s="36">
        <f>SUMIFS(СВЦЭМ!$L$40:$L$783,СВЦЭМ!$A$40:$A$783,$A428,СВЦЭМ!$B$39:$B$782,G$401)+'СЕТ СН'!$F$16</f>
        <v>0</v>
      </c>
      <c r="H428" s="36">
        <f>SUMIFS(СВЦЭМ!$L$40:$L$783,СВЦЭМ!$A$40:$A$783,$A428,СВЦЭМ!$B$39:$B$782,H$401)+'СЕТ СН'!$F$16</f>
        <v>0</v>
      </c>
      <c r="I428" s="36">
        <f>SUMIFS(СВЦЭМ!$L$40:$L$783,СВЦЭМ!$A$40:$A$783,$A428,СВЦЭМ!$B$39:$B$782,I$401)+'СЕТ СН'!$F$16</f>
        <v>0</v>
      </c>
      <c r="J428" s="36">
        <f>SUMIFS(СВЦЭМ!$L$40:$L$783,СВЦЭМ!$A$40:$A$783,$A428,СВЦЭМ!$B$39:$B$782,J$401)+'СЕТ СН'!$F$16</f>
        <v>0</v>
      </c>
      <c r="K428" s="36">
        <f>SUMIFS(СВЦЭМ!$L$40:$L$783,СВЦЭМ!$A$40:$A$783,$A428,СВЦЭМ!$B$39:$B$782,K$401)+'СЕТ СН'!$F$16</f>
        <v>0</v>
      </c>
      <c r="L428" s="36">
        <f>SUMIFS(СВЦЭМ!$L$40:$L$783,СВЦЭМ!$A$40:$A$783,$A428,СВЦЭМ!$B$39:$B$782,L$401)+'СЕТ СН'!$F$16</f>
        <v>0</v>
      </c>
      <c r="M428" s="36">
        <f>SUMIFS(СВЦЭМ!$L$40:$L$783,СВЦЭМ!$A$40:$A$783,$A428,СВЦЭМ!$B$39:$B$782,M$401)+'СЕТ СН'!$F$16</f>
        <v>0</v>
      </c>
      <c r="N428" s="36">
        <f>SUMIFS(СВЦЭМ!$L$40:$L$783,СВЦЭМ!$A$40:$A$783,$A428,СВЦЭМ!$B$39:$B$782,N$401)+'СЕТ СН'!$F$16</f>
        <v>0</v>
      </c>
      <c r="O428" s="36">
        <f>SUMIFS(СВЦЭМ!$L$40:$L$783,СВЦЭМ!$A$40:$A$783,$A428,СВЦЭМ!$B$39:$B$782,O$401)+'СЕТ СН'!$F$16</f>
        <v>0</v>
      </c>
      <c r="P428" s="36">
        <f>SUMIFS(СВЦЭМ!$L$40:$L$783,СВЦЭМ!$A$40:$A$783,$A428,СВЦЭМ!$B$39:$B$782,P$401)+'СЕТ СН'!$F$16</f>
        <v>0</v>
      </c>
      <c r="Q428" s="36">
        <f>SUMIFS(СВЦЭМ!$L$40:$L$783,СВЦЭМ!$A$40:$A$783,$A428,СВЦЭМ!$B$39:$B$782,Q$401)+'СЕТ СН'!$F$16</f>
        <v>0</v>
      </c>
      <c r="R428" s="36">
        <f>SUMIFS(СВЦЭМ!$L$40:$L$783,СВЦЭМ!$A$40:$A$783,$A428,СВЦЭМ!$B$39:$B$782,R$401)+'СЕТ СН'!$F$16</f>
        <v>0</v>
      </c>
      <c r="S428" s="36">
        <f>SUMIFS(СВЦЭМ!$L$40:$L$783,СВЦЭМ!$A$40:$A$783,$A428,СВЦЭМ!$B$39:$B$782,S$401)+'СЕТ СН'!$F$16</f>
        <v>0</v>
      </c>
      <c r="T428" s="36">
        <f>SUMIFS(СВЦЭМ!$L$40:$L$783,СВЦЭМ!$A$40:$A$783,$A428,СВЦЭМ!$B$39:$B$782,T$401)+'СЕТ СН'!$F$16</f>
        <v>0</v>
      </c>
      <c r="U428" s="36">
        <f>SUMIFS(СВЦЭМ!$L$40:$L$783,СВЦЭМ!$A$40:$A$783,$A428,СВЦЭМ!$B$39:$B$782,U$401)+'СЕТ СН'!$F$16</f>
        <v>0</v>
      </c>
      <c r="V428" s="36">
        <f>SUMIFS(СВЦЭМ!$L$40:$L$783,СВЦЭМ!$A$40:$A$783,$A428,СВЦЭМ!$B$39:$B$782,V$401)+'СЕТ СН'!$F$16</f>
        <v>0</v>
      </c>
      <c r="W428" s="36">
        <f>SUMIFS(СВЦЭМ!$L$40:$L$783,СВЦЭМ!$A$40:$A$783,$A428,СВЦЭМ!$B$39:$B$782,W$401)+'СЕТ СН'!$F$16</f>
        <v>0</v>
      </c>
      <c r="X428" s="36">
        <f>SUMIFS(СВЦЭМ!$L$40:$L$783,СВЦЭМ!$A$40:$A$783,$A428,СВЦЭМ!$B$39:$B$782,X$401)+'СЕТ СН'!$F$16</f>
        <v>0</v>
      </c>
      <c r="Y428" s="36">
        <f>SUMIFS(СВЦЭМ!$L$40:$L$783,СВЦЭМ!$A$40:$A$783,$A428,СВЦЭМ!$B$39:$B$782,Y$401)+'СЕТ СН'!$F$16</f>
        <v>0</v>
      </c>
    </row>
    <row r="429" spans="1:25" ht="15.75" hidden="1" x14ac:dyDescent="0.2">
      <c r="A429" s="35">
        <f t="shared" si="11"/>
        <v>44405</v>
      </c>
      <c r="B429" s="36">
        <f>SUMIFS(СВЦЭМ!$L$40:$L$783,СВЦЭМ!$A$40:$A$783,$A429,СВЦЭМ!$B$39:$B$782,B$401)+'СЕТ СН'!$F$16</f>
        <v>0</v>
      </c>
      <c r="C429" s="36">
        <f>SUMIFS(СВЦЭМ!$L$40:$L$783,СВЦЭМ!$A$40:$A$783,$A429,СВЦЭМ!$B$39:$B$782,C$401)+'СЕТ СН'!$F$16</f>
        <v>0</v>
      </c>
      <c r="D429" s="36">
        <f>SUMIFS(СВЦЭМ!$L$40:$L$783,СВЦЭМ!$A$40:$A$783,$A429,СВЦЭМ!$B$39:$B$782,D$401)+'СЕТ СН'!$F$16</f>
        <v>0</v>
      </c>
      <c r="E429" s="36">
        <f>SUMIFS(СВЦЭМ!$L$40:$L$783,СВЦЭМ!$A$40:$A$783,$A429,СВЦЭМ!$B$39:$B$782,E$401)+'СЕТ СН'!$F$16</f>
        <v>0</v>
      </c>
      <c r="F429" s="36">
        <f>SUMIFS(СВЦЭМ!$L$40:$L$783,СВЦЭМ!$A$40:$A$783,$A429,СВЦЭМ!$B$39:$B$782,F$401)+'СЕТ СН'!$F$16</f>
        <v>0</v>
      </c>
      <c r="G429" s="36">
        <f>SUMIFS(СВЦЭМ!$L$40:$L$783,СВЦЭМ!$A$40:$A$783,$A429,СВЦЭМ!$B$39:$B$782,G$401)+'СЕТ СН'!$F$16</f>
        <v>0</v>
      </c>
      <c r="H429" s="36">
        <f>SUMIFS(СВЦЭМ!$L$40:$L$783,СВЦЭМ!$A$40:$A$783,$A429,СВЦЭМ!$B$39:$B$782,H$401)+'СЕТ СН'!$F$16</f>
        <v>0</v>
      </c>
      <c r="I429" s="36">
        <f>SUMIFS(СВЦЭМ!$L$40:$L$783,СВЦЭМ!$A$40:$A$783,$A429,СВЦЭМ!$B$39:$B$782,I$401)+'СЕТ СН'!$F$16</f>
        <v>0</v>
      </c>
      <c r="J429" s="36">
        <f>SUMIFS(СВЦЭМ!$L$40:$L$783,СВЦЭМ!$A$40:$A$783,$A429,СВЦЭМ!$B$39:$B$782,J$401)+'СЕТ СН'!$F$16</f>
        <v>0</v>
      </c>
      <c r="K429" s="36">
        <f>SUMIFS(СВЦЭМ!$L$40:$L$783,СВЦЭМ!$A$40:$A$783,$A429,СВЦЭМ!$B$39:$B$782,K$401)+'СЕТ СН'!$F$16</f>
        <v>0</v>
      </c>
      <c r="L429" s="36">
        <f>SUMIFS(СВЦЭМ!$L$40:$L$783,СВЦЭМ!$A$40:$A$783,$A429,СВЦЭМ!$B$39:$B$782,L$401)+'СЕТ СН'!$F$16</f>
        <v>0</v>
      </c>
      <c r="M429" s="36">
        <f>SUMIFS(СВЦЭМ!$L$40:$L$783,СВЦЭМ!$A$40:$A$783,$A429,СВЦЭМ!$B$39:$B$782,M$401)+'СЕТ СН'!$F$16</f>
        <v>0</v>
      </c>
      <c r="N429" s="36">
        <f>SUMIFS(СВЦЭМ!$L$40:$L$783,СВЦЭМ!$A$40:$A$783,$A429,СВЦЭМ!$B$39:$B$782,N$401)+'СЕТ СН'!$F$16</f>
        <v>0</v>
      </c>
      <c r="O429" s="36">
        <f>SUMIFS(СВЦЭМ!$L$40:$L$783,СВЦЭМ!$A$40:$A$783,$A429,СВЦЭМ!$B$39:$B$782,O$401)+'СЕТ СН'!$F$16</f>
        <v>0</v>
      </c>
      <c r="P429" s="36">
        <f>SUMIFS(СВЦЭМ!$L$40:$L$783,СВЦЭМ!$A$40:$A$783,$A429,СВЦЭМ!$B$39:$B$782,P$401)+'СЕТ СН'!$F$16</f>
        <v>0</v>
      </c>
      <c r="Q429" s="36">
        <f>SUMIFS(СВЦЭМ!$L$40:$L$783,СВЦЭМ!$A$40:$A$783,$A429,СВЦЭМ!$B$39:$B$782,Q$401)+'СЕТ СН'!$F$16</f>
        <v>0</v>
      </c>
      <c r="R429" s="36">
        <f>SUMIFS(СВЦЭМ!$L$40:$L$783,СВЦЭМ!$A$40:$A$783,$A429,СВЦЭМ!$B$39:$B$782,R$401)+'СЕТ СН'!$F$16</f>
        <v>0</v>
      </c>
      <c r="S429" s="36">
        <f>SUMIFS(СВЦЭМ!$L$40:$L$783,СВЦЭМ!$A$40:$A$783,$A429,СВЦЭМ!$B$39:$B$782,S$401)+'СЕТ СН'!$F$16</f>
        <v>0</v>
      </c>
      <c r="T429" s="36">
        <f>SUMIFS(СВЦЭМ!$L$40:$L$783,СВЦЭМ!$A$40:$A$783,$A429,СВЦЭМ!$B$39:$B$782,T$401)+'СЕТ СН'!$F$16</f>
        <v>0</v>
      </c>
      <c r="U429" s="36">
        <f>SUMIFS(СВЦЭМ!$L$40:$L$783,СВЦЭМ!$A$40:$A$783,$A429,СВЦЭМ!$B$39:$B$782,U$401)+'СЕТ СН'!$F$16</f>
        <v>0</v>
      </c>
      <c r="V429" s="36">
        <f>SUMIFS(СВЦЭМ!$L$40:$L$783,СВЦЭМ!$A$40:$A$783,$A429,СВЦЭМ!$B$39:$B$782,V$401)+'СЕТ СН'!$F$16</f>
        <v>0</v>
      </c>
      <c r="W429" s="36">
        <f>SUMIFS(СВЦЭМ!$L$40:$L$783,СВЦЭМ!$A$40:$A$783,$A429,СВЦЭМ!$B$39:$B$782,W$401)+'СЕТ СН'!$F$16</f>
        <v>0</v>
      </c>
      <c r="X429" s="36">
        <f>SUMIFS(СВЦЭМ!$L$40:$L$783,СВЦЭМ!$A$40:$A$783,$A429,СВЦЭМ!$B$39:$B$782,X$401)+'СЕТ СН'!$F$16</f>
        <v>0</v>
      </c>
      <c r="Y429" s="36">
        <f>SUMIFS(СВЦЭМ!$L$40:$L$783,СВЦЭМ!$A$40:$A$783,$A429,СВЦЭМ!$B$39:$B$782,Y$401)+'СЕТ СН'!$F$16</f>
        <v>0</v>
      </c>
    </row>
    <row r="430" spans="1:25" ht="15.75" hidden="1" x14ac:dyDescent="0.2">
      <c r="A430" s="35">
        <f t="shared" si="11"/>
        <v>44406</v>
      </c>
      <c r="B430" s="36">
        <f>SUMIFS(СВЦЭМ!$L$40:$L$783,СВЦЭМ!$A$40:$A$783,$A430,СВЦЭМ!$B$39:$B$782,B$401)+'СЕТ СН'!$F$16</f>
        <v>0</v>
      </c>
      <c r="C430" s="36">
        <f>SUMIFS(СВЦЭМ!$L$40:$L$783,СВЦЭМ!$A$40:$A$783,$A430,СВЦЭМ!$B$39:$B$782,C$401)+'СЕТ СН'!$F$16</f>
        <v>0</v>
      </c>
      <c r="D430" s="36">
        <f>SUMIFS(СВЦЭМ!$L$40:$L$783,СВЦЭМ!$A$40:$A$783,$A430,СВЦЭМ!$B$39:$B$782,D$401)+'СЕТ СН'!$F$16</f>
        <v>0</v>
      </c>
      <c r="E430" s="36">
        <f>SUMIFS(СВЦЭМ!$L$40:$L$783,СВЦЭМ!$A$40:$A$783,$A430,СВЦЭМ!$B$39:$B$782,E$401)+'СЕТ СН'!$F$16</f>
        <v>0</v>
      </c>
      <c r="F430" s="36">
        <f>SUMIFS(СВЦЭМ!$L$40:$L$783,СВЦЭМ!$A$40:$A$783,$A430,СВЦЭМ!$B$39:$B$782,F$401)+'СЕТ СН'!$F$16</f>
        <v>0</v>
      </c>
      <c r="G430" s="36">
        <f>SUMIFS(СВЦЭМ!$L$40:$L$783,СВЦЭМ!$A$40:$A$783,$A430,СВЦЭМ!$B$39:$B$782,G$401)+'СЕТ СН'!$F$16</f>
        <v>0</v>
      </c>
      <c r="H430" s="36">
        <f>SUMIFS(СВЦЭМ!$L$40:$L$783,СВЦЭМ!$A$40:$A$783,$A430,СВЦЭМ!$B$39:$B$782,H$401)+'СЕТ СН'!$F$16</f>
        <v>0</v>
      </c>
      <c r="I430" s="36">
        <f>SUMIFS(СВЦЭМ!$L$40:$L$783,СВЦЭМ!$A$40:$A$783,$A430,СВЦЭМ!$B$39:$B$782,I$401)+'СЕТ СН'!$F$16</f>
        <v>0</v>
      </c>
      <c r="J430" s="36">
        <f>SUMIFS(СВЦЭМ!$L$40:$L$783,СВЦЭМ!$A$40:$A$783,$A430,СВЦЭМ!$B$39:$B$782,J$401)+'СЕТ СН'!$F$16</f>
        <v>0</v>
      </c>
      <c r="K430" s="36">
        <f>SUMIFS(СВЦЭМ!$L$40:$L$783,СВЦЭМ!$A$40:$A$783,$A430,СВЦЭМ!$B$39:$B$782,K$401)+'СЕТ СН'!$F$16</f>
        <v>0</v>
      </c>
      <c r="L430" s="36">
        <f>SUMIFS(СВЦЭМ!$L$40:$L$783,СВЦЭМ!$A$40:$A$783,$A430,СВЦЭМ!$B$39:$B$782,L$401)+'СЕТ СН'!$F$16</f>
        <v>0</v>
      </c>
      <c r="M430" s="36">
        <f>SUMIFS(СВЦЭМ!$L$40:$L$783,СВЦЭМ!$A$40:$A$783,$A430,СВЦЭМ!$B$39:$B$782,M$401)+'СЕТ СН'!$F$16</f>
        <v>0</v>
      </c>
      <c r="N430" s="36">
        <f>SUMIFS(СВЦЭМ!$L$40:$L$783,СВЦЭМ!$A$40:$A$783,$A430,СВЦЭМ!$B$39:$B$782,N$401)+'СЕТ СН'!$F$16</f>
        <v>0</v>
      </c>
      <c r="O430" s="36">
        <f>SUMIFS(СВЦЭМ!$L$40:$L$783,СВЦЭМ!$A$40:$A$783,$A430,СВЦЭМ!$B$39:$B$782,O$401)+'СЕТ СН'!$F$16</f>
        <v>0</v>
      </c>
      <c r="P430" s="36">
        <f>SUMIFS(СВЦЭМ!$L$40:$L$783,СВЦЭМ!$A$40:$A$783,$A430,СВЦЭМ!$B$39:$B$782,P$401)+'СЕТ СН'!$F$16</f>
        <v>0</v>
      </c>
      <c r="Q430" s="36">
        <f>SUMIFS(СВЦЭМ!$L$40:$L$783,СВЦЭМ!$A$40:$A$783,$A430,СВЦЭМ!$B$39:$B$782,Q$401)+'СЕТ СН'!$F$16</f>
        <v>0</v>
      </c>
      <c r="R430" s="36">
        <f>SUMIFS(СВЦЭМ!$L$40:$L$783,СВЦЭМ!$A$40:$A$783,$A430,СВЦЭМ!$B$39:$B$782,R$401)+'СЕТ СН'!$F$16</f>
        <v>0</v>
      </c>
      <c r="S430" s="36">
        <f>SUMIFS(СВЦЭМ!$L$40:$L$783,СВЦЭМ!$A$40:$A$783,$A430,СВЦЭМ!$B$39:$B$782,S$401)+'СЕТ СН'!$F$16</f>
        <v>0</v>
      </c>
      <c r="T430" s="36">
        <f>SUMIFS(СВЦЭМ!$L$40:$L$783,СВЦЭМ!$A$40:$A$783,$A430,СВЦЭМ!$B$39:$B$782,T$401)+'СЕТ СН'!$F$16</f>
        <v>0</v>
      </c>
      <c r="U430" s="36">
        <f>SUMIFS(СВЦЭМ!$L$40:$L$783,СВЦЭМ!$A$40:$A$783,$A430,СВЦЭМ!$B$39:$B$782,U$401)+'СЕТ СН'!$F$16</f>
        <v>0</v>
      </c>
      <c r="V430" s="36">
        <f>SUMIFS(СВЦЭМ!$L$40:$L$783,СВЦЭМ!$A$40:$A$783,$A430,СВЦЭМ!$B$39:$B$782,V$401)+'СЕТ СН'!$F$16</f>
        <v>0</v>
      </c>
      <c r="W430" s="36">
        <f>SUMIFS(СВЦЭМ!$L$40:$L$783,СВЦЭМ!$A$40:$A$783,$A430,СВЦЭМ!$B$39:$B$782,W$401)+'СЕТ СН'!$F$16</f>
        <v>0</v>
      </c>
      <c r="X430" s="36">
        <f>SUMIFS(СВЦЭМ!$L$40:$L$783,СВЦЭМ!$A$40:$A$783,$A430,СВЦЭМ!$B$39:$B$782,X$401)+'СЕТ СН'!$F$16</f>
        <v>0</v>
      </c>
      <c r="Y430" s="36">
        <f>SUMIFS(СВЦЭМ!$L$40:$L$783,СВЦЭМ!$A$40:$A$783,$A430,СВЦЭМ!$B$39:$B$782,Y$401)+'СЕТ СН'!$F$16</f>
        <v>0</v>
      </c>
    </row>
    <row r="431" spans="1:25" ht="15.75" hidden="1" x14ac:dyDescent="0.2">
      <c r="A431" s="35">
        <f t="shared" si="11"/>
        <v>44407</v>
      </c>
      <c r="B431" s="36">
        <f>SUMIFS(СВЦЭМ!$L$40:$L$783,СВЦЭМ!$A$40:$A$783,$A431,СВЦЭМ!$B$39:$B$782,B$401)+'СЕТ СН'!$F$16</f>
        <v>0</v>
      </c>
      <c r="C431" s="36">
        <f>SUMIFS(СВЦЭМ!$L$40:$L$783,СВЦЭМ!$A$40:$A$783,$A431,СВЦЭМ!$B$39:$B$782,C$401)+'СЕТ СН'!$F$16</f>
        <v>0</v>
      </c>
      <c r="D431" s="36">
        <f>SUMIFS(СВЦЭМ!$L$40:$L$783,СВЦЭМ!$A$40:$A$783,$A431,СВЦЭМ!$B$39:$B$782,D$401)+'СЕТ СН'!$F$16</f>
        <v>0</v>
      </c>
      <c r="E431" s="36">
        <f>SUMIFS(СВЦЭМ!$L$40:$L$783,СВЦЭМ!$A$40:$A$783,$A431,СВЦЭМ!$B$39:$B$782,E$401)+'СЕТ СН'!$F$16</f>
        <v>0</v>
      </c>
      <c r="F431" s="36">
        <f>SUMIFS(СВЦЭМ!$L$40:$L$783,СВЦЭМ!$A$40:$A$783,$A431,СВЦЭМ!$B$39:$B$782,F$401)+'СЕТ СН'!$F$16</f>
        <v>0</v>
      </c>
      <c r="G431" s="36">
        <f>SUMIFS(СВЦЭМ!$L$40:$L$783,СВЦЭМ!$A$40:$A$783,$A431,СВЦЭМ!$B$39:$B$782,G$401)+'СЕТ СН'!$F$16</f>
        <v>0</v>
      </c>
      <c r="H431" s="36">
        <f>SUMIFS(СВЦЭМ!$L$40:$L$783,СВЦЭМ!$A$40:$A$783,$A431,СВЦЭМ!$B$39:$B$782,H$401)+'СЕТ СН'!$F$16</f>
        <v>0</v>
      </c>
      <c r="I431" s="36">
        <f>SUMIFS(СВЦЭМ!$L$40:$L$783,СВЦЭМ!$A$40:$A$783,$A431,СВЦЭМ!$B$39:$B$782,I$401)+'СЕТ СН'!$F$16</f>
        <v>0</v>
      </c>
      <c r="J431" s="36">
        <f>SUMIFS(СВЦЭМ!$L$40:$L$783,СВЦЭМ!$A$40:$A$783,$A431,СВЦЭМ!$B$39:$B$782,J$401)+'СЕТ СН'!$F$16</f>
        <v>0</v>
      </c>
      <c r="K431" s="36">
        <f>SUMIFS(СВЦЭМ!$L$40:$L$783,СВЦЭМ!$A$40:$A$783,$A431,СВЦЭМ!$B$39:$B$782,K$401)+'СЕТ СН'!$F$16</f>
        <v>0</v>
      </c>
      <c r="L431" s="36">
        <f>SUMIFS(СВЦЭМ!$L$40:$L$783,СВЦЭМ!$A$40:$A$783,$A431,СВЦЭМ!$B$39:$B$782,L$401)+'СЕТ СН'!$F$16</f>
        <v>0</v>
      </c>
      <c r="M431" s="36">
        <f>SUMIFS(СВЦЭМ!$L$40:$L$783,СВЦЭМ!$A$40:$A$783,$A431,СВЦЭМ!$B$39:$B$782,M$401)+'СЕТ СН'!$F$16</f>
        <v>0</v>
      </c>
      <c r="N431" s="36">
        <f>SUMIFS(СВЦЭМ!$L$40:$L$783,СВЦЭМ!$A$40:$A$783,$A431,СВЦЭМ!$B$39:$B$782,N$401)+'СЕТ СН'!$F$16</f>
        <v>0</v>
      </c>
      <c r="O431" s="36">
        <f>SUMIFS(СВЦЭМ!$L$40:$L$783,СВЦЭМ!$A$40:$A$783,$A431,СВЦЭМ!$B$39:$B$782,O$401)+'СЕТ СН'!$F$16</f>
        <v>0</v>
      </c>
      <c r="P431" s="36">
        <f>SUMIFS(СВЦЭМ!$L$40:$L$783,СВЦЭМ!$A$40:$A$783,$A431,СВЦЭМ!$B$39:$B$782,P$401)+'СЕТ СН'!$F$16</f>
        <v>0</v>
      </c>
      <c r="Q431" s="36">
        <f>SUMIFS(СВЦЭМ!$L$40:$L$783,СВЦЭМ!$A$40:$A$783,$A431,СВЦЭМ!$B$39:$B$782,Q$401)+'СЕТ СН'!$F$16</f>
        <v>0</v>
      </c>
      <c r="R431" s="36">
        <f>SUMIFS(СВЦЭМ!$L$40:$L$783,СВЦЭМ!$A$40:$A$783,$A431,СВЦЭМ!$B$39:$B$782,R$401)+'СЕТ СН'!$F$16</f>
        <v>0</v>
      </c>
      <c r="S431" s="36">
        <f>SUMIFS(СВЦЭМ!$L$40:$L$783,СВЦЭМ!$A$40:$A$783,$A431,СВЦЭМ!$B$39:$B$782,S$401)+'СЕТ СН'!$F$16</f>
        <v>0</v>
      </c>
      <c r="T431" s="36">
        <f>SUMIFS(СВЦЭМ!$L$40:$L$783,СВЦЭМ!$A$40:$A$783,$A431,СВЦЭМ!$B$39:$B$782,T$401)+'СЕТ СН'!$F$16</f>
        <v>0</v>
      </c>
      <c r="U431" s="36">
        <f>SUMIFS(СВЦЭМ!$L$40:$L$783,СВЦЭМ!$A$40:$A$783,$A431,СВЦЭМ!$B$39:$B$782,U$401)+'СЕТ СН'!$F$16</f>
        <v>0</v>
      </c>
      <c r="V431" s="36">
        <f>SUMIFS(СВЦЭМ!$L$40:$L$783,СВЦЭМ!$A$40:$A$783,$A431,СВЦЭМ!$B$39:$B$782,V$401)+'СЕТ СН'!$F$16</f>
        <v>0</v>
      </c>
      <c r="W431" s="36">
        <f>SUMIFS(СВЦЭМ!$L$40:$L$783,СВЦЭМ!$A$40:$A$783,$A431,СВЦЭМ!$B$39:$B$782,W$401)+'СЕТ СН'!$F$16</f>
        <v>0</v>
      </c>
      <c r="X431" s="36">
        <f>SUMIFS(СВЦЭМ!$L$40:$L$783,СВЦЭМ!$A$40:$A$783,$A431,СВЦЭМ!$B$39:$B$782,X$401)+'СЕТ СН'!$F$16</f>
        <v>0</v>
      </c>
      <c r="Y431" s="36">
        <f>SUMIFS(СВЦЭМ!$L$40:$L$783,СВЦЭМ!$A$40:$A$783,$A431,СВЦЭМ!$B$39:$B$782,Y$401)+'СЕТ СН'!$F$16</f>
        <v>0</v>
      </c>
    </row>
    <row r="432" spans="1:25" ht="15.75" hidden="1" x14ac:dyDescent="0.2">
      <c r="A432" s="35">
        <f t="shared" si="11"/>
        <v>44408</v>
      </c>
      <c r="B432" s="36">
        <f>SUMIFS(СВЦЭМ!$L$40:$L$783,СВЦЭМ!$A$40:$A$783,$A432,СВЦЭМ!$B$39:$B$782,B$401)+'СЕТ СН'!$F$16</f>
        <v>0</v>
      </c>
      <c r="C432" s="36">
        <f>SUMIFS(СВЦЭМ!$L$40:$L$783,СВЦЭМ!$A$40:$A$783,$A432,СВЦЭМ!$B$39:$B$782,C$401)+'СЕТ СН'!$F$16</f>
        <v>0</v>
      </c>
      <c r="D432" s="36">
        <f>SUMIFS(СВЦЭМ!$L$40:$L$783,СВЦЭМ!$A$40:$A$783,$A432,СВЦЭМ!$B$39:$B$782,D$401)+'СЕТ СН'!$F$16</f>
        <v>0</v>
      </c>
      <c r="E432" s="36">
        <f>SUMIFS(СВЦЭМ!$L$40:$L$783,СВЦЭМ!$A$40:$A$783,$A432,СВЦЭМ!$B$39:$B$782,E$401)+'СЕТ СН'!$F$16</f>
        <v>0</v>
      </c>
      <c r="F432" s="36">
        <f>SUMIFS(СВЦЭМ!$L$40:$L$783,СВЦЭМ!$A$40:$A$783,$A432,СВЦЭМ!$B$39:$B$782,F$401)+'СЕТ СН'!$F$16</f>
        <v>0</v>
      </c>
      <c r="G432" s="36">
        <f>SUMIFS(СВЦЭМ!$L$40:$L$783,СВЦЭМ!$A$40:$A$783,$A432,СВЦЭМ!$B$39:$B$782,G$401)+'СЕТ СН'!$F$16</f>
        <v>0</v>
      </c>
      <c r="H432" s="36">
        <f>SUMIFS(СВЦЭМ!$L$40:$L$783,СВЦЭМ!$A$40:$A$783,$A432,СВЦЭМ!$B$39:$B$782,H$401)+'СЕТ СН'!$F$16</f>
        <v>0</v>
      </c>
      <c r="I432" s="36">
        <f>SUMIFS(СВЦЭМ!$L$40:$L$783,СВЦЭМ!$A$40:$A$783,$A432,СВЦЭМ!$B$39:$B$782,I$401)+'СЕТ СН'!$F$16</f>
        <v>0</v>
      </c>
      <c r="J432" s="36">
        <f>SUMIFS(СВЦЭМ!$L$40:$L$783,СВЦЭМ!$A$40:$A$783,$A432,СВЦЭМ!$B$39:$B$782,J$401)+'СЕТ СН'!$F$16</f>
        <v>0</v>
      </c>
      <c r="K432" s="36">
        <f>SUMIFS(СВЦЭМ!$L$40:$L$783,СВЦЭМ!$A$40:$A$783,$A432,СВЦЭМ!$B$39:$B$782,K$401)+'СЕТ СН'!$F$16</f>
        <v>0</v>
      </c>
      <c r="L432" s="36">
        <f>SUMIFS(СВЦЭМ!$L$40:$L$783,СВЦЭМ!$A$40:$A$783,$A432,СВЦЭМ!$B$39:$B$782,L$401)+'СЕТ СН'!$F$16</f>
        <v>0</v>
      </c>
      <c r="M432" s="36">
        <f>SUMIFS(СВЦЭМ!$L$40:$L$783,СВЦЭМ!$A$40:$A$783,$A432,СВЦЭМ!$B$39:$B$782,M$401)+'СЕТ СН'!$F$16</f>
        <v>0</v>
      </c>
      <c r="N432" s="36">
        <f>SUMIFS(СВЦЭМ!$L$40:$L$783,СВЦЭМ!$A$40:$A$783,$A432,СВЦЭМ!$B$39:$B$782,N$401)+'СЕТ СН'!$F$16</f>
        <v>0</v>
      </c>
      <c r="O432" s="36">
        <f>SUMIFS(СВЦЭМ!$L$40:$L$783,СВЦЭМ!$A$40:$A$783,$A432,СВЦЭМ!$B$39:$B$782,O$401)+'СЕТ СН'!$F$16</f>
        <v>0</v>
      </c>
      <c r="P432" s="36">
        <f>SUMIFS(СВЦЭМ!$L$40:$L$783,СВЦЭМ!$A$40:$A$783,$A432,СВЦЭМ!$B$39:$B$782,P$401)+'СЕТ СН'!$F$16</f>
        <v>0</v>
      </c>
      <c r="Q432" s="36">
        <f>SUMIFS(СВЦЭМ!$L$40:$L$783,СВЦЭМ!$A$40:$A$783,$A432,СВЦЭМ!$B$39:$B$782,Q$401)+'СЕТ СН'!$F$16</f>
        <v>0</v>
      </c>
      <c r="R432" s="36">
        <f>SUMIFS(СВЦЭМ!$L$40:$L$783,СВЦЭМ!$A$40:$A$783,$A432,СВЦЭМ!$B$39:$B$782,R$401)+'СЕТ СН'!$F$16</f>
        <v>0</v>
      </c>
      <c r="S432" s="36">
        <f>SUMIFS(СВЦЭМ!$L$40:$L$783,СВЦЭМ!$A$40:$A$783,$A432,СВЦЭМ!$B$39:$B$782,S$401)+'СЕТ СН'!$F$16</f>
        <v>0</v>
      </c>
      <c r="T432" s="36">
        <f>SUMIFS(СВЦЭМ!$L$40:$L$783,СВЦЭМ!$A$40:$A$783,$A432,СВЦЭМ!$B$39:$B$782,T$401)+'СЕТ СН'!$F$16</f>
        <v>0</v>
      </c>
      <c r="U432" s="36">
        <f>SUMIFS(СВЦЭМ!$L$40:$L$783,СВЦЭМ!$A$40:$A$783,$A432,СВЦЭМ!$B$39:$B$782,U$401)+'СЕТ СН'!$F$16</f>
        <v>0</v>
      </c>
      <c r="V432" s="36">
        <f>SUMIFS(СВЦЭМ!$L$40:$L$783,СВЦЭМ!$A$40:$A$783,$A432,СВЦЭМ!$B$39:$B$782,V$401)+'СЕТ СН'!$F$16</f>
        <v>0</v>
      </c>
      <c r="W432" s="36">
        <f>SUMIFS(СВЦЭМ!$L$40:$L$783,СВЦЭМ!$A$40:$A$783,$A432,СВЦЭМ!$B$39:$B$782,W$401)+'СЕТ СН'!$F$16</f>
        <v>0</v>
      </c>
      <c r="X432" s="36">
        <f>SUMIFS(СВЦЭМ!$L$40:$L$783,СВЦЭМ!$A$40:$A$783,$A432,СВЦЭМ!$B$39:$B$782,X$401)+'СЕТ СН'!$F$16</f>
        <v>0</v>
      </c>
      <c r="Y432" s="36">
        <f>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245769.65317919076</v>
      </c>
      <c r="O439" s="130"/>
      <c r="P439" s="129">
        <f>СВЦЭМ!$D$12+'СЕТ СН'!$F$13-'СЕТ СН'!$G$25</f>
        <v>245769.65317919076</v>
      </c>
      <c r="Q439" s="130"/>
      <c r="R439" s="129">
        <f>СВЦЭМ!$D$12+'СЕТ СН'!$F$13-'СЕТ СН'!$H$25</f>
        <v>245769.65317919076</v>
      </c>
      <c r="S439" s="130"/>
      <c r="T439" s="129">
        <f>СВЦЭМ!$D$12+'СЕТ СН'!$F$13-'СЕТ СН'!$I$25</f>
        <v>245769.65317919076</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01.07.2021</v>
      </c>
      <c r="B12" s="36">
        <f>SUMIFS(СВЦЭМ!$D$39:$D$782,СВЦЭМ!$A$39:$A$782,$A12,СВЦЭМ!$B$39:$B$782,B$11)+'СЕТ СН'!$F$14+СВЦЭМ!$D$10+'СЕТ СН'!$F$8*'СЕТ СН'!$F$9-'СЕТ СН'!$F$26</f>
        <v>947.28508147999992</v>
      </c>
      <c r="C12" s="36">
        <f>SUMIFS(СВЦЭМ!$D$39:$D$782,СВЦЭМ!$A$39:$A$782,$A12,СВЦЭМ!$B$39:$B$782,C$11)+'СЕТ СН'!$F$14+СВЦЭМ!$D$10+'СЕТ СН'!$F$8*'СЕТ СН'!$F$9-'СЕТ СН'!$F$26</f>
        <v>964.45874831999993</v>
      </c>
      <c r="D12" s="36">
        <f>SUMIFS(СВЦЭМ!$D$39:$D$782,СВЦЭМ!$A$39:$A$782,$A12,СВЦЭМ!$B$39:$B$782,D$11)+'СЕТ СН'!$F$14+СВЦЭМ!$D$10+'СЕТ СН'!$F$8*'СЕТ СН'!$F$9-'СЕТ СН'!$F$26</f>
        <v>994.61572142</v>
      </c>
      <c r="E12" s="36">
        <f>SUMIFS(СВЦЭМ!$D$39:$D$782,СВЦЭМ!$A$39:$A$782,$A12,СВЦЭМ!$B$39:$B$782,E$11)+'СЕТ СН'!$F$14+СВЦЭМ!$D$10+'СЕТ СН'!$F$8*'СЕТ СН'!$F$9-'СЕТ СН'!$F$26</f>
        <v>1012.9789961199999</v>
      </c>
      <c r="F12" s="36">
        <f>SUMIFS(СВЦЭМ!$D$39:$D$782,СВЦЭМ!$A$39:$A$782,$A12,СВЦЭМ!$B$39:$B$782,F$11)+'СЕТ СН'!$F$14+СВЦЭМ!$D$10+'СЕТ СН'!$F$8*'СЕТ СН'!$F$9-'СЕТ СН'!$F$26</f>
        <v>1014.9380380699999</v>
      </c>
      <c r="G12" s="36">
        <f>SUMIFS(СВЦЭМ!$D$39:$D$782,СВЦЭМ!$A$39:$A$782,$A12,СВЦЭМ!$B$39:$B$782,G$11)+'СЕТ СН'!$F$14+СВЦЭМ!$D$10+'СЕТ СН'!$F$8*'СЕТ СН'!$F$9-'СЕТ СН'!$F$26</f>
        <v>999.44154486000002</v>
      </c>
      <c r="H12" s="36">
        <f>SUMIFS(СВЦЭМ!$D$39:$D$782,СВЦЭМ!$A$39:$A$782,$A12,СВЦЭМ!$B$39:$B$782,H$11)+'СЕТ СН'!$F$14+СВЦЭМ!$D$10+'СЕТ СН'!$F$8*'СЕТ СН'!$F$9-'СЕТ СН'!$F$26</f>
        <v>979.67459336000002</v>
      </c>
      <c r="I12" s="36">
        <f>SUMIFS(СВЦЭМ!$D$39:$D$782,СВЦЭМ!$A$39:$A$782,$A12,СВЦЭМ!$B$39:$B$782,I$11)+'СЕТ СН'!$F$14+СВЦЭМ!$D$10+'СЕТ СН'!$F$8*'СЕТ СН'!$F$9-'СЕТ СН'!$F$26</f>
        <v>935.89223919999995</v>
      </c>
      <c r="J12" s="36">
        <f>SUMIFS(СВЦЭМ!$D$39:$D$782,СВЦЭМ!$A$39:$A$782,$A12,СВЦЭМ!$B$39:$B$782,J$11)+'СЕТ СН'!$F$14+СВЦЭМ!$D$10+'СЕТ СН'!$F$8*'СЕТ СН'!$F$9-'СЕТ СН'!$F$26</f>
        <v>909.77184583999997</v>
      </c>
      <c r="K12" s="36">
        <f>SUMIFS(СВЦЭМ!$D$39:$D$782,СВЦЭМ!$A$39:$A$782,$A12,СВЦЭМ!$B$39:$B$782,K$11)+'СЕТ СН'!$F$14+СВЦЭМ!$D$10+'СЕТ СН'!$F$8*'СЕТ СН'!$F$9-'СЕТ СН'!$F$26</f>
        <v>980.07172041000001</v>
      </c>
      <c r="L12" s="36">
        <f>SUMIFS(СВЦЭМ!$D$39:$D$782,СВЦЭМ!$A$39:$A$782,$A12,СВЦЭМ!$B$39:$B$782,L$11)+'СЕТ СН'!$F$14+СВЦЭМ!$D$10+'СЕТ СН'!$F$8*'СЕТ СН'!$F$9-'СЕТ СН'!$F$26</f>
        <v>988.03644181999994</v>
      </c>
      <c r="M12" s="36">
        <f>SUMIFS(СВЦЭМ!$D$39:$D$782,СВЦЭМ!$A$39:$A$782,$A12,СВЦЭМ!$B$39:$B$782,M$11)+'СЕТ СН'!$F$14+СВЦЭМ!$D$10+'СЕТ СН'!$F$8*'СЕТ СН'!$F$9-'СЕТ СН'!$F$26</f>
        <v>917.08689463999997</v>
      </c>
      <c r="N12" s="36">
        <f>SUMIFS(СВЦЭМ!$D$39:$D$782,СВЦЭМ!$A$39:$A$782,$A12,СВЦЭМ!$B$39:$B$782,N$11)+'СЕТ СН'!$F$14+СВЦЭМ!$D$10+'СЕТ СН'!$F$8*'СЕТ СН'!$F$9-'СЕТ СН'!$F$26</f>
        <v>858.58938681999996</v>
      </c>
      <c r="O12" s="36">
        <f>SUMIFS(СВЦЭМ!$D$39:$D$782,СВЦЭМ!$A$39:$A$782,$A12,СВЦЭМ!$B$39:$B$782,O$11)+'СЕТ СН'!$F$14+СВЦЭМ!$D$10+'СЕТ СН'!$F$8*'СЕТ СН'!$F$9-'СЕТ СН'!$F$26</f>
        <v>865.06861859999992</v>
      </c>
      <c r="P12" s="36">
        <f>SUMIFS(СВЦЭМ!$D$39:$D$782,СВЦЭМ!$A$39:$A$782,$A12,СВЦЭМ!$B$39:$B$782,P$11)+'СЕТ СН'!$F$14+СВЦЭМ!$D$10+'СЕТ СН'!$F$8*'СЕТ СН'!$F$9-'СЕТ СН'!$F$26</f>
        <v>867.05575863000001</v>
      </c>
      <c r="Q12" s="36">
        <f>SUMIFS(СВЦЭМ!$D$39:$D$782,СВЦЭМ!$A$39:$A$782,$A12,СВЦЭМ!$B$39:$B$782,Q$11)+'СЕТ СН'!$F$14+СВЦЭМ!$D$10+'СЕТ СН'!$F$8*'СЕТ СН'!$F$9-'СЕТ СН'!$F$26</f>
        <v>876.47618941999997</v>
      </c>
      <c r="R12" s="36">
        <f>SUMIFS(СВЦЭМ!$D$39:$D$782,СВЦЭМ!$A$39:$A$782,$A12,СВЦЭМ!$B$39:$B$782,R$11)+'СЕТ СН'!$F$14+СВЦЭМ!$D$10+'СЕТ СН'!$F$8*'СЕТ СН'!$F$9-'СЕТ СН'!$F$26</f>
        <v>863.23001008999995</v>
      </c>
      <c r="S12" s="36">
        <f>SUMIFS(СВЦЭМ!$D$39:$D$782,СВЦЭМ!$A$39:$A$782,$A12,СВЦЭМ!$B$39:$B$782,S$11)+'СЕТ СН'!$F$14+СВЦЭМ!$D$10+'СЕТ СН'!$F$8*'СЕТ СН'!$F$9-'СЕТ СН'!$F$26</f>
        <v>849.16439978999995</v>
      </c>
      <c r="T12" s="36">
        <f>SUMIFS(СВЦЭМ!$D$39:$D$782,СВЦЭМ!$A$39:$A$782,$A12,СВЦЭМ!$B$39:$B$782,T$11)+'СЕТ СН'!$F$14+СВЦЭМ!$D$10+'СЕТ СН'!$F$8*'СЕТ СН'!$F$9-'СЕТ СН'!$F$26</f>
        <v>889.53817239</v>
      </c>
      <c r="U12" s="36">
        <f>SUMIFS(СВЦЭМ!$D$39:$D$782,СВЦЭМ!$A$39:$A$782,$A12,СВЦЭМ!$B$39:$B$782,U$11)+'СЕТ СН'!$F$14+СВЦЭМ!$D$10+'СЕТ СН'!$F$8*'СЕТ СН'!$F$9-'СЕТ СН'!$F$26</f>
        <v>899.35915002999991</v>
      </c>
      <c r="V12" s="36">
        <f>SUMIFS(СВЦЭМ!$D$39:$D$782,СВЦЭМ!$A$39:$A$782,$A12,СВЦЭМ!$B$39:$B$782,V$11)+'СЕТ СН'!$F$14+СВЦЭМ!$D$10+'СЕТ СН'!$F$8*'СЕТ СН'!$F$9-'СЕТ СН'!$F$26</f>
        <v>899.58821074999992</v>
      </c>
      <c r="W12" s="36">
        <f>SUMIFS(СВЦЭМ!$D$39:$D$782,СВЦЭМ!$A$39:$A$782,$A12,СВЦЭМ!$B$39:$B$782,W$11)+'СЕТ СН'!$F$14+СВЦЭМ!$D$10+'СЕТ СН'!$F$8*'СЕТ СН'!$F$9-'СЕТ СН'!$F$26</f>
        <v>920.82049494</v>
      </c>
      <c r="X12" s="36">
        <f>SUMIFS(СВЦЭМ!$D$39:$D$782,СВЦЭМ!$A$39:$A$782,$A12,СВЦЭМ!$B$39:$B$782,X$11)+'СЕТ СН'!$F$14+СВЦЭМ!$D$10+'СЕТ СН'!$F$8*'СЕТ СН'!$F$9-'СЕТ СН'!$F$26</f>
        <v>882.83027531999994</v>
      </c>
      <c r="Y12" s="36">
        <f>SUMIFS(СВЦЭМ!$D$39:$D$782,СВЦЭМ!$A$39:$A$782,$A12,СВЦЭМ!$B$39:$B$782,Y$11)+'СЕТ СН'!$F$14+СВЦЭМ!$D$10+'СЕТ СН'!$F$8*'СЕТ СН'!$F$9-'СЕТ СН'!$F$26</f>
        <v>844.69378057999995</v>
      </c>
    </row>
    <row r="13" spans="1:25" ht="15.75" x14ac:dyDescent="0.2">
      <c r="A13" s="35">
        <f>A12+1</f>
        <v>44379</v>
      </c>
      <c r="B13" s="36">
        <f>SUMIFS(СВЦЭМ!$D$39:$D$782,СВЦЭМ!$A$39:$A$782,$A13,СВЦЭМ!$B$39:$B$782,B$11)+'СЕТ СН'!$F$14+СВЦЭМ!$D$10+'СЕТ СН'!$F$8*'СЕТ СН'!$F$9-'СЕТ СН'!$F$26</f>
        <v>921.32684557999994</v>
      </c>
      <c r="C13" s="36">
        <f>SUMIFS(СВЦЭМ!$D$39:$D$782,СВЦЭМ!$A$39:$A$782,$A13,СВЦЭМ!$B$39:$B$782,C$11)+'СЕТ СН'!$F$14+СВЦЭМ!$D$10+'СЕТ СН'!$F$8*'СЕТ СН'!$F$9-'СЕТ СН'!$F$26</f>
        <v>967.90332527999999</v>
      </c>
      <c r="D13" s="36">
        <f>SUMIFS(СВЦЭМ!$D$39:$D$782,СВЦЭМ!$A$39:$A$782,$A13,СВЦЭМ!$B$39:$B$782,D$11)+'СЕТ СН'!$F$14+СВЦЭМ!$D$10+'СЕТ СН'!$F$8*'СЕТ СН'!$F$9-'СЕТ СН'!$F$26</f>
        <v>1000.1221315399999</v>
      </c>
      <c r="E13" s="36">
        <f>SUMIFS(СВЦЭМ!$D$39:$D$782,СВЦЭМ!$A$39:$A$782,$A13,СВЦЭМ!$B$39:$B$782,E$11)+'СЕТ СН'!$F$14+СВЦЭМ!$D$10+'СЕТ СН'!$F$8*'СЕТ СН'!$F$9-'СЕТ СН'!$F$26</f>
        <v>1004.43871916</v>
      </c>
      <c r="F13" s="36">
        <f>SUMIFS(СВЦЭМ!$D$39:$D$782,СВЦЭМ!$A$39:$A$782,$A13,СВЦЭМ!$B$39:$B$782,F$11)+'СЕТ СН'!$F$14+СВЦЭМ!$D$10+'СЕТ СН'!$F$8*'СЕТ СН'!$F$9-'СЕТ СН'!$F$26</f>
        <v>1004.60433688</v>
      </c>
      <c r="G13" s="36">
        <f>SUMIFS(СВЦЭМ!$D$39:$D$782,СВЦЭМ!$A$39:$A$782,$A13,СВЦЭМ!$B$39:$B$782,G$11)+'СЕТ СН'!$F$14+СВЦЭМ!$D$10+'СЕТ СН'!$F$8*'СЕТ СН'!$F$9-'СЕТ СН'!$F$26</f>
        <v>993.03137389999995</v>
      </c>
      <c r="H13" s="36">
        <f>SUMIFS(СВЦЭМ!$D$39:$D$782,СВЦЭМ!$A$39:$A$782,$A13,СВЦЭМ!$B$39:$B$782,H$11)+'СЕТ СН'!$F$14+СВЦЭМ!$D$10+'СЕТ СН'!$F$8*'СЕТ СН'!$F$9-'СЕТ СН'!$F$26</f>
        <v>962.14758070999994</v>
      </c>
      <c r="I13" s="36">
        <f>SUMIFS(СВЦЭМ!$D$39:$D$782,СВЦЭМ!$A$39:$A$782,$A13,СВЦЭМ!$B$39:$B$782,I$11)+'СЕТ СН'!$F$14+СВЦЭМ!$D$10+'СЕТ СН'!$F$8*'СЕТ СН'!$F$9-'СЕТ СН'!$F$26</f>
        <v>895.45906104999995</v>
      </c>
      <c r="J13" s="36">
        <f>SUMIFS(СВЦЭМ!$D$39:$D$782,СВЦЭМ!$A$39:$A$782,$A13,СВЦЭМ!$B$39:$B$782,J$11)+'СЕТ СН'!$F$14+СВЦЭМ!$D$10+'СЕТ СН'!$F$8*'СЕТ СН'!$F$9-'СЕТ СН'!$F$26</f>
        <v>872.46066452000002</v>
      </c>
      <c r="K13" s="36">
        <f>SUMIFS(СВЦЭМ!$D$39:$D$782,СВЦЭМ!$A$39:$A$782,$A13,СВЦЭМ!$B$39:$B$782,K$11)+'СЕТ СН'!$F$14+СВЦЭМ!$D$10+'СЕТ СН'!$F$8*'СЕТ СН'!$F$9-'СЕТ СН'!$F$26</f>
        <v>898.71377997000002</v>
      </c>
      <c r="L13" s="36">
        <f>SUMIFS(СВЦЭМ!$D$39:$D$782,СВЦЭМ!$A$39:$A$782,$A13,СВЦЭМ!$B$39:$B$782,L$11)+'СЕТ СН'!$F$14+СВЦЭМ!$D$10+'СЕТ СН'!$F$8*'СЕТ СН'!$F$9-'СЕТ СН'!$F$26</f>
        <v>907.84222199999999</v>
      </c>
      <c r="M13" s="36">
        <f>SUMIFS(СВЦЭМ!$D$39:$D$782,СВЦЭМ!$A$39:$A$782,$A13,СВЦЭМ!$B$39:$B$782,M$11)+'СЕТ СН'!$F$14+СВЦЭМ!$D$10+'СЕТ СН'!$F$8*'СЕТ СН'!$F$9-'СЕТ СН'!$F$26</f>
        <v>842.22309885999994</v>
      </c>
      <c r="N13" s="36">
        <f>SUMIFS(СВЦЭМ!$D$39:$D$782,СВЦЭМ!$A$39:$A$782,$A13,СВЦЭМ!$B$39:$B$782,N$11)+'СЕТ СН'!$F$14+СВЦЭМ!$D$10+'СЕТ СН'!$F$8*'СЕТ СН'!$F$9-'СЕТ СН'!$F$26</f>
        <v>829.02537252999991</v>
      </c>
      <c r="O13" s="36">
        <f>SUMIFS(СВЦЭМ!$D$39:$D$782,СВЦЭМ!$A$39:$A$782,$A13,СВЦЭМ!$B$39:$B$782,O$11)+'СЕТ СН'!$F$14+СВЦЭМ!$D$10+'СЕТ СН'!$F$8*'СЕТ СН'!$F$9-'СЕТ СН'!$F$26</f>
        <v>842.40994537999995</v>
      </c>
      <c r="P13" s="36">
        <f>SUMIFS(СВЦЭМ!$D$39:$D$782,СВЦЭМ!$A$39:$A$782,$A13,СВЦЭМ!$B$39:$B$782,P$11)+'СЕТ СН'!$F$14+СВЦЭМ!$D$10+'СЕТ СН'!$F$8*'СЕТ СН'!$F$9-'СЕТ СН'!$F$26</f>
        <v>839.48119761999999</v>
      </c>
      <c r="Q13" s="36">
        <f>SUMIFS(СВЦЭМ!$D$39:$D$782,СВЦЭМ!$A$39:$A$782,$A13,СВЦЭМ!$B$39:$B$782,Q$11)+'СЕТ СН'!$F$14+СВЦЭМ!$D$10+'СЕТ СН'!$F$8*'СЕТ СН'!$F$9-'СЕТ СН'!$F$26</f>
        <v>843.97911510999995</v>
      </c>
      <c r="R13" s="36">
        <f>SUMIFS(СВЦЭМ!$D$39:$D$782,СВЦЭМ!$A$39:$A$782,$A13,СВЦЭМ!$B$39:$B$782,R$11)+'СЕТ СН'!$F$14+СВЦЭМ!$D$10+'СЕТ СН'!$F$8*'СЕТ СН'!$F$9-'СЕТ СН'!$F$26</f>
        <v>848.24727816999996</v>
      </c>
      <c r="S13" s="36">
        <f>SUMIFS(СВЦЭМ!$D$39:$D$782,СВЦЭМ!$A$39:$A$782,$A13,СВЦЭМ!$B$39:$B$782,S$11)+'СЕТ СН'!$F$14+СВЦЭМ!$D$10+'СЕТ СН'!$F$8*'СЕТ СН'!$F$9-'СЕТ СН'!$F$26</f>
        <v>838.14657081999997</v>
      </c>
      <c r="T13" s="36">
        <f>SUMIFS(СВЦЭМ!$D$39:$D$782,СВЦЭМ!$A$39:$A$782,$A13,СВЦЭМ!$B$39:$B$782,T$11)+'СЕТ СН'!$F$14+СВЦЭМ!$D$10+'СЕТ СН'!$F$8*'СЕТ СН'!$F$9-'СЕТ СН'!$F$26</f>
        <v>884.97129631999996</v>
      </c>
      <c r="U13" s="36">
        <f>SUMIFS(СВЦЭМ!$D$39:$D$782,СВЦЭМ!$A$39:$A$782,$A13,СВЦЭМ!$B$39:$B$782,U$11)+'СЕТ СН'!$F$14+СВЦЭМ!$D$10+'СЕТ СН'!$F$8*'СЕТ СН'!$F$9-'СЕТ СН'!$F$26</f>
        <v>880.45855739000001</v>
      </c>
      <c r="V13" s="36">
        <f>SUMIFS(СВЦЭМ!$D$39:$D$782,СВЦЭМ!$A$39:$A$782,$A13,СВЦЭМ!$B$39:$B$782,V$11)+'СЕТ СН'!$F$14+СВЦЭМ!$D$10+'СЕТ СН'!$F$8*'СЕТ СН'!$F$9-'СЕТ СН'!$F$26</f>
        <v>876.43968945999995</v>
      </c>
      <c r="W13" s="36">
        <f>SUMIFS(СВЦЭМ!$D$39:$D$782,СВЦЭМ!$A$39:$A$782,$A13,СВЦЭМ!$B$39:$B$782,W$11)+'СЕТ СН'!$F$14+СВЦЭМ!$D$10+'СЕТ СН'!$F$8*'СЕТ СН'!$F$9-'СЕТ СН'!$F$26</f>
        <v>898.04553912999995</v>
      </c>
      <c r="X13" s="36">
        <f>SUMIFS(СВЦЭМ!$D$39:$D$782,СВЦЭМ!$A$39:$A$782,$A13,СВЦЭМ!$B$39:$B$782,X$11)+'СЕТ СН'!$F$14+СВЦЭМ!$D$10+'СЕТ СН'!$F$8*'СЕТ СН'!$F$9-'СЕТ СН'!$F$26</f>
        <v>873.17248539999991</v>
      </c>
      <c r="Y13" s="36">
        <f>SUMIFS(СВЦЭМ!$D$39:$D$782,СВЦЭМ!$A$39:$A$782,$A13,СВЦЭМ!$B$39:$B$782,Y$11)+'СЕТ СН'!$F$14+СВЦЭМ!$D$10+'СЕТ СН'!$F$8*'СЕТ СН'!$F$9-'СЕТ СН'!$F$26</f>
        <v>839.20279858999993</v>
      </c>
    </row>
    <row r="14" spans="1:25" ht="15.75" x14ac:dyDescent="0.2">
      <c r="A14" s="35">
        <f t="shared" ref="A14:A42" si="0">A13+1</f>
        <v>44380</v>
      </c>
      <c r="B14" s="36">
        <f>SUMIFS(СВЦЭМ!$D$39:$D$782,СВЦЭМ!$A$39:$A$782,$A14,СВЦЭМ!$B$39:$B$782,B$11)+'СЕТ СН'!$F$14+СВЦЭМ!$D$10+'СЕТ СН'!$F$8*'СЕТ СН'!$F$9-'СЕТ СН'!$F$26</f>
        <v>886.32312596999998</v>
      </c>
      <c r="C14" s="36">
        <f>SUMIFS(СВЦЭМ!$D$39:$D$782,СВЦЭМ!$A$39:$A$782,$A14,СВЦЭМ!$B$39:$B$782,C$11)+'СЕТ СН'!$F$14+СВЦЭМ!$D$10+'СЕТ СН'!$F$8*'СЕТ СН'!$F$9-'СЕТ СН'!$F$26</f>
        <v>945.46183771999995</v>
      </c>
      <c r="D14" s="36">
        <f>SUMIFS(СВЦЭМ!$D$39:$D$782,СВЦЭМ!$A$39:$A$782,$A14,СВЦЭМ!$B$39:$B$782,D$11)+'СЕТ СН'!$F$14+СВЦЭМ!$D$10+'СЕТ СН'!$F$8*'СЕТ СН'!$F$9-'СЕТ СН'!$F$26</f>
        <v>980.22388801</v>
      </c>
      <c r="E14" s="36">
        <f>SUMIFS(СВЦЭМ!$D$39:$D$782,СВЦЭМ!$A$39:$A$782,$A14,СВЦЭМ!$B$39:$B$782,E$11)+'СЕТ СН'!$F$14+СВЦЭМ!$D$10+'СЕТ СН'!$F$8*'СЕТ СН'!$F$9-'СЕТ СН'!$F$26</f>
        <v>994.41174549999994</v>
      </c>
      <c r="F14" s="36">
        <f>SUMIFS(СВЦЭМ!$D$39:$D$782,СВЦЭМ!$A$39:$A$782,$A14,СВЦЭМ!$B$39:$B$782,F$11)+'СЕТ СН'!$F$14+СВЦЭМ!$D$10+'СЕТ СН'!$F$8*'СЕТ СН'!$F$9-'СЕТ СН'!$F$26</f>
        <v>996.45409221</v>
      </c>
      <c r="G14" s="36">
        <f>SUMIFS(СВЦЭМ!$D$39:$D$782,СВЦЭМ!$A$39:$A$782,$A14,СВЦЭМ!$B$39:$B$782,G$11)+'СЕТ СН'!$F$14+СВЦЭМ!$D$10+'СЕТ СН'!$F$8*'СЕТ СН'!$F$9-'СЕТ СН'!$F$26</f>
        <v>987.00083854999991</v>
      </c>
      <c r="H14" s="36">
        <f>SUMIFS(СВЦЭМ!$D$39:$D$782,СВЦЭМ!$A$39:$A$782,$A14,СВЦЭМ!$B$39:$B$782,H$11)+'СЕТ СН'!$F$14+СВЦЭМ!$D$10+'СЕТ СН'!$F$8*'СЕТ СН'!$F$9-'СЕТ СН'!$F$26</f>
        <v>966.83403858999998</v>
      </c>
      <c r="I14" s="36">
        <f>SUMIFS(СВЦЭМ!$D$39:$D$782,СВЦЭМ!$A$39:$A$782,$A14,СВЦЭМ!$B$39:$B$782,I$11)+'СЕТ СН'!$F$14+СВЦЭМ!$D$10+'СЕТ СН'!$F$8*'СЕТ СН'!$F$9-'СЕТ СН'!$F$26</f>
        <v>922.82297767</v>
      </c>
      <c r="J14" s="36">
        <f>SUMIFS(СВЦЭМ!$D$39:$D$782,СВЦЭМ!$A$39:$A$782,$A14,СВЦЭМ!$B$39:$B$782,J$11)+'СЕТ СН'!$F$14+СВЦЭМ!$D$10+'СЕТ СН'!$F$8*'СЕТ СН'!$F$9-'СЕТ СН'!$F$26</f>
        <v>870.21487328000001</v>
      </c>
      <c r="K14" s="36">
        <f>SUMIFS(СВЦЭМ!$D$39:$D$782,СВЦЭМ!$A$39:$A$782,$A14,СВЦЭМ!$B$39:$B$782,K$11)+'СЕТ СН'!$F$14+СВЦЭМ!$D$10+'СЕТ СН'!$F$8*'СЕТ СН'!$F$9-'СЕТ СН'!$F$26</f>
        <v>862.59009292999997</v>
      </c>
      <c r="L14" s="36">
        <f>SUMIFS(СВЦЭМ!$D$39:$D$782,СВЦЭМ!$A$39:$A$782,$A14,СВЦЭМ!$B$39:$B$782,L$11)+'СЕТ СН'!$F$14+СВЦЭМ!$D$10+'СЕТ СН'!$F$8*'СЕТ СН'!$F$9-'СЕТ СН'!$F$26</f>
        <v>841.40068971999995</v>
      </c>
      <c r="M14" s="36">
        <f>SUMIFS(СВЦЭМ!$D$39:$D$782,СВЦЭМ!$A$39:$A$782,$A14,СВЦЭМ!$B$39:$B$782,M$11)+'СЕТ СН'!$F$14+СВЦЭМ!$D$10+'СЕТ СН'!$F$8*'СЕТ СН'!$F$9-'СЕТ СН'!$F$26</f>
        <v>785.86449735999997</v>
      </c>
      <c r="N14" s="36">
        <f>SUMIFS(СВЦЭМ!$D$39:$D$782,СВЦЭМ!$A$39:$A$782,$A14,СВЦЭМ!$B$39:$B$782,N$11)+'СЕТ СН'!$F$14+СВЦЭМ!$D$10+'СЕТ СН'!$F$8*'СЕТ СН'!$F$9-'СЕТ СН'!$F$26</f>
        <v>809.47747061999996</v>
      </c>
      <c r="O14" s="36">
        <f>SUMIFS(СВЦЭМ!$D$39:$D$782,СВЦЭМ!$A$39:$A$782,$A14,СВЦЭМ!$B$39:$B$782,O$11)+'СЕТ СН'!$F$14+СВЦЭМ!$D$10+'СЕТ СН'!$F$8*'СЕТ СН'!$F$9-'СЕТ СН'!$F$26</f>
        <v>833.05508122999993</v>
      </c>
      <c r="P14" s="36">
        <f>SUMIFS(СВЦЭМ!$D$39:$D$782,СВЦЭМ!$A$39:$A$782,$A14,СВЦЭМ!$B$39:$B$782,P$11)+'СЕТ СН'!$F$14+СВЦЭМ!$D$10+'СЕТ СН'!$F$8*'СЕТ СН'!$F$9-'СЕТ СН'!$F$26</f>
        <v>821.92141042999992</v>
      </c>
      <c r="Q14" s="36">
        <f>SUMIFS(СВЦЭМ!$D$39:$D$782,СВЦЭМ!$A$39:$A$782,$A14,СВЦЭМ!$B$39:$B$782,Q$11)+'СЕТ СН'!$F$14+СВЦЭМ!$D$10+'СЕТ СН'!$F$8*'СЕТ СН'!$F$9-'СЕТ СН'!$F$26</f>
        <v>816.35325198999999</v>
      </c>
      <c r="R14" s="36">
        <f>SUMIFS(СВЦЭМ!$D$39:$D$782,СВЦЭМ!$A$39:$A$782,$A14,СВЦЭМ!$B$39:$B$782,R$11)+'СЕТ СН'!$F$14+СВЦЭМ!$D$10+'СЕТ СН'!$F$8*'СЕТ СН'!$F$9-'СЕТ СН'!$F$26</f>
        <v>823.30533585000001</v>
      </c>
      <c r="S14" s="36">
        <f>SUMIFS(СВЦЭМ!$D$39:$D$782,СВЦЭМ!$A$39:$A$782,$A14,СВЦЭМ!$B$39:$B$782,S$11)+'СЕТ СН'!$F$14+СВЦЭМ!$D$10+'СЕТ СН'!$F$8*'СЕТ СН'!$F$9-'СЕТ СН'!$F$26</f>
        <v>814.56445644999997</v>
      </c>
      <c r="T14" s="36">
        <f>SUMIFS(СВЦЭМ!$D$39:$D$782,СВЦЭМ!$A$39:$A$782,$A14,СВЦЭМ!$B$39:$B$782,T$11)+'СЕТ СН'!$F$14+СВЦЭМ!$D$10+'СЕТ СН'!$F$8*'СЕТ СН'!$F$9-'СЕТ СН'!$F$26</f>
        <v>828.74745837</v>
      </c>
      <c r="U14" s="36">
        <f>SUMIFS(СВЦЭМ!$D$39:$D$782,СВЦЭМ!$A$39:$A$782,$A14,СВЦЭМ!$B$39:$B$782,U$11)+'СЕТ СН'!$F$14+СВЦЭМ!$D$10+'СЕТ СН'!$F$8*'СЕТ СН'!$F$9-'СЕТ СН'!$F$26</f>
        <v>832.51166173000001</v>
      </c>
      <c r="V14" s="36">
        <f>SUMIFS(СВЦЭМ!$D$39:$D$782,СВЦЭМ!$A$39:$A$782,$A14,СВЦЭМ!$B$39:$B$782,V$11)+'СЕТ СН'!$F$14+СВЦЭМ!$D$10+'СЕТ СН'!$F$8*'СЕТ СН'!$F$9-'СЕТ СН'!$F$26</f>
        <v>831.96362524999995</v>
      </c>
      <c r="W14" s="36">
        <f>SUMIFS(СВЦЭМ!$D$39:$D$782,СВЦЭМ!$A$39:$A$782,$A14,СВЦЭМ!$B$39:$B$782,W$11)+'СЕТ СН'!$F$14+СВЦЭМ!$D$10+'СЕТ СН'!$F$8*'СЕТ СН'!$F$9-'СЕТ СН'!$F$26</f>
        <v>859.50838723999993</v>
      </c>
      <c r="X14" s="36">
        <f>SUMIFS(СВЦЭМ!$D$39:$D$782,СВЦЭМ!$A$39:$A$782,$A14,СВЦЭМ!$B$39:$B$782,X$11)+'СЕТ СН'!$F$14+СВЦЭМ!$D$10+'СЕТ СН'!$F$8*'СЕТ СН'!$F$9-'СЕТ СН'!$F$26</f>
        <v>843.73256939999999</v>
      </c>
      <c r="Y14" s="36">
        <f>SUMIFS(СВЦЭМ!$D$39:$D$782,СВЦЭМ!$A$39:$A$782,$A14,СВЦЭМ!$B$39:$B$782,Y$11)+'СЕТ СН'!$F$14+СВЦЭМ!$D$10+'СЕТ СН'!$F$8*'СЕТ СН'!$F$9-'СЕТ СН'!$F$26</f>
        <v>786.14464128999998</v>
      </c>
    </row>
    <row r="15" spans="1:25" ht="15.75" x14ac:dyDescent="0.2">
      <c r="A15" s="35">
        <f t="shared" si="0"/>
        <v>44381</v>
      </c>
      <c r="B15" s="36">
        <f>SUMIFS(СВЦЭМ!$D$39:$D$782,СВЦЭМ!$A$39:$A$782,$A15,СВЦЭМ!$B$39:$B$782,B$11)+'СЕТ СН'!$F$14+СВЦЭМ!$D$10+'СЕТ СН'!$F$8*'СЕТ СН'!$F$9-'СЕТ СН'!$F$26</f>
        <v>880.56517742999995</v>
      </c>
      <c r="C15" s="36">
        <f>SUMIFS(СВЦЭМ!$D$39:$D$782,СВЦЭМ!$A$39:$A$782,$A15,СВЦЭМ!$B$39:$B$782,C$11)+'СЕТ СН'!$F$14+СВЦЭМ!$D$10+'СЕТ СН'!$F$8*'СЕТ СН'!$F$9-'СЕТ СН'!$F$26</f>
        <v>930.70437578999997</v>
      </c>
      <c r="D15" s="36">
        <f>SUMIFS(СВЦЭМ!$D$39:$D$782,СВЦЭМ!$A$39:$A$782,$A15,СВЦЭМ!$B$39:$B$782,D$11)+'СЕТ СН'!$F$14+СВЦЭМ!$D$10+'СЕТ СН'!$F$8*'СЕТ СН'!$F$9-'СЕТ СН'!$F$26</f>
        <v>955.14328033999993</v>
      </c>
      <c r="E15" s="36">
        <f>SUMIFS(СВЦЭМ!$D$39:$D$782,СВЦЭМ!$A$39:$A$782,$A15,СВЦЭМ!$B$39:$B$782,E$11)+'СЕТ СН'!$F$14+СВЦЭМ!$D$10+'СЕТ СН'!$F$8*'СЕТ СН'!$F$9-'СЕТ СН'!$F$26</f>
        <v>991.65657077999992</v>
      </c>
      <c r="F15" s="36">
        <f>SUMIFS(СВЦЭМ!$D$39:$D$782,СВЦЭМ!$A$39:$A$782,$A15,СВЦЭМ!$B$39:$B$782,F$11)+'СЕТ СН'!$F$14+СВЦЭМ!$D$10+'СЕТ СН'!$F$8*'СЕТ СН'!$F$9-'СЕТ СН'!$F$26</f>
        <v>1001.12403609</v>
      </c>
      <c r="G15" s="36">
        <f>SUMIFS(СВЦЭМ!$D$39:$D$782,СВЦЭМ!$A$39:$A$782,$A15,СВЦЭМ!$B$39:$B$782,G$11)+'СЕТ СН'!$F$14+СВЦЭМ!$D$10+'СЕТ СН'!$F$8*'СЕТ СН'!$F$9-'СЕТ СН'!$F$26</f>
        <v>996.80895819</v>
      </c>
      <c r="H15" s="36">
        <f>SUMIFS(СВЦЭМ!$D$39:$D$782,СВЦЭМ!$A$39:$A$782,$A15,СВЦЭМ!$B$39:$B$782,H$11)+'СЕТ СН'!$F$14+СВЦЭМ!$D$10+'СЕТ СН'!$F$8*'СЕТ СН'!$F$9-'СЕТ СН'!$F$26</f>
        <v>974.55574961999992</v>
      </c>
      <c r="I15" s="36">
        <f>SUMIFS(СВЦЭМ!$D$39:$D$782,СВЦЭМ!$A$39:$A$782,$A15,СВЦЭМ!$B$39:$B$782,I$11)+'СЕТ СН'!$F$14+СВЦЭМ!$D$10+'СЕТ СН'!$F$8*'СЕТ СН'!$F$9-'СЕТ СН'!$F$26</f>
        <v>932.32010155</v>
      </c>
      <c r="J15" s="36">
        <f>SUMIFS(СВЦЭМ!$D$39:$D$782,СВЦЭМ!$A$39:$A$782,$A15,СВЦЭМ!$B$39:$B$782,J$11)+'СЕТ СН'!$F$14+СВЦЭМ!$D$10+'СЕТ СН'!$F$8*'СЕТ СН'!$F$9-'СЕТ СН'!$F$26</f>
        <v>852.39908028999992</v>
      </c>
      <c r="K15" s="36">
        <f>SUMIFS(СВЦЭМ!$D$39:$D$782,СВЦЭМ!$A$39:$A$782,$A15,СВЦЭМ!$B$39:$B$782,K$11)+'СЕТ СН'!$F$14+СВЦЭМ!$D$10+'СЕТ СН'!$F$8*'СЕТ СН'!$F$9-'СЕТ СН'!$F$26</f>
        <v>819.85565651000002</v>
      </c>
      <c r="L15" s="36">
        <f>SUMIFS(СВЦЭМ!$D$39:$D$782,СВЦЭМ!$A$39:$A$782,$A15,СВЦЭМ!$B$39:$B$782,L$11)+'СЕТ СН'!$F$14+СВЦЭМ!$D$10+'СЕТ СН'!$F$8*'СЕТ СН'!$F$9-'СЕТ СН'!$F$26</f>
        <v>792.39537912999992</v>
      </c>
      <c r="M15" s="36">
        <f>SUMIFS(СВЦЭМ!$D$39:$D$782,СВЦЭМ!$A$39:$A$782,$A15,СВЦЭМ!$B$39:$B$782,M$11)+'СЕТ СН'!$F$14+СВЦЭМ!$D$10+'СЕТ СН'!$F$8*'СЕТ СН'!$F$9-'СЕТ СН'!$F$26</f>
        <v>804.60450715999991</v>
      </c>
      <c r="N15" s="36">
        <f>SUMIFS(СВЦЭМ!$D$39:$D$782,СВЦЭМ!$A$39:$A$782,$A15,СВЦЭМ!$B$39:$B$782,N$11)+'СЕТ СН'!$F$14+СВЦЭМ!$D$10+'СЕТ СН'!$F$8*'СЕТ СН'!$F$9-'СЕТ СН'!$F$26</f>
        <v>830.74862838000001</v>
      </c>
      <c r="O15" s="36">
        <f>SUMIFS(СВЦЭМ!$D$39:$D$782,СВЦЭМ!$A$39:$A$782,$A15,СВЦЭМ!$B$39:$B$782,O$11)+'СЕТ СН'!$F$14+СВЦЭМ!$D$10+'СЕТ СН'!$F$8*'СЕТ СН'!$F$9-'СЕТ СН'!$F$26</f>
        <v>840.06934598999999</v>
      </c>
      <c r="P15" s="36">
        <f>SUMIFS(СВЦЭМ!$D$39:$D$782,СВЦЭМ!$A$39:$A$782,$A15,СВЦЭМ!$B$39:$B$782,P$11)+'СЕТ СН'!$F$14+СВЦЭМ!$D$10+'СЕТ СН'!$F$8*'СЕТ СН'!$F$9-'СЕТ СН'!$F$26</f>
        <v>847.14746693999996</v>
      </c>
      <c r="Q15" s="36">
        <f>SUMIFS(СВЦЭМ!$D$39:$D$782,СВЦЭМ!$A$39:$A$782,$A15,СВЦЭМ!$B$39:$B$782,Q$11)+'СЕТ СН'!$F$14+СВЦЭМ!$D$10+'СЕТ СН'!$F$8*'СЕТ СН'!$F$9-'СЕТ СН'!$F$26</f>
        <v>854.27748756999995</v>
      </c>
      <c r="R15" s="36">
        <f>SUMIFS(СВЦЭМ!$D$39:$D$782,СВЦЭМ!$A$39:$A$782,$A15,СВЦЭМ!$B$39:$B$782,R$11)+'СЕТ СН'!$F$14+СВЦЭМ!$D$10+'СЕТ СН'!$F$8*'СЕТ СН'!$F$9-'СЕТ СН'!$F$26</f>
        <v>844.10070156999996</v>
      </c>
      <c r="S15" s="36">
        <f>SUMIFS(СВЦЭМ!$D$39:$D$782,СВЦЭМ!$A$39:$A$782,$A15,СВЦЭМ!$B$39:$B$782,S$11)+'СЕТ СН'!$F$14+СВЦЭМ!$D$10+'СЕТ СН'!$F$8*'СЕТ СН'!$F$9-'СЕТ СН'!$F$26</f>
        <v>837.73455686</v>
      </c>
      <c r="T15" s="36">
        <f>SUMIFS(СВЦЭМ!$D$39:$D$782,СВЦЭМ!$A$39:$A$782,$A15,СВЦЭМ!$B$39:$B$782,T$11)+'СЕТ СН'!$F$14+СВЦЭМ!$D$10+'СЕТ СН'!$F$8*'СЕТ СН'!$F$9-'СЕТ СН'!$F$26</f>
        <v>823.06407777999993</v>
      </c>
      <c r="U15" s="36">
        <f>SUMIFS(СВЦЭМ!$D$39:$D$782,СВЦЭМ!$A$39:$A$782,$A15,СВЦЭМ!$B$39:$B$782,U$11)+'СЕТ СН'!$F$14+СВЦЭМ!$D$10+'СЕТ СН'!$F$8*'СЕТ СН'!$F$9-'СЕТ СН'!$F$26</f>
        <v>807.88633803999994</v>
      </c>
      <c r="V15" s="36">
        <f>SUMIFS(СВЦЭМ!$D$39:$D$782,СВЦЭМ!$A$39:$A$782,$A15,СВЦЭМ!$B$39:$B$782,V$11)+'СЕТ СН'!$F$14+СВЦЭМ!$D$10+'СЕТ СН'!$F$8*'СЕТ СН'!$F$9-'СЕТ СН'!$F$26</f>
        <v>774.36373584</v>
      </c>
      <c r="W15" s="36">
        <f>SUMIFS(СВЦЭМ!$D$39:$D$782,СВЦЭМ!$A$39:$A$782,$A15,СВЦЭМ!$B$39:$B$782,W$11)+'СЕТ СН'!$F$14+СВЦЭМ!$D$10+'СЕТ СН'!$F$8*'СЕТ СН'!$F$9-'СЕТ СН'!$F$26</f>
        <v>783.94803073999992</v>
      </c>
      <c r="X15" s="36">
        <f>SUMIFS(СВЦЭМ!$D$39:$D$782,СВЦЭМ!$A$39:$A$782,$A15,СВЦЭМ!$B$39:$B$782,X$11)+'СЕТ СН'!$F$14+СВЦЭМ!$D$10+'СЕТ СН'!$F$8*'СЕТ СН'!$F$9-'СЕТ СН'!$F$26</f>
        <v>803.67847194000001</v>
      </c>
      <c r="Y15" s="36">
        <f>SUMIFS(СВЦЭМ!$D$39:$D$782,СВЦЭМ!$A$39:$A$782,$A15,СВЦЭМ!$B$39:$B$782,Y$11)+'СЕТ СН'!$F$14+СВЦЭМ!$D$10+'СЕТ СН'!$F$8*'СЕТ СН'!$F$9-'СЕТ СН'!$F$26</f>
        <v>848.72119520000001</v>
      </c>
    </row>
    <row r="16" spans="1:25" ht="15.75" x14ac:dyDescent="0.2">
      <c r="A16" s="35">
        <f t="shared" si="0"/>
        <v>44382</v>
      </c>
      <c r="B16" s="36">
        <f>SUMIFS(СВЦЭМ!$D$39:$D$782,СВЦЭМ!$A$39:$A$782,$A16,СВЦЭМ!$B$39:$B$782,B$11)+'СЕТ СН'!$F$14+СВЦЭМ!$D$10+'СЕТ СН'!$F$8*'СЕТ СН'!$F$9-'СЕТ СН'!$F$26</f>
        <v>913.07150898999998</v>
      </c>
      <c r="C16" s="36">
        <f>SUMIFS(СВЦЭМ!$D$39:$D$782,СВЦЭМ!$A$39:$A$782,$A16,СВЦЭМ!$B$39:$B$782,C$11)+'СЕТ СН'!$F$14+СВЦЭМ!$D$10+'СЕТ СН'!$F$8*'СЕТ СН'!$F$9-'СЕТ СН'!$F$26</f>
        <v>977.73524826999994</v>
      </c>
      <c r="D16" s="36">
        <f>SUMIFS(СВЦЭМ!$D$39:$D$782,СВЦЭМ!$A$39:$A$782,$A16,СВЦЭМ!$B$39:$B$782,D$11)+'СЕТ СН'!$F$14+СВЦЭМ!$D$10+'СЕТ СН'!$F$8*'СЕТ СН'!$F$9-'СЕТ СН'!$F$26</f>
        <v>1024.7793672399998</v>
      </c>
      <c r="E16" s="36">
        <f>SUMIFS(СВЦЭМ!$D$39:$D$782,СВЦЭМ!$A$39:$A$782,$A16,СВЦЭМ!$B$39:$B$782,E$11)+'СЕТ СН'!$F$14+СВЦЭМ!$D$10+'СЕТ СН'!$F$8*'СЕТ СН'!$F$9-'СЕТ СН'!$F$26</f>
        <v>1032.37545153</v>
      </c>
      <c r="F16" s="36">
        <f>SUMIFS(СВЦЭМ!$D$39:$D$782,СВЦЭМ!$A$39:$A$782,$A16,СВЦЭМ!$B$39:$B$782,F$11)+'СЕТ СН'!$F$14+СВЦЭМ!$D$10+'СЕТ СН'!$F$8*'СЕТ СН'!$F$9-'СЕТ СН'!$F$26</f>
        <v>1034.4770225499999</v>
      </c>
      <c r="G16" s="36">
        <f>SUMIFS(СВЦЭМ!$D$39:$D$782,СВЦЭМ!$A$39:$A$782,$A16,СВЦЭМ!$B$39:$B$782,G$11)+'СЕТ СН'!$F$14+СВЦЭМ!$D$10+'СЕТ СН'!$F$8*'СЕТ СН'!$F$9-'СЕТ СН'!$F$26</f>
        <v>1020.8640424299999</v>
      </c>
      <c r="H16" s="36">
        <f>SUMIFS(СВЦЭМ!$D$39:$D$782,СВЦЭМ!$A$39:$A$782,$A16,СВЦЭМ!$B$39:$B$782,H$11)+'СЕТ СН'!$F$14+СВЦЭМ!$D$10+'СЕТ СН'!$F$8*'СЕТ СН'!$F$9-'СЕТ СН'!$F$26</f>
        <v>993.77639402</v>
      </c>
      <c r="I16" s="36">
        <f>SUMIFS(СВЦЭМ!$D$39:$D$782,СВЦЭМ!$A$39:$A$782,$A16,СВЦЭМ!$B$39:$B$782,I$11)+'СЕТ СН'!$F$14+СВЦЭМ!$D$10+'СЕТ СН'!$F$8*'СЕТ СН'!$F$9-'СЕТ СН'!$F$26</f>
        <v>908.40574282</v>
      </c>
      <c r="J16" s="36">
        <f>SUMIFS(СВЦЭМ!$D$39:$D$782,СВЦЭМ!$A$39:$A$782,$A16,СВЦЭМ!$B$39:$B$782,J$11)+'СЕТ СН'!$F$14+СВЦЭМ!$D$10+'СЕТ СН'!$F$8*'СЕТ СН'!$F$9-'СЕТ СН'!$F$26</f>
        <v>875.09067485999992</v>
      </c>
      <c r="K16" s="36">
        <f>SUMIFS(СВЦЭМ!$D$39:$D$782,СВЦЭМ!$A$39:$A$782,$A16,СВЦЭМ!$B$39:$B$782,K$11)+'СЕТ СН'!$F$14+СВЦЭМ!$D$10+'СЕТ СН'!$F$8*'СЕТ СН'!$F$9-'СЕТ СН'!$F$26</f>
        <v>829.66083615999992</v>
      </c>
      <c r="L16" s="36">
        <f>SUMIFS(СВЦЭМ!$D$39:$D$782,СВЦЭМ!$A$39:$A$782,$A16,СВЦЭМ!$B$39:$B$782,L$11)+'СЕТ СН'!$F$14+СВЦЭМ!$D$10+'СЕТ СН'!$F$8*'СЕТ СН'!$F$9-'СЕТ СН'!$F$26</f>
        <v>820.35809956999992</v>
      </c>
      <c r="M16" s="36">
        <f>SUMIFS(СВЦЭМ!$D$39:$D$782,СВЦЭМ!$A$39:$A$782,$A16,СВЦЭМ!$B$39:$B$782,M$11)+'СЕТ СН'!$F$14+СВЦЭМ!$D$10+'СЕТ СН'!$F$8*'СЕТ СН'!$F$9-'СЕТ СН'!$F$26</f>
        <v>832.98132738999993</v>
      </c>
      <c r="N16" s="36">
        <f>SUMIFS(СВЦЭМ!$D$39:$D$782,СВЦЭМ!$A$39:$A$782,$A16,СВЦЭМ!$B$39:$B$782,N$11)+'СЕТ СН'!$F$14+СВЦЭМ!$D$10+'СЕТ СН'!$F$8*'СЕТ СН'!$F$9-'СЕТ СН'!$F$26</f>
        <v>863.01598020999995</v>
      </c>
      <c r="O16" s="36">
        <f>SUMIFS(СВЦЭМ!$D$39:$D$782,СВЦЭМ!$A$39:$A$782,$A16,СВЦЭМ!$B$39:$B$782,O$11)+'СЕТ СН'!$F$14+СВЦЭМ!$D$10+'СЕТ СН'!$F$8*'СЕТ СН'!$F$9-'СЕТ СН'!$F$26</f>
        <v>877.94890484999996</v>
      </c>
      <c r="P16" s="36">
        <f>SUMIFS(СВЦЭМ!$D$39:$D$782,СВЦЭМ!$A$39:$A$782,$A16,СВЦЭМ!$B$39:$B$782,P$11)+'СЕТ СН'!$F$14+СВЦЭМ!$D$10+'СЕТ СН'!$F$8*'СЕТ СН'!$F$9-'СЕТ СН'!$F$26</f>
        <v>876.71756157999994</v>
      </c>
      <c r="Q16" s="36">
        <f>SUMIFS(СВЦЭМ!$D$39:$D$782,СВЦЭМ!$A$39:$A$782,$A16,СВЦЭМ!$B$39:$B$782,Q$11)+'СЕТ СН'!$F$14+СВЦЭМ!$D$10+'СЕТ СН'!$F$8*'СЕТ СН'!$F$9-'СЕТ СН'!$F$26</f>
        <v>876.37311210999997</v>
      </c>
      <c r="R16" s="36">
        <f>SUMIFS(СВЦЭМ!$D$39:$D$782,СВЦЭМ!$A$39:$A$782,$A16,СВЦЭМ!$B$39:$B$782,R$11)+'СЕТ СН'!$F$14+СВЦЭМ!$D$10+'СЕТ СН'!$F$8*'СЕТ СН'!$F$9-'СЕТ СН'!$F$26</f>
        <v>859.83338438999999</v>
      </c>
      <c r="S16" s="36">
        <f>SUMIFS(СВЦЭМ!$D$39:$D$782,СВЦЭМ!$A$39:$A$782,$A16,СВЦЭМ!$B$39:$B$782,S$11)+'СЕТ СН'!$F$14+СВЦЭМ!$D$10+'СЕТ СН'!$F$8*'СЕТ СН'!$F$9-'СЕТ СН'!$F$26</f>
        <v>852.62564643999997</v>
      </c>
      <c r="T16" s="36">
        <f>SUMIFS(СВЦЭМ!$D$39:$D$782,СВЦЭМ!$A$39:$A$782,$A16,СВЦЭМ!$B$39:$B$782,T$11)+'СЕТ СН'!$F$14+СВЦЭМ!$D$10+'СЕТ СН'!$F$8*'СЕТ СН'!$F$9-'СЕТ СН'!$F$26</f>
        <v>844.37679572000002</v>
      </c>
      <c r="U16" s="36">
        <f>SUMIFS(СВЦЭМ!$D$39:$D$782,СВЦЭМ!$A$39:$A$782,$A16,СВЦЭМ!$B$39:$B$782,U$11)+'СЕТ СН'!$F$14+СВЦЭМ!$D$10+'СЕТ СН'!$F$8*'СЕТ СН'!$F$9-'СЕТ СН'!$F$26</f>
        <v>841.29426389999992</v>
      </c>
      <c r="V16" s="36">
        <f>SUMIFS(СВЦЭМ!$D$39:$D$782,СВЦЭМ!$A$39:$A$782,$A16,СВЦЭМ!$B$39:$B$782,V$11)+'СЕТ СН'!$F$14+СВЦЭМ!$D$10+'СЕТ СН'!$F$8*'СЕТ СН'!$F$9-'СЕТ СН'!$F$26</f>
        <v>844.03751878999992</v>
      </c>
      <c r="W16" s="36">
        <f>SUMIFS(СВЦЭМ!$D$39:$D$782,СВЦЭМ!$A$39:$A$782,$A16,СВЦЭМ!$B$39:$B$782,W$11)+'СЕТ СН'!$F$14+СВЦЭМ!$D$10+'СЕТ СН'!$F$8*'СЕТ СН'!$F$9-'СЕТ СН'!$F$26</f>
        <v>856.42686787999992</v>
      </c>
      <c r="X16" s="36">
        <f>SUMIFS(СВЦЭМ!$D$39:$D$782,СВЦЭМ!$A$39:$A$782,$A16,СВЦЭМ!$B$39:$B$782,X$11)+'СЕТ СН'!$F$14+СВЦЭМ!$D$10+'СЕТ СН'!$F$8*'СЕТ СН'!$F$9-'СЕТ СН'!$F$26</f>
        <v>830.38354864999997</v>
      </c>
      <c r="Y16" s="36">
        <f>SUMIFS(СВЦЭМ!$D$39:$D$782,СВЦЭМ!$A$39:$A$782,$A16,СВЦЭМ!$B$39:$B$782,Y$11)+'СЕТ СН'!$F$14+СВЦЭМ!$D$10+'СЕТ СН'!$F$8*'СЕТ СН'!$F$9-'СЕТ СН'!$F$26</f>
        <v>871.90988471999992</v>
      </c>
    </row>
    <row r="17" spans="1:25" ht="15.75" x14ac:dyDescent="0.2">
      <c r="A17" s="35">
        <f t="shared" si="0"/>
        <v>44383</v>
      </c>
      <c r="B17" s="36">
        <f>SUMIFS(СВЦЭМ!$D$39:$D$782,СВЦЭМ!$A$39:$A$782,$A17,СВЦЭМ!$B$39:$B$782,B$11)+'СЕТ СН'!$F$14+СВЦЭМ!$D$10+'СЕТ СН'!$F$8*'СЕТ СН'!$F$9-'СЕТ СН'!$F$26</f>
        <v>916.47760211999991</v>
      </c>
      <c r="C17" s="36">
        <f>SUMIFS(СВЦЭМ!$D$39:$D$782,СВЦЭМ!$A$39:$A$782,$A17,СВЦЭМ!$B$39:$B$782,C$11)+'СЕТ СН'!$F$14+СВЦЭМ!$D$10+'СЕТ СН'!$F$8*'СЕТ СН'!$F$9-'СЕТ СН'!$F$26</f>
        <v>995.65928468999994</v>
      </c>
      <c r="D17" s="36">
        <f>SUMIFS(СВЦЭМ!$D$39:$D$782,СВЦЭМ!$A$39:$A$782,$A17,СВЦЭМ!$B$39:$B$782,D$11)+'СЕТ СН'!$F$14+СВЦЭМ!$D$10+'СЕТ СН'!$F$8*'СЕТ СН'!$F$9-'СЕТ СН'!$F$26</f>
        <v>1044.71552903</v>
      </c>
      <c r="E17" s="36">
        <f>SUMIFS(СВЦЭМ!$D$39:$D$782,СВЦЭМ!$A$39:$A$782,$A17,СВЦЭМ!$B$39:$B$782,E$11)+'СЕТ СН'!$F$14+СВЦЭМ!$D$10+'СЕТ СН'!$F$8*'СЕТ СН'!$F$9-'СЕТ СН'!$F$26</f>
        <v>1059.5814285499998</v>
      </c>
      <c r="F17" s="36">
        <f>SUMIFS(СВЦЭМ!$D$39:$D$782,СВЦЭМ!$A$39:$A$782,$A17,СВЦЭМ!$B$39:$B$782,F$11)+'СЕТ СН'!$F$14+СВЦЭМ!$D$10+'СЕТ СН'!$F$8*'СЕТ СН'!$F$9-'СЕТ СН'!$F$26</f>
        <v>1058.6455628599999</v>
      </c>
      <c r="G17" s="36">
        <f>SUMIFS(СВЦЭМ!$D$39:$D$782,СВЦЭМ!$A$39:$A$782,$A17,СВЦЭМ!$B$39:$B$782,G$11)+'СЕТ СН'!$F$14+СВЦЭМ!$D$10+'СЕТ СН'!$F$8*'СЕТ СН'!$F$9-'СЕТ СН'!$F$26</f>
        <v>1035.41065467</v>
      </c>
      <c r="H17" s="36">
        <f>SUMIFS(СВЦЭМ!$D$39:$D$782,СВЦЭМ!$A$39:$A$782,$A17,СВЦЭМ!$B$39:$B$782,H$11)+'СЕТ СН'!$F$14+СВЦЭМ!$D$10+'СЕТ СН'!$F$8*'СЕТ СН'!$F$9-'СЕТ СН'!$F$26</f>
        <v>992.76597062999997</v>
      </c>
      <c r="I17" s="36">
        <f>SUMIFS(СВЦЭМ!$D$39:$D$782,СВЦЭМ!$A$39:$A$782,$A17,СВЦЭМ!$B$39:$B$782,I$11)+'СЕТ СН'!$F$14+СВЦЭМ!$D$10+'СЕТ СН'!$F$8*'СЕТ СН'!$F$9-'СЕТ СН'!$F$26</f>
        <v>944.94340151999995</v>
      </c>
      <c r="J17" s="36">
        <f>SUMIFS(СВЦЭМ!$D$39:$D$782,СВЦЭМ!$A$39:$A$782,$A17,СВЦЭМ!$B$39:$B$782,J$11)+'СЕТ СН'!$F$14+СВЦЭМ!$D$10+'СЕТ СН'!$F$8*'СЕТ СН'!$F$9-'СЕТ СН'!$F$26</f>
        <v>878.03290807999997</v>
      </c>
      <c r="K17" s="36">
        <f>SUMIFS(СВЦЭМ!$D$39:$D$782,СВЦЭМ!$A$39:$A$782,$A17,СВЦЭМ!$B$39:$B$782,K$11)+'СЕТ СН'!$F$14+СВЦЭМ!$D$10+'СЕТ СН'!$F$8*'СЕТ СН'!$F$9-'СЕТ СН'!$F$26</f>
        <v>820.18159877999994</v>
      </c>
      <c r="L17" s="36">
        <f>SUMIFS(СВЦЭМ!$D$39:$D$782,СВЦЭМ!$A$39:$A$782,$A17,СВЦЭМ!$B$39:$B$782,L$11)+'СЕТ СН'!$F$14+СВЦЭМ!$D$10+'СЕТ СН'!$F$8*'СЕТ СН'!$F$9-'СЕТ СН'!$F$26</f>
        <v>809.79861165</v>
      </c>
      <c r="M17" s="36">
        <f>SUMIFS(СВЦЭМ!$D$39:$D$782,СВЦЭМ!$A$39:$A$782,$A17,СВЦЭМ!$B$39:$B$782,M$11)+'СЕТ СН'!$F$14+СВЦЭМ!$D$10+'СЕТ СН'!$F$8*'СЕТ СН'!$F$9-'СЕТ СН'!$F$26</f>
        <v>843.5165197</v>
      </c>
      <c r="N17" s="36">
        <f>SUMIFS(СВЦЭМ!$D$39:$D$782,СВЦЭМ!$A$39:$A$782,$A17,СВЦЭМ!$B$39:$B$782,N$11)+'СЕТ СН'!$F$14+СВЦЭМ!$D$10+'СЕТ СН'!$F$8*'СЕТ СН'!$F$9-'СЕТ СН'!$F$26</f>
        <v>909.70527076999997</v>
      </c>
      <c r="O17" s="36">
        <f>SUMIFS(СВЦЭМ!$D$39:$D$782,СВЦЭМ!$A$39:$A$782,$A17,СВЦЭМ!$B$39:$B$782,O$11)+'СЕТ СН'!$F$14+СВЦЭМ!$D$10+'СЕТ СН'!$F$8*'СЕТ СН'!$F$9-'СЕТ СН'!$F$26</f>
        <v>911.85863376999998</v>
      </c>
      <c r="P17" s="36">
        <f>SUMIFS(СВЦЭМ!$D$39:$D$782,СВЦЭМ!$A$39:$A$782,$A17,СВЦЭМ!$B$39:$B$782,P$11)+'СЕТ СН'!$F$14+СВЦЭМ!$D$10+'СЕТ СН'!$F$8*'СЕТ СН'!$F$9-'СЕТ СН'!$F$26</f>
        <v>916.17002159999993</v>
      </c>
      <c r="Q17" s="36">
        <f>SUMIFS(СВЦЭМ!$D$39:$D$782,СВЦЭМ!$A$39:$A$782,$A17,СВЦЭМ!$B$39:$B$782,Q$11)+'СЕТ СН'!$F$14+СВЦЭМ!$D$10+'СЕТ СН'!$F$8*'СЕТ СН'!$F$9-'СЕТ СН'!$F$26</f>
        <v>924.61360868999998</v>
      </c>
      <c r="R17" s="36">
        <f>SUMIFS(СВЦЭМ!$D$39:$D$782,СВЦЭМ!$A$39:$A$782,$A17,СВЦЭМ!$B$39:$B$782,R$11)+'СЕТ СН'!$F$14+СВЦЭМ!$D$10+'СЕТ СН'!$F$8*'СЕТ СН'!$F$9-'СЕТ СН'!$F$26</f>
        <v>920.28493429999992</v>
      </c>
      <c r="S17" s="36">
        <f>SUMIFS(СВЦЭМ!$D$39:$D$782,СВЦЭМ!$A$39:$A$782,$A17,СВЦЭМ!$B$39:$B$782,S$11)+'СЕТ СН'!$F$14+СВЦЭМ!$D$10+'СЕТ СН'!$F$8*'СЕТ СН'!$F$9-'СЕТ СН'!$F$26</f>
        <v>901.11562067</v>
      </c>
      <c r="T17" s="36">
        <f>SUMIFS(СВЦЭМ!$D$39:$D$782,СВЦЭМ!$A$39:$A$782,$A17,СВЦЭМ!$B$39:$B$782,T$11)+'СЕТ СН'!$F$14+СВЦЭМ!$D$10+'СЕТ СН'!$F$8*'СЕТ СН'!$F$9-'СЕТ СН'!$F$26</f>
        <v>894.79198570999995</v>
      </c>
      <c r="U17" s="36">
        <f>SUMIFS(СВЦЭМ!$D$39:$D$782,СВЦЭМ!$A$39:$A$782,$A17,СВЦЭМ!$B$39:$B$782,U$11)+'СЕТ СН'!$F$14+СВЦЭМ!$D$10+'СЕТ СН'!$F$8*'СЕТ СН'!$F$9-'СЕТ СН'!$F$26</f>
        <v>853.28073041999994</v>
      </c>
      <c r="V17" s="36">
        <f>SUMIFS(СВЦЭМ!$D$39:$D$782,СВЦЭМ!$A$39:$A$782,$A17,СВЦЭМ!$B$39:$B$782,V$11)+'СЕТ СН'!$F$14+СВЦЭМ!$D$10+'СЕТ СН'!$F$8*'СЕТ СН'!$F$9-'СЕТ СН'!$F$26</f>
        <v>842.60478577999993</v>
      </c>
      <c r="W17" s="36">
        <f>SUMIFS(СВЦЭМ!$D$39:$D$782,СВЦЭМ!$A$39:$A$782,$A17,СВЦЭМ!$B$39:$B$782,W$11)+'СЕТ СН'!$F$14+СВЦЭМ!$D$10+'СЕТ СН'!$F$8*'СЕТ СН'!$F$9-'СЕТ СН'!$F$26</f>
        <v>851.71346328999994</v>
      </c>
      <c r="X17" s="36">
        <f>SUMIFS(СВЦЭМ!$D$39:$D$782,СВЦЭМ!$A$39:$A$782,$A17,СВЦЭМ!$B$39:$B$782,X$11)+'СЕТ СН'!$F$14+СВЦЭМ!$D$10+'СЕТ СН'!$F$8*'СЕТ СН'!$F$9-'СЕТ СН'!$F$26</f>
        <v>914.52102060999994</v>
      </c>
      <c r="Y17" s="36">
        <f>SUMIFS(СВЦЭМ!$D$39:$D$782,СВЦЭМ!$A$39:$A$782,$A17,СВЦЭМ!$B$39:$B$782,Y$11)+'СЕТ СН'!$F$14+СВЦЭМ!$D$10+'СЕТ СН'!$F$8*'СЕТ СН'!$F$9-'СЕТ СН'!$F$26</f>
        <v>1026.30501254</v>
      </c>
    </row>
    <row r="18" spans="1:25" ht="15.75" x14ac:dyDescent="0.2">
      <c r="A18" s="35">
        <f t="shared" si="0"/>
        <v>44384</v>
      </c>
      <c r="B18" s="36">
        <f>SUMIFS(СВЦЭМ!$D$39:$D$782,СВЦЭМ!$A$39:$A$782,$A18,СВЦЭМ!$B$39:$B$782,B$11)+'СЕТ СН'!$F$14+СВЦЭМ!$D$10+'СЕТ СН'!$F$8*'СЕТ СН'!$F$9-'СЕТ СН'!$F$26</f>
        <v>961.34272941999996</v>
      </c>
      <c r="C18" s="36">
        <f>SUMIFS(СВЦЭМ!$D$39:$D$782,СВЦЭМ!$A$39:$A$782,$A18,СВЦЭМ!$B$39:$B$782,C$11)+'СЕТ СН'!$F$14+СВЦЭМ!$D$10+'СЕТ СН'!$F$8*'СЕТ СН'!$F$9-'СЕТ СН'!$F$26</f>
        <v>1027.40602758</v>
      </c>
      <c r="D18" s="36">
        <f>SUMIFS(СВЦЭМ!$D$39:$D$782,СВЦЭМ!$A$39:$A$782,$A18,СВЦЭМ!$B$39:$B$782,D$11)+'СЕТ СН'!$F$14+СВЦЭМ!$D$10+'СЕТ СН'!$F$8*'СЕТ СН'!$F$9-'СЕТ СН'!$F$26</f>
        <v>1075.6482486499999</v>
      </c>
      <c r="E18" s="36">
        <f>SUMIFS(СВЦЭМ!$D$39:$D$782,СВЦЭМ!$A$39:$A$782,$A18,СВЦЭМ!$B$39:$B$782,E$11)+'СЕТ СН'!$F$14+СВЦЭМ!$D$10+'СЕТ СН'!$F$8*'СЕТ СН'!$F$9-'СЕТ СН'!$F$26</f>
        <v>1069.3304985099999</v>
      </c>
      <c r="F18" s="36">
        <f>SUMIFS(СВЦЭМ!$D$39:$D$782,СВЦЭМ!$A$39:$A$782,$A18,СВЦЭМ!$B$39:$B$782,F$11)+'СЕТ СН'!$F$14+СВЦЭМ!$D$10+'СЕТ СН'!$F$8*'СЕТ СН'!$F$9-'СЕТ СН'!$F$26</f>
        <v>1080.41020424</v>
      </c>
      <c r="G18" s="36">
        <f>SUMIFS(СВЦЭМ!$D$39:$D$782,СВЦЭМ!$A$39:$A$782,$A18,СВЦЭМ!$B$39:$B$782,G$11)+'СЕТ СН'!$F$14+СВЦЭМ!$D$10+'СЕТ СН'!$F$8*'СЕТ СН'!$F$9-'СЕТ СН'!$F$26</f>
        <v>1070.62942488</v>
      </c>
      <c r="H18" s="36">
        <f>SUMIFS(СВЦЭМ!$D$39:$D$782,СВЦЭМ!$A$39:$A$782,$A18,СВЦЭМ!$B$39:$B$782,H$11)+'СЕТ СН'!$F$14+СВЦЭМ!$D$10+'СЕТ СН'!$F$8*'СЕТ СН'!$F$9-'СЕТ СН'!$F$26</f>
        <v>1033.5678365699998</v>
      </c>
      <c r="I18" s="36">
        <f>SUMIFS(СВЦЭМ!$D$39:$D$782,СВЦЭМ!$A$39:$A$782,$A18,СВЦЭМ!$B$39:$B$782,I$11)+'СЕТ СН'!$F$14+СВЦЭМ!$D$10+'СЕТ СН'!$F$8*'СЕТ СН'!$F$9-'СЕТ СН'!$F$26</f>
        <v>953.45453186999998</v>
      </c>
      <c r="J18" s="36">
        <f>SUMIFS(СВЦЭМ!$D$39:$D$782,СВЦЭМ!$A$39:$A$782,$A18,СВЦЭМ!$B$39:$B$782,J$11)+'СЕТ СН'!$F$14+СВЦЭМ!$D$10+'СЕТ СН'!$F$8*'СЕТ СН'!$F$9-'СЕТ СН'!$F$26</f>
        <v>880.31842787999994</v>
      </c>
      <c r="K18" s="36">
        <f>SUMIFS(СВЦЭМ!$D$39:$D$782,СВЦЭМ!$A$39:$A$782,$A18,СВЦЭМ!$B$39:$B$782,K$11)+'СЕТ СН'!$F$14+СВЦЭМ!$D$10+'СЕТ СН'!$F$8*'СЕТ СН'!$F$9-'СЕТ СН'!$F$26</f>
        <v>861.49402889999999</v>
      </c>
      <c r="L18" s="36">
        <f>SUMIFS(СВЦЭМ!$D$39:$D$782,СВЦЭМ!$A$39:$A$782,$A18,СВЦЭМ!$B$39:$B$782,L$11)+'СЕТ СН'!$F$14+СВЦЭМ!$D$10+'СЕТ СН'!$F$8*'СЕТ СН'!$F$9-'СЕТ СН'!$F$26</f>
        <v>868.77913959</v>
      </c>
      <c r="M18" s="36">
        <f>SUMIFS(СВЦЭМ!$D$39:$D$782,СВЦЭМ!$A$39:$A$782,$A18,СВЦЭМ!$B$39:$B$782,M$11)+'СЕТ СН'!$F$14+СВЦЭМ!$D$10+'СЕТ СН'!$F$8*'СЕТ СН'!$F$9-'СЕТ СН'!$F$26</f>
        <v>897.75159699999995</v>
      </c>
      <c r="N18" s="36">
        <f>SUMIFS(СВЦЭМ!$D$39:$D$782,СВЦЭМ!$A$39:$A$782,$A18,СВЦЭМ!$B$39:$B$782,N$11)+'СЕТ СН'!$F$14+СВЦЭМ!$D$10+'СЕТ СН'!$F$8*'СЕТ СН'!$F$9-'СЕТ СН'!$F$26</f>
        <v>911.30258537999998</v>
      </c>
      <c r="O18" s="36">
        <f>SUMIFS(СВЦЭМ!$D$39:$D$782,СВЦЭМ!$A$39:$A$782,$A18,СВЦЭМ!$B$39:$B$782,O$11)+'СЕТ СН'!$F$14+СВЦЭМ!$D$10+'СЕТ СН'!$F$8*'СЕТ СН'!$F$9-'СЕТ СН'!$F$26</f>
        <v>921.69132736999995</v>
      </c>
      <c r="P18" s="36">
        <f>SUMIFS(СВЦЭМ!$D$39:$D$782,СВЦЭМ!$A$39:$A$782,$A18,СВЦЭМ!$B$39:$B$782,P$11)+'СЕТ СН'!$F$14+СВЦЭМ!$D$10+'СЕТ СН'!$F$8*'СЕТ СН'!$F$9-'СЕТ СН'!$F$26</f>
        <v>926.31363168999997</v>
      </c>
      <c r="Q18" s="36">
        <f>SUMIFS(СВЦЭМ!$D$39:$D$782,СВЦЭМ!$A$39:$A$782,$A18,СВЦЭМ!$B$39:$B$782,Q$11)+'СЕТ СН'!$F$14+СВЦЭМ!$D$10+'СЕТ СН'!$F$8*'СЕТ СН'!$F$9-'СЕТ СН'!$F$26</f>
        <v>942.33542349999993</v>
      </c>
      <c r="R18" s="36">
        <f>SUMIFS(СВЦЭМ!$D$39:$D$782,СВЦЭМ!$A$39:$A$782,$A18,СВЦЭМ!$B$39:$B$782,R$11)+'СЕТ СН'!$F$14+СВЦЭМ!$D$10+'СЕТ СН'!$F$8*'СЕТ СН'!$F$9-'СЕТ СН'!$F$26</f>
        <v>937.31227703000002</v>
      </c>
      <c r="S18" s="36">
        <f>SUMIFS(СВЦЭМ!$D$39:$D$782,СВЦЭМ!$A$39:$A$782,$A18,СВЦЭМ!$B$39:$B$782,S$11)+'СЕТ СН'!$F$14+СВЦЭМ!$D$10+'СЕТ СН'!$F$8*'СЕТ СН'!$F$9-'СЕТ СН'!$F$26</f>
        <v>911.32764004000001</v>
      </c>
      <c r="T18" s="36">
        <f>SUMIFS(СВЦЭМ!$D$39:$D$782,СВЦЭМ!$A$39:$A$782,$A18,СВЦЭМ!$B$39:$B$782,T$11)+'СЕТ СН'!$F$14+СВЦЭМ!$D$10+'СЕТ СН'!$F$8*'СЕТ СН'!$F$9-'СЕТ СН'!$F$26</f>
        <v>869.87559558999999</v>
      </c>
      <c r="U18" s="36">
        <f>SUMIFS(СВЦЭМ!$D$39:$D$782,СВЦЭМ!$A$39:$A$782,$A18,СВЦЭМ!$B$39:$B$782,U$11)+'СЕТ СН'!$F$14+СВЦЭМ!$D$10+'СЕТ СН'!$F$8*'СЕТ СН'!$F$9-'СЕТ СН'!$F$26</f>
        <v>859.43496571999992</v>
      </c>
      <c r="V18" s="36">
        <f>SUMIFS(СВЦЭМ!$D$39:$D$782,СВЦЭМ!$A$39:$A$782,$A18,СВЦЭМ!$B$39:$B$782,V$11)+'СЕТ СН'!$F$14+СВЦЭМ!$D$10+'СЕТ СН'!$F$8*'СЕТ СН'!$F$9-'СЕТ СН'!$F$26</f>
        <v>856.36386578999998</v>
      </c>
      <c r="W18" s="36">
        <f>SUMIFS(СВЦЭМ!$D$39:$D$782,СВЦЭМ!$A$39:$A$782,$A18,СВЦЭМ!$B$39:$B$782,W$11)+'СЕТ СН'!$F$14+СВЦЭМ!$D$10+'СЕТ СН'!$F$8*'СЕТ СН'!$F$9-'СЕТ СН'!$F$26</f>
        <v>846.73591913999996</v>
      </c>
      <c r="X18" s="36">
        <f>SUMIFS(СВЦЭМ!$D$39:$D$782,СВЦЭМ!$A$39:$A$782,$A18,СВЦЭМ!$B$39:$B$782,X$11)+'СЕТ СН'!$F$14+СВЦЭМ!$D$10+'СЕТ СН'!$F$8*'СЕТ СН'!$F$9-'СЕТ СН'!$F$26</f>
        <v>845.43420989999993</v>
      </c>
      <c r="Y18" s="36">
        <f>SUMIFS(СВЦЭМ!$D$39:$D$782,СВЦЭМ!$A$39:$A$782,$A18,СВЦЭМ!$B$39:$B$782,Y$11)+'СЕТ СН'!$F$14+СВЦЭМ!$D$10+'СЕТ СН'!$F$8*'СЕТ СН'!$F$9-'СЕТ СН'!$F$26</f>
        <v>834.14898987999993</v>
      </c>
    </row>
    <row r="19" spans="1:25" ht="15.75" x14ac:dyDescent="0.2">
      <c r="A19" s="35">
        <f t="shared" si="0"/>
        <v>44385</v>
      </c>
      <c r="B19" s="36">
        <f>SUMIFS(СВЦЭМ!$D$39:$D$782,СВЦЭМ!$A$39:$A$782,$A19,СВЦЭМ!$B$39:$B$782,B$11)+'СЕТ СН'!$F$14+СВЦЭМ!$D$10+'СЕТ СН'!$F$8*'СЕТ СН'!$F$9-'СЕТ СН'!$F$26</f>
        <v>912.63787639999998</v>
      </c>
      <c r="C19" s="36">
        <f>SUMIFS(СВЦЭМ!$D$39:$D$782,СВЦЭМ!$A$39:$A$782,$A19,СВЦЭМ!$B$39:$B$782,C$11)+'СЕТ СН'!$F$14+СВЦЭМ!$D$10+'СЕТ СН'!$F$8*'СЕТ СН'!$F$9-'СЕТ СН'!$F$26</f>
        <v>1007.5760133599999</v>
      </c>
      <c r="D19" s="36">
        <f>SUMIFS(СВЦЭМ!$D$39:$D$782,СВЦЭМ!$A$39:$A$782,$A19,СВЦЭМ!$B$39:$B$782,D$11)+'СЕТ СН'!$F$14+СВЦЭМ!$D$10+'СЕТ СН'!$F$8*'СЕТ СН'!$F$9-'СЕТ СН'!$F$26</f>
        <v>1049.08024785</v>
      </c>
      <c r="E19" s="36">
        <f>SUMIFS(СВЦЭМ!$D$39:$D$782,СВЦЭМ!$A$39:$A$782,$A19,СВЦЭМ!$B$39:$B$782,E$11)+'СЕТ СН'!$F$14+СВЦЭМ!$D$10+'СЕТ СН'!$F$8*'СЕТ СН'!$F$9-'СЕТ СН'!$F$26</f>
        <v>1068.70875912</v>
      </c>
      <c r="F19" s="36">
        <f>SUMIFS(СВЦЭМ!$D$39:$D$782,СВЦЭМ!$A$39:$A$782,$A19,СВЦЭМ!$B$39:$B$782,F$11)+'СЕТ СН'!$F$14+СВЦЭМ!$D$10+'СЕТ СН'!$F$8*'СЕТ СН'!$F$9-'СЕТ СН'!$F$26</f>
        <v>1062.6857657599999</v>
      </c>
      <c r="G19" s="36">
        <f>SUMIFS(СВЦЭМ!$D$39:$D$782,СВЦЭМ!$A$39:$A$782,$A19,СВЦЭМ!$B$39:$B$782,G$11)+'СЕТ СН'!$F$14+СВЦЭМ!$D$10+'СЕТ СН'!$F$8*'СЕТ СН'!$F$9-'СЕТ СН'!$F$26</f>
        <v>1053.9442889899999</v>
      </c>
      <c r="H19" s="36">
        <f>SUMIFS(СВЦЭМ!$D$39:$D$782,СВЦЭМ!$A$39:$A$782,$A19,СВЦЭМ!$B$39:$B$782,H$11)+'СЕТ СН'!$F$14+СВЦЭМ!$D$10+'СЕТ СН'!$F$8*'СЕТ СН'!$F$9-'СЕТ СН'!$F$26</f>
        <v>1019.6139562999999</v>
      </c>
      <c r="I19" s="36">
        <f>SUMIFS(СВЦЭМ!$D$39:$D$782,СВЦЭМ!$A$39:$A$782,$A19,СВЦЭМ!$B$39:$B$782,I$11)+'СЕТ СН'!$F$14+СВЦЭМ!$D$10+'СЕТ СН'!$F$8*'СЕТ СН'!$F$9-'СЕТ СН'!$F$26</f>
        <v>967.77286257999992</v>
      </c>
      <c r="J19" s="36">
        <f>SUMIFS(СВЦЭМ!$D$39:$D$782,СВЦЭМ!$A$39:$A$782,$A19,СВЦЭМ!$B$39:$B$782,J$11)+'СЕТ СН'!$F$14+СВЦЭМ!$D$10+'СЕТ СН'!$F$8*'СЕТ СН'!$F$9-'СЕТ СН'!$F$26</f>
        <v>908.70053199999995</v>
      </c>
      <c r="K19" s="36">
        <f>SUMIFS(СВЦЭМ!$D$39:$D$782,СВЦЭМ!$A$39:$A$782,$A19,СВЦЭМ!$B$39:$B$782,K$11)+'СЕТ СН'!$F$14+СВЦЭМ!$D$10+'СЕТ СН'!$F$8*'СЕТ СН'!$F$9-'СЕТ СН'!$F$26</f>
        <v>873.28641346999996</v>
      </c>
      <c r="L19" s="36">
        <f>SUMIFS(СВЦЭМ!$D$39:$D$782,СВЦЭМ!$A$39:$A$782,$A19,СВЦЭМ!$B$39:$B$782,L$11)+'СЕТ СН'!$F$14+СВЦЭМ!$D$10+'СЕТ СН'!$F$8*'СЕТ СН'!$F$9-'СЕТ СН'!$F$26</f>
        <v>876.73008649999997</v>
      </c>
      <c r="M19" s="36">
        <f>SUMIFS(СВЦЭМ!$D$39:$D$782,СВЦЭМ!$A$39:$A$782,$A19,СВЦЭМ!$B$39:$B$782,M$11)+'СЕТ СН'!$F$14+СВЦЭМ!$D$10+'СЕТ СН'!$F$8*'СЕТ СН'!$F$9-'СЕТ СН'!$F$26</f>
        <v>895.01235012999996</v>
      </c>
      <c r="N19" s="36">
        <f>SUMIFS(СВЦЭМ!$D$39:$D$782,СВЦЭМ!$A$39:$A$782,$A19,СВЦЭМ!$B$39:$B$782,N$11)+'СЕТ СН'!$F$14+СВЦЭМ!$D$10+'СЕТ СН'!$F$8*'СЕТ СН'!$F$9-'СЕТ СН'!$F$26</f>
        <v>921.98693614000001</v>
      </c>
      <c r="O19" s="36">
        <f>SUMIFS(СВЦЭМ!$D$39:$D$782,СВЦЭМ!$A$39:$A$782,$A19,СВЦЭМ!$B$39:$B$782,O$11)+'СЕТ СН'!$F$14+СВЦЭМ!$D$10+'СЕТ СН'!$F$8*'СЕТ СН'!$F$9-'СЕТ СН'!$F$26</f>
        <v>935.08742653999991</v>
      </c>
      <c r="P19" s="36">
        <f>SUMIFS(СВЦЭМ!$D$39:$D$782,СВЦЭМ!$A$39:$A$782,$A19,СВЦЭМ!$B$39:$B$782,P$11)+'СЕТ СН'!$F$14+СВЦЭМ!$D$10+'СЕТ СН'!$F$8*'СЕТ СН'!$F$9-'СЕТ СН'!$F$26</f>
        <v>962.51515422</v>
      </c>
      <c r="Q19" s="36">
        <f>SUMIFS(СВЦЭМ!$D$39:$D$782,СВЦЭМ!$A$39:$A$782,$A19,СВЦЭМ!$B$39:$B$782,Q$11)+'СЕТ СН'!$F$14+СВЦЭМ!$D$10+'СЕТ СН'!$F$8*'СЕТ СН'!$F$9-'СЕТ СН'!$F$26</f>
        <v>925.52468526999996</v>
      </c>
      <c r="R19" s="36">
        <f>SUMIFS(СВЦЭМ!$D$39:$D$782,СВЦЭМ!$A$39:$A$782,$A19,СВЦЭМ!$B$39:$B$782,R$11)+'СЕТ СН'!$F$14+СВЦЭМ!$D$10+'СЕТ СН'!$F$8*'СЕТ СН'!$F$9-'СЕТ СН'!$F$26</f>
        <v>920.93265614999996</v>
      </c>
      <c r="S19" s="36">
        <f>SUMIFS(СВЦЭМ!$D$39:$D$782,СВЦЭМ!$A$39:$A$782,$A19,СВЦЭМ!$B$39:$B$782,S$11)+'СЕТ СН'!$F$14+СВЦЭМ!$D$10+'СЕТ СН'!$F$8*'СЕТ СН'!$F$9-'СЕТ СН'!$F$26</f>
        <v>900.36435024999992</v>
      </c>
      <c r="T19" s="36">
        <f>SUMIFS(СВЦЭМ!$D$39:$D$782,СВЦЭМ!$A$39:$A$782,$A19,СВЦЭМ!$B$39:$B$782,T$11)+'СЕТ СН'!$F$14+СВЦЭМ!$D$10+'СЕТ СН'!$F$8*'СЕТ СН'!$F$9-'СЕТ СН'!$F$26</f>
        <v>868.58107361999998</v>
      </c>
      <c r="U19" s="36">
        <f>SUMIFS(СВЦЭМ!$D$39:$D$782,СВЦЭМ!$A$39:$A$782,$A19,СВЦЭМ!$B$39:$B$782,U$11)+'СЕТ СН'!$F$14+СВЦЭМ!$D$10+'СЕТ СН'!$F$8*'СЕТ СН'!$F$9-'СЕТ СН'!$F$26</f>
        <v>845.81126181000002</v>
      </c>
      <c r="V19" s="36">
        <f>SUMIFS(СВЦЭМ!$D$39:$D$782,СВЦЭМ!$A$39:$A$782,$A19,СВЦЭМ!$B$39:$B$782,V$11)+'СЕТ СН'!$F$14+СВЦЭМ!$D$10+'СЕТ СН'!$F$8*'СЕТ СН'!$F$9-'СЕТ СН'!$F$26</f>
        <v>845.09411593999994</v>
      </c>
      <c r="W19" s="36">
        <f>SUMIFS(СВЦЭМ!$D$39:$D$782,СВЦЭМ!$A$39:$A$782,$A19,СВЦЭМ!$B$39:$B$782,W$11)+'СЕТ СН'!$F$14+СВЦЭМ!$D$10+'СЕТ СН'!$F$8*'СЕТ СН'!$F$9-'СЕТ СН'!$F$26</f>
        <v>846.61295510000002</v>
      </c>
      <c r="X19" s="36">
        <f>SUMIFS(СВЦЭМ!$D$39:$D$782,СВЦЭМ!$A$39:$A$782,$A19,СВЦЭМ!$B$39:$B$782,X$11)+'СЕТ СН'!$F$14+СВЦЭМ!$D$10+'СЕТ СН'!$F$8*'СЕТ СН'!$F$9-'СЕТ СН'!$F$26</f>
        <v>853.10512395000001</v>
      </c>
      <c r="Y19" s="36">
        <f>SUMIFS(СВЦЭМ!$D$39:$D$782,СВЦЭМ!$A$39:$A$782,$A19,СВЦЭМ!$B$39:$B$782,Y$11)+'СЕТ СН'!$F$14+СВЦЭМ!$D$10+'СЕТ СН'!$F$8*'СЕТ СН'!$F$9-'СЕТ СН'!$F$26</f>
        <v>904.64136226999995</v>
      </c>
    </row>
    <row r="20" spans="1:25" ht="15.75" x14ac:dyDescent="0.2">
      <c r="A20" s="35">
        <f t="shared" si="0"/>
        <v>44386</v>
      </c>
      <c r="B20" s="36">
        <f>SUMIFS(СВЦЭМ!$D$39:$D$782,СВЦЭМ!$A$39:$A$782,$A20,СВЦЭМ!$B$39:$B$782,B$11)+'СЕТ СН'!$F$14+СВЦЭМ!$D$10+'СЕТ СН'!$F$8*'СЕТ СН'!$F$9-'СЕТ СН'!$F$26</f>
        <v>1005.3280262899999</v>
      </c>
      <c r="C20" s="36">
        <f>SUMIFS(СВЦЭМ!$D$39:$D$782,СВЦЭМ!$A$39:$A$782,$A20,СВЦЭМ!$B$39:$B$782,C$11)+'СЕТ СН'!$F$14+СВЦЭМ!$D$10+'СЕТ СН'!$F$8*'СЕТ СН'!$F$9-'СЕТ СН'!$F$26</f>
        <v>1092.07653562</v>
      </c>
      <c r="D20" s="36">
        <f>SUMIFS(СВЦЭМ!$D$39:$D$782,СВЦЭМ!$A$39:$A$782,$A20,СВЦЭМ!$B$39:$B$782,D$11)+'СЕТ СН'!$F$14+СВЦЭМ!$D$10+'СЕТ СН'!$F$8*'СЕТ СН'!$F$9-'СЕТ СН'!$F$26</f>
        <v>1125.5648126599999</v>
      </c>
      <c r="E20" s="36">
        <f>SUMIFS(СВЦЭМ!$D$39:$D$782,СВЦЭМ!$A$39:$A$782,$A20,СВЦЭМ!$B$39:$B$782,E$11)+'СЕТ СН'!$F$14+СВЦЭМ!$D$10+'СЕТ СН'!$F$8*'СЕТ СН'!$F$9-'СЕТ СН'!$F$26</f>
        <v>1151.36401316</v>
      </c>
      <c r="F20" s="36">
        <f>SUMIFS(СВЦЭМ!$D$39:$D$782,СВЦЭМ!$A$39:$A$782,$A20,СВЦЭМ!$B$39:$B$782,F$11)+'СЕТ СН'!$F$14+СВЦЭМ!$D$10+'СЕТ СН'!$F$8*'СЕТ СН'!$F$9-'СЕТ СН'!$F$26</f>
        <v>1142.5271647699999</v>
      </c>
      <c r="G20" s="36">
        <f>SUMIFS(СВЦЭМ!$D$39:$D$782,СВЦЭМ!$A$39:$A$782,$A20,СВЦЭМ!$B$39:$B$782,G$11)+'СЕТ СН'!$F$14+СВЦЭМ!$D$10+'СЕТ СН'!$F$8*'СЕТ СН'!$F$9-'СЕТ СН'!$F$26</f>
        <v>1117.0636127799999</v>
      </c>
      <c r="H20" s="36">
        <f>SUMIFS(СВЦЭМ!$D$39:$D$782,СВЦЭМ!$A$39:$A$782,$A20,СВЦЭМ!$B$39:$B$782,H$11)+'СЕТ СН'!$F$14+СВЦЭМ!$D$10+'СЕТ СН'!$F$8*'СЕТ СН'!$F$9-'СЕТ СН'!$F$26</f>
        <v>1070.5324352499999</v>
      </c>
      <c r="I20" s="36">
        <f>SUMIFS(СВЦЭМ!$D$39:$D$782,СВЦЭМ!$A$39:$A$782,$A20,СВЦЭМ!$B$39:$B$782,I$11)+'СЕТ СН'!$F$14+СВЦЭМ!$D$10+'СЕТ СН'!$F$8*'СЕТ СН'!$F$9-'СЕТ СН'!$F$26</f>
        <v>979.23913332999996</v>
      </c>
      <c r="J20" s="36">
        <f>SUMIFS(СВЦЭМ!$D$39:$D$782,СВЦЭМ!$A$39:$A$782,$A20,СВЦЭМ!$B$39:$B$782,J$11)+'СЕТ СН'!$F$14+СВЦЭМ!$D$10+'СЕТ СН'!$F$8*'СЕТ СН'!$F$9-'СЕТ СН'!$F$26</f>
        <v>903.24474845999998</v>
      </c>
      <c r="K20" s="36">
        <f>SUMIFS(СВЦЭМ!$D$39:$D$782,СВЦЭМ!$A$39:$A$782,$A20,СВЦЭМ!$B$39:$B$782,K$11)+'СЕТ СН'!$F$14+СВЦЭМ!$D$10+'СЕТ СН'!$F$8*'СЕТ СН'!$F$9-'СЕТ СН'!$F$26</f>
        <v>878.87421990999997</v>
      </c>
      <c r="L20" s="36">
        <f>SUMIFS(СВЦЭМ!$D$39:$D$782,СВЦЭМ!$A$39:$A$782,$A20,СВЦЭМ!$B$39:$B$782,L$11)+'СЕТ СН'!$F$14+СВЦЭМ!$D$10+'СЕТ СН'!$F$8*'СЕТ СН'!$F$9-'СЕТ СН'!$F$26</f>
        <v>856.20896076999998</v>
      </c>
      <c r="M20" s="36">
        <f>SUMIFS(СВЦЭМ!$D$39:$D$782,СВЦЭМ!$A$39:$A$782,$A20,СВЦЭМ!$B$39:$B$782,M$11)+'СЕТ СН'!$F$14+СВЦЭМ!$D$10+'СЕТ СН'!$F$8*'СЕТ СН'!$F$9-'СЕТ СН'!$F$26</f>
        <v>868.48620190999998</v>
      </c>
      <c r="N20" s="36">
        <f>SUMIFS(СВЦЭМ!$D$39:$D$782,СВЦЭМ!$A$39:$A$782,$A20,СВЦЭМ!$B$39:$B$782,N$11)+'СЕТ СН'!$F$14+СВЦЭМ!$D$10+'СЕТ СН'!$F$8*'СЕТ СН'!$F$9-'СЕТ СН'!$F$26</f>
        <v>887.57608935999997</v>
      </c>
      <c r="O20" s="36">
        <f>SUMIFS(СВЦЭМ!$D$39:$D$782,СВЦЭМ!$A$39:$A$782,$A20,СВЦЭМ!$B$39:$B$782,O$11)+'СЕТ СН'!$F$14+СВЦЭМ!$D$10+'СЕТ СН'!$F$8*'СЕТ СН'!$F$9-'СЕТ СН'!$F$26</f>
        <v>893.51670880999995</v>
      </c>
      <c r="P20" s="36">
        <f>SUMIFS(СВЦЭМ!$D$39:$D$782,СВЦЭМ!$A$39:$A$782,$A20,СВЦЭМ!$B$39:$B$782,P$11)+'СЕТ СН'!$F$14+СВЦЭМ!$D$10+'СЕТ СН'!$F$8*'СЕТ СН'!$F$9-'СЕТ СН'!$F$26</f>
        <v>898.58613486999991</v>
      </c>
      <c r="Q20" s="36">
        <f>SUMIFS(СВЦЭМ!$D$39:$D$782,СВЦЭМ!$A$39:$A$782,$A20,СВЦЭМ!$B$39:$B$782,Q$11)+'СЕТ СН'!$F$14+СВЦЭМ!$D$10+'СЕТ СН'!$F$8*'СЕТ СН'!$F$9-'СЕТ СН'!$F$26</f>
        <v>901.08589626999992</v>
      </c>
      <c r="R20" s="36">
        <f>SUMIFS(СВЦЭМ!$D$39:$D$782,СВЦЭМ!$A$39:$A$782,$A20,СВЦЭМ!$B$39:$B$782,R$11)+'СЕТ СН'!$F$14+СВЦЭМ!$D$10+'СЕТ СН'!$F$8*'СЕТ СН'!$F$9-'СЕТ СН'!$F$26</f>
        <v>889.96711545999995</v>
      </c>
      <c r="S20" s="36">
        <f>SUMIFS(СВЦЭМ!$D$39:$D$782,СВЦЭМ!$A$39:$A$782,$A20,СВЦЭМ!$B$39:$B$782,S$11)+'СЕТ СН'!$F$14+СВЦЭМ!$D$10+'СЕТ СН'!$F$8*'СЕТ СН'!$F$9-'СЕТ СН'!$F$26</f>
        <v>878.82737015999999</v>
      </c>
      <c r="T20" s="36">
        <f>SUMIFS(СВЦЭМ!$D$39:$D$782,СВЦЭМ!$A$39:$A$782,$A20,СВЦЭМ!$B$39:$B$782,T$11)+'СЕТ СН'!$F$14+СВЦЭМ!$D$10+'СЕТ СН'!$F$8*'СЕТ СН'!$F$9-'СЕТ СН'!$F$26</f>
        <v>854.21462736000001</v>
      </c>
      <c r="U20" s="36">
        <f>SUMIFS(СВЦЭМ!$D$39:$D$782,СВЦЭМ!$A$39:$A$782,$A20,СВЦЭМ!$B$39:$B$782,U$11)+'СЕТ СН'!$F$14+СВЦЭМ!$D$10+'СЕТ СН'!$F$8*'СЕТ СН'!$F$9-'СЕТ СН'!$F$26</f>
        <v>839.16330829999993</v>
      </c>
      <c r="V20" s="36">
        <f>SUMIFS(СВЦЭМ!$D$39:$D$782,СВЦЭМ!$A$39:$A$782,$A20,СВЦЭМ!$B$39:$B$782,V$11)+'СЕТ СН'!$F$14+СВЦЭМ!$D$10+'СЕТ СН'!$F$8*'СЕТ СН'!$F$9-'СЕТ СН'!$F$26</f>
        <v>828.86725028000001</v>
      </c>
      <c r="W20" s="36">
        <f>SUMIFS(СВЦЭМ!$D$39:$D$782,СВЦЭМ!$A$39:$A$782,$A20,СВЦЭМ!$B$39:$B$782,W$11)+'СЕТ СН'!$F$14+СВЦЭМ!$D$10+'СЕТ СН'!$F$8*'СЕТ СН'!$F$9-'СЕТ СН'!$F$26</f>
        <v>844.63746405999996</v>
      </c>
      <c r="X20" s="36">
        <f>SUMIFS(СВЦЭМ!$D$39:$D$782,СВЦЭМ!$A$39:$A$782,$A20,СВЦЭМ!$B$39:$B$782,X$11)+'СЕТ СН'!$F$14+СВЦЭМ!$D$10+'СЕТ СН'!$F$8*'СЕТ СН'!$F$9-'СЕТ СН'!$F$26</f>
        <v>830.23720148999996</v>
      </c>
      <c r="Y20" s="36">
        <f>SUMIFS(СВЦЭМ!$D$39:$D$782,СВЦЭМ!$A$39:$A$782,$A20,СВЦЭМ!$B$39:$B$782,Y$11)+'СЕТ СН'!$F$14+СВЦЭМ!$D$10+'СЕТ СН'!$F$8*'СЕТ СН'!$F$9-'СЕТ СН'!$F$26</f>
        <v>849.04136015999995</v>
      </c>
    </row>
    <row r="21" spans="1:25" ht="15.75" x14ac:dyDescent="0.2">
      <c r="A21" s="35">
        <f t="shared" si="0"/>
        <v>44387</v>
      </c>
      <c r="B21" s="36">
        <f>SUMIFS(СВЦЭМ!$D$39:$D$782,СВЦЭМ!$A$39:$A$782,$A21,СВЦЭМ!$B$39:$B$782,B$11)+'СЕТ СН'!$F$14+СВЦЭМ!$D$10+'СЕТ СН'!$F$8*'СЕТ СН'!$F$9-'СЕТ СН'!$F$26</f>
        <v>931.84540642000002</v>
      </c>
      <c r="C21" s="36">
        <f>SUMIFS(СВЦЭМ!$D$39:$D$782,СВЦЭМ!$A$39:$A$782,$A21,СВЦЭМ!$B$39:$B$782,C$11)+'СЕТ СН'!$F$14+СВЦЭМ!$D$10+'СЕТ СН'!$F$8*'СЕТ СН'!$F$9-'СЕТ СН'!$F$26</f>
        <v>992.42863665999994</v>
      </c>
      <c r="D21" s="36">
        <f>SUMIFS(СВЦЭМ!$D$39:$D$782,СВЦЭМ!$A$39:$A$782,$A21,СВЦЭМ!$B$39:$B$782,D$11)+'СЕТ СН'!$F$14+СВЦЭМ!$D$10+'СЕТ СН'!$F$8*'СЕТ СН'!$F$9-'СЕТ СН'!$F$26</f>
        <v>1026.3744218299998</v>
      </c>
      <c r="E21" s="36">
        <f>SUMIFS(СВЦЭМ!$D$39:$D$782,СВЦЭМ!$A$39:$A$782,$A21,СВЦЭМ!$B$39:$B$782,E$11)+'СЕТ СН'!$F$14+СВЦЭМ!$D$10+'СЕТ СН'!$F$8*'СЕТ СН'!$F$9-'СЕТ СН'!$F$26</f>
        <v>1037.5747720499999</v>
      </c>
      <c r="F21" s="36">
        <f>SUMIFS(СВЦЭМ!$D$39:$D$782,СВЦЭМ!$A$39:$A$782,$A21,СВЦЭМ!$B$39:$B$782,F$11)+'СЕТ СН'!$F$14+СВЦЭМ!$D$10+'СЕТ СН'!$F$8*'СЕТ СН'!$F$9-'СЕТ СН'!$F$26</f>
        <v>1043.3487600599999</v>
      </c>
      <c r="G21" s="36">
        <f>SUMIFS(СВЦЭМ!$D$39:$D$782,СВЦЭМ!$A$39:$A$782,$A21,СВЦЭМ!$B$39:$B$782,G$11)+'СЕТ СН'!$F$14+СВЦЭМ!$D$10+'СЕТ СН'!$F$8*'СЕТ СН'!$F$9-'СЕТ СН'!$F$26</f>
        <v>1029.1535930499999</v>
      </c>
      <c r="H21" s="36">
        <f>SUMIFS(СВЦЭМ!$D$39:$D$782,СВЦЭМ!$A$39:$A$782,$A21,СВЦЭМ!$B$39:$B$782,H$11)+'СЕТ СН'!$F$14+СВЦЭМ!$D$10+'СЕТ СН'!$F$8*'СЕТ СН'!$F$9-'СЕТ СН'!$F$26</f>
        <v>1016.16562369</v>
      </c>
      <c r="I21" s="36">
        <f>SUMIFS(СВЦЭМ!$D$39:$D$782,СВЦЭМ!$A$39:$A$782,$A21,СВЦЭМ!$B$39:$B$782,I$11)+'СЕТ СН'!$F$14+СВЦЭМ!$D$10+'СЕТ СН'!$F$8*'СЕТ СН'!$F$9-'СЕТ СН'!$F$26</f>
        <v>952.62622765999993</v>
      </c>
      <c r="J21" s="36">
        <f>SUMIFS(СВЦЭМ!$D$39:$D$782,СВЦЭМ!$A$39:$A$782,$A21,СВЦЭМ!$B$39:$B$782,J$11)+'СЕТ СН'!$F$14+СВЦЭМ!$D$10+'СЕТ СН'!$F$8*'СЕТ СН'!$F$9-'СЕТ СН'!$F$26</f>
        <v>896.13841936999995</v>
      </c>
      <c r="K21" s="36">
        <f>SUMIFS(СВЦЭМ!$D$39:$D$782,СВЦЭМ!$A$39:$A$782,$A21,СВЦЭМ!$B$39:$B$782,K$11)+'СЕТ СН'!$F$14+СВЦЭМ!$D$10+'СЕТ СН'!$F$8*'СЕТ СН'!$F$9-'СЕТ СН'!$F$26</f>
        <v>837.18309711999996</v>
      </c>
      <c r="L21" s="36">
        <f>SUMIFS(СВЦЭМ!$D$39:$D$782,СВЦЭМ!$A$39:$A$782,$A21,СВЦЭМ!$B$39:$B$782,L$11)+'СЕТ СН'!$F$14+СВЦЭМ!$D$10+'СЕТ СН'!$F$8*'СЕТ СН'!$F$9-'СЕТ СН'!$F$26</f>
        <v>822.87076882999997</v>
      </c>
      <c r="M21" s="36">
        <f>SUMIFS(СВЦЭМ!$D$39:$D$782,СВЦЭМ!$A$39:$A$782,$A21,СВЦЭМ!$B$39:$B$782,M$11)+'СЕТ СН'!$F$14+СВЦЭМ!$D$10+'СЕТ СН'!$F$8*'СЕТ СН'!$F$9-'СЕТ СН'!$F$26</f>
        <v>816.84835083999997</v>
      </c>
      <c r="N21" s="36">
        <f>SUMIFS(СВЦЭМ!$D$39:$D$782,СВЦЭМ!$A$39:$A$782,$A21,СВЦЭМ!$B$39:$B$782,N$11)+'СЕТ СН'!$F$14+СВЦЭМ!$D$10+'СЕТ СН'!$F$8*'СЕТ СН'!$F$9-'СЕТ СН'!$F$26</f>
        <v>849.86879380999994</v>
      </c>
      <c r="O21" s="36">
        <f>SUMIFS(СВЦЭМ!$D$39:$D$782,СВЦЭМ!$A$39:$A$782,$A21,СВЦЭМ!$B$39:$B$782,O$11)+'СЕТ СН'!$F$14+СВЦЭМ!$D$10+'СЕТ СН'!$F$8*'СЕТ СН'!$F$9-'СЕТ СН'!$F$26</f>
        <v>866.11851629</v>
      </c>
      <c r="P21" s="36">
        <f>SUMIFS(СВЦЭМ!$D$39:$D$782,СВЦЭМ!$A$39:$A$782,$A21,СВЦЭМ!$B$39:$B$782,P$11)+'СЕТ СН'!$F$14+СВЦЭМ!$D$10+'СЕТ СН'!$F$8*'СЕТ СН'!$F$9-'СЕТ СН'!$F$26</f>
        <v>879.37068391999992</v>
      </c>
      <c r="Q21" s="36">
        <f>SUMIFS(СВЦЭМ!$D$39:$D$782,СВЦЭМ!$A$39:$A$782,$A21,СВЦЭМ!$B$39:$B$782,Q$11)+'СЕТ СН'!$F$14+СВЦЭМ!$D$10+'СЕТ СН'!$F$8*'СЕТ СН'!$F$9-'СЕТ СН'!$F$26</f>
        <v>888.79093966999994</v>
      </c>
      <c r="R21" s="36">
        <f>SUMIFS(СВЦЭМ!$D$39:$D$782,СВЦЭМ!$A$39:$A$782,$A21,СВЦЭМ!$B$39:$B$782,R$11)+'СЕТ СН'!$F$14+СВЦЭМ!$D$10+'СЕТ СН'!$F$8*'СЕТ СН'!$F$9-'СЕТ СН'!$F$26</f>
        <v>890.27215065999997</v>
      </c>
      <c r="S21" s="36">
        <f>SUMIFS(СВЦЭМ!$D$39:$D$782,СВЦЭМ!$A$39:$A$782,$A21,СВЦЭМ!$B$39:$B$782,S$11)+'СЕТ СН'!$F$14+СВЦЭМ!$D$10+'СЕТ СН'!$F$8*'СЕТ СН'!$F$9-'СЕТ СН'!$F$26</f>
        <v>885.49575709999999</v>
      </c>
      <c r="T21" s="36">
        <f>SUMIFS(СВЦЭМ!$D$39:$D$782,СВЦЭМ!$A$39:$A$782,$A21,СВЦЭМ!$B$39:$B$782,T$11)+'СЕТ СН'!$F$14+СВЦЭМ!$D$10+'СЕТ СН'!$F$8*'СЕТ СН'!$F$9-'СЕТ СН'!$F$26</f>
        <v>869.99775367999996</v>
      </c>
      <c r="U21" s="36">
        <f>SUMIFS(СВЦЭМ!$D$39:$D$782,СВЦЭМ!$A$39:$A$782,$A21,СВЦЭМ!$B$39:$B$782,U$11)+'СЕТ СН'!$F$14+СВЦЭМ!$D$10+'СЕТ СН'!$F$8*'СЕТ СН'!$F$9-'СЕТ СН'!$F$26</f>
        <v>854.08351777999997</v>
      </c>
      <c r="V21" s="36">
        <f>SUMIFS(СВЦЭМ!$D$39:$D$782,СВЦЭМ!$A$39:$A$782,$A21,СВЦЭМ!$B$39:$B$782,V$11)+'СЕТ СН'!$F$14+СВЦЭМ!$D$10+'СЕТ СН'!$F$8*'СЕТ СН'!$F$9-'СЕТ СН'!$F$26</f>
        <v>846.92070523999996</v>
      </c>
      <c r="W21" s="36">
        <f>SUMIFS(СВЦЭМ!$D$39:$D$782,СВЦЭМ!$A$39:$A$782,$A21,СВЦЭМ!$B$39:$B$782,W$11)+'СЕТ СН'!$F$14+СВЦЭМ!$D$10+'СЕТ СН'!$F$8*'СЕТ СН'!$F$9-'СЕТ СН'!$F$26</f>
        <v>834.20769130999997</v>
      </c>
      <c r="X21" s="36">
        <f>SUMIFS(СВЦЭМ!$D$39:$D$782,СВЦЭМ!$A$39:$A$782,$A21,СВЦЭМ!$B$39:$B$782,X$11)+'СЕТ СН'!$F$14+СВЦЭМ!$D$10+'СЕТ СН'!$F$8*'СЕТ СН'!$F$9-'СЕТ СН'!$F$26</f>
        <v>832.98564641999997</v>
      </c>
      <c r="Y21" s="36">
        <f>SUMIFS(СВЦЭМ!$D$39:$D$782,СВЦЭМ!$A$39:$A$782,$A21,СВЦЭМ!$B$39:$B$782,Y$11)+'СЕТ СН'!$F$14+СВЦЭМ!$D$10+'СЕТ СН'!$F$8*'СЕТ СН'!$F$9-'СЕТ СН'!$F$26</f>
        <v>894.88966223</v>
      </c>
    </row>
    <row r="22" spans="1:25" ht="15.75" x14ac:dyDescent="0.2">
      <c r="A22" s="35">
        <f t="shared" si="0"/>
        <v>44388</v>
      </c>
      <c r="B22" s="36">
        <f>SUMIFS(СВЦЭМ!$D$39:$D$782,СВЦЭМ!$A$39:$A$782,$A22,СВЦЭМ!$B$39:$B$782,B$11)+'СЕТ СН'!$F$14+СВЦЭМ!$D$10+'СЕТ СН'!$F$8*'СЕТ СН'!$F$9-'СЕТ СН'!$F$26</f>
        <v>924.29347820999999</v>
      </c>
      <c r="C22" s="36">
        <f>SUMIFS(СВЦЭМ!$D$39:$D$782,СВЦЭМ!$A$39:$A$782,$A22,СВЦЭМ!$B$39:$B$782,C$11)+'СЕТ СН'!$F$14+СВЦЭМ!$D$10+'СЕТ СН'!$F$8*'СЕТ СН'!$F$9-'СЕТ СН'!$F$26</f>
        <v>988.88046660999998</v>
      </c>
      <c r="D22" s="36">
        <f>SUMIFS(СВЦЭМ!$D$39:$D$782,СВЦЭМ!$A$39:$A$782,$A22,СВЦЭМ!$B$39:$B$782,D$11)+'СЕТ СН'!$F$14+СВЦЭМ!$D$10+'СЕТ СН'!$F$8*'СЕТ СН'!$F$9-'СЕТ СН'!$F$26</f>
        <v>1038.7461850899999</v>
      </c>
      <c r="E22" s="36">
        <f>SUMIFS(СВЦЭМ!$D$39:$D$782,СВЦЭМ!$A$39:$A$782,$A22,СВЦЭМ!$B$39:$B$782,E$11)+'СЕТ СН'!$F$14+СВЦЭМ!$D$10+'СЕТ СН'!$F$8*'СЕТ СН'!$F$9-'СЕТ СН'!$F$26</f>
        <v>1048.2711929899999</v>
      </c>
      <c r="F22" s="36">
        <f>SUMIFS(СВЦЭМ!$D$39:$D$782,СВЦЭМ!$A$39:$A$782,$A22,СВЦЭМ!$B$39:$B$782,F$11)+'СЕТ СН'!$F$14+СВЦЭМ!$D$10+'СЕТ СН'!$F$8*'СЕТ СН'!$F$9-'СЕТ СН'!$F$26</f>
        <v>1044.3409448899999</v>
      </c>
      <c r="G22" s="36">
        <f>SUMIFS(СВЦЭМ!$D$39:$D$782,СВЦЭМ!$A$39:$A$782,$A22,СВЦЭМ!$B$39:$B$782,G$11)+'СЕТ СН'!$F$14+СВЦЭМ!$D$10+'СЕТ СН'!$F$8*'СЕТ СН'!$F$9-'СЕТ СН'!$F$26</f>
        <v>1042.6177659699999</v>
      </c>
      <c r="H22" s="36">
        <f>SUMIFS(СВЦЭМ!$D$39:$D$782,СВЦЭМ!$A$39:$A$782,$A22,СВЦЭМ!$B$39:$B$782,H$11)+'СЕТ СН'!$F$14+СВЦЭМ!$D$10+'СЕТ СН'!$F$8*'СЕТ СН'!$F$9-'СЕТ СН'!$F$26</f>
        <v>1035.38853533</v>
      </c>
      <c r="I22" s="36">
        <f>SUMIFS(СВЦЭМ!$D$39:$D$782,СВЦЭМ!$A$39:$A$782,$A22,СВЦЭМ!$B$39:$B$782,I$11)+'СЕТ СН'!$F$14+СВЦЭМ!$D$10+'СЕТ СН'!$F$8*'СЕТ СН'!$F$9-'СЕТ СН'!$F$26</f>
        <v>989.01888787999997</v>
      </c>
      <c r="J22" s="36">
        <f>SUMIFS(СВЦЭМ!$D$39:$D$782,СВЦЭМ!$A$39:$A$782,$A22,СВЦЭМ!$B$39:$B$782,J$11)+'СЕТ СН'!$F$14+СВЦЭМ!$D$10+'СЕТ СН'!$F$8*'СЕТ СН'!$F$9-'СЕТ СН'!$F$26</f>
        <v>912.71486059999995</v>
      </c>
      <c r="K22" s="36">
        <f>SUMIFS(СВЦЭМ!$D$39:$D$782,СВЦЭМ!$A$39:$A$782,$A22,СВЦЭМ!$B$39:$B$782,K$11)+'СЕТ СН'!$F$14+СВЦЭМ!$D$10+'СЕТ СН'!$F$8*'СЕТ СН'!$F$9-'СЕТ СН'!$F$26</f>
        <v>870.77808292999998</v>
      </c>
      <c r="L22" s="36">
        <f>SUMIFS(СВЦЭМ!$D$39:$D$782,СВЦЭМ!$A$39:$A$782,$A22,СВЦЭМ!$B$39:$B$782,L$11)+'СЕТ СН'!$F$14+СВЦЭМ!$D$10+'СЕТ СН'!$F$8*'СЕТ СН'!$F$9-'СЕТ СН'!$F$26</f>
        <v>831.02251643</v>
      </c>
      <c r="M22" s="36">
        <f>SUMIFS(СВЦЭМ!$D$39:$D$782,СВЦЭМ!$A$39:$A$782,$A22,СВЦЭМ!$B$39:$B$782,M$11)+'СЕТ СН'!$F$14+СВЦЭМ!$D$10+'СЕТ СН'!$F$8*'СЕТ СН'!$F$9-'СЕТ СН'!$F$26</f>
        <v>830.47895557999993</v>
      </c>
      <c r="N22" s="36">
        <f>SUMIFS(СВЦЭМ!$D$39:$D$782,СВЦЭМ!$A$39:$A$782,$A22,СВЦЭМ!$B$39:$B$782,N$11)+'СЕТ СН'!$F$14+СВЦЭМ!$D$10+'СЕТ СН'!$F$8*'СЕТ СН'!$F$9-'СЕТ СН'!$F$26</f>
        <v>846.59696479000002</v>
      </c>
      <c r="O22" s="36">
        <f>SUMIFS(СВЦЭМ!$D$39:$D$782,СВЦЭМ!$A$39:$A$782,$A22,СВЦЭМ!$B$39:$B$782,O$11)+'СЕТ СН'!$F$14+СВЦЭМ!$D$10+'СЕТ СН'!$F$8*'СЕТ СН'!$F$9-'СЕТ СН'!$F$26</f>
        <v>857.51139690000002</v>
      </c>
      <c r="P22" s="36">
        <f>SUMIFS(СВЦЭМ!$D$39:$D$782,СВЦЭМ!$A$39:$A$782,$A22,СВЦЭМ!$B$39:$B$782,P$11)+'СЕТ СН'!$F$14+СВЦЭМ!$D$10+'СЕТ СН'!$F$8*'СЕТ СН'!$F$9-'СЕТ СН'!$F$26</f>
        <v>858.56645464999997</v>
      </c>
      <c r="Q22" s="36">
        <f>SUMIFS(СВЦЭМ!$D$39:$D$782,СВЦЭМ!$A$39:$A$782,$A22,СВЦЭМ!$B$39:$B$782,Q$11)+'СЕТ СН'!$F$14+СВЦЭМ!$D$10+'СЕТ СН'!$F$8*'СЕТ СН'!$F$9-'СЕТ СН'!$F$26</f>
        <v>859.19209663999993</v>
      </c>
      <c r="R22" s="36">
        <f>SUMIFS(СВЦЭМ!$D$39:$D$782,СВЦЭМ!$A$39:$A$782,$A22,СВЦЭМ!$B$39:$B$782,R$11)+'СЕТ СН'!$F$14+СВЦЭМ!$D$10+'СЕТ СН'!$F$8*'СЕТ СН'!$F$9-'СЕТ СН'!$F$26</f>
        <v>851.47041524999997</v>
      </c>
      <c r="S22" s="36">
        <f>SUMIFS(СВЦЭМ!$D$39:$D$782,СВЦЭМ!$A$39:$A$782,$A22,СВЦЭМ!$B$39:$B$782,S$11)+'СЕТ СН'!$F$14+СВЦЭМ!$D$10+'СЕТ СН'!$F$8*'СЕТ СН'!$F$9-'СЕТ СН'!$F$26</f>
        <v>860.52487557999996</v>
      </c>
      <c r="T22" s="36">
        <f>SUMIFS(СВЦЭМ!$D$39:$D$782,СВЦЭМ!$A$39:$A$782,$A22,СВЦЭМ!$B$39:$B$782,T$11)+'СЕТ СН'!$F$14+СВЦЭМ!$D$10+'СЕТ СН'!$F$8*'СЕТ СН'!$F$9-'СЕТ СН'!$F$26</f>
        <v>825.18340083999999</v>
      </c>
      <c r="U22" s="36">
        <f>SUMIFS(СВЦЭМ!$D$39:$D$782,СВЦЭМ!$A$39:$A$782,$A22,СВЦЭМ!$B$39:$B$782,U$11)+'СЕТ СН'!$F$14+СВЦЭМ!$D$10+'СЕТ СН'!$F$8*'СЕТ СН'!$F$9-'СЕТ СН'!$F$26</f>
        <v>819.65743228999997</v>
      </c>
      <c r="V22" s="36">
        <f>SUMIFS(СВЦЭМ!$D$39:$D$782,СВЦЭМ!$A$39:$A$782,$A22,СВЦЭМ!$B$39:$B$782,V$11)+'СЕТ СН'!$F$14+СВЦЭМ!$D$10+'СЕТ СН'!$F$8*'СЕТ СН'!$F$9-'СЕТ СН'!$F$26</f>
        <v>789.52197629</v>
      </c>
      <c r="W22" s="36">
        <f>SUMIFS(СВЦЭМ!$D$39:$D$782,СВЦЭМ!$A$39:$A$782,$A22,СВЦЭМ!$B$39:$B$782,W$11)+'СЕТ СН'!$F$14+СВЦЭМ!$D$10+'СЕТ СН'!$F$8*'СЕТ СН'!$F$9-'СЕТ СН'!$F$26</f>
        <v>786.23683142999994</v>
      </c>
      <c r="X22" s="36">
        <f>SUMIFS(СВЦЭМ!$D$39:$D$782,СВЦЭМ!$A$39:$A$782,$A22,СВЦЭМ!$B$39:$B$782,X$11)+'СЕТ СН'!$F$14+СВЦЭМ!$D$10+'СЕТ СН'!$F$8*'СЕТ СН'!$F$9-'СЕТ СН'!$F$26</f>
        <v>809.63123161999999</v>
      </c>
      <c r="Y22" s="36">
        <f>SUMIFS(СВЦЭМ!$D$39:$D$782,СВЦЭМ!$A$39:$A$782,$A22,СВЦЭМ!$B$39:$B$782,Y$11)+'СЕТ СН'!$F$14+СВЦЭМ!$D$10+'СЕТ СН'!$F$8*'СЕТ СН'!$F$9-'СЕТ СН'!$F$26</f>
        <v>788.35750983999992</v>
      </c>
    </row>
    <row r="23" spans="1:25" ht="15.75" x14ac:dyDescent="0.2">
      <c r="A23" s="35">
        <f t="shared" si="0"/>
        <v>44389</v>
      </c>
      <c r="B23" s="36">
        <f>SUMIFS(СВЦЭМ!$D$39:$D$782,СВЦЭМ!$A$39:$A$782,$A23,СВЦЭМ!$B$39:$B$782,B$11)+'СЕТ СН'!$F$14+СВЦЭМ!$D$10+'СЕТ СН'!$F$8*'СЕТ СН'!$F$9-'СЕТ СН'!$F$26</f>
        <v>877.67460248999998</v>
      </c>
      <c r="C23" s="36">
        <f>SUMIFS(СВЦЭМ!$D$39:$D$782,СВЦЭМ!$A$39:$A$782,$A23,СВЦЭМ!$B$39:$B$782,C$11)+'СЕТ СН'!$F$14+СВЦЭМ!$D$10+'СЕТ СН'!$F$8*'СЕТ СН'!$F$9-'СЕТ СН'!$F$26</f>
        <v>953.98051864000001</v>
      </c>
      <c r="D23" s="36">
        <f>SUMIFS(СВЦЭМ!$D$39:$D$782,СВЦЭМ!$A$39:$A$782,$A23,СВЦЭМ!$B$39:$B$782,D$11)+'СЕТ СН'!$F$14+СВЦЭМ!$D$10+'СЕТ СН'!$F$8*'СЕТ СН'!$F$9-'СЕТ СН'!$F$26</f>
        <v>1015.30448669</v>
      </c>
      <c r="E23" s="36">
        <f>SUMIFS(СВЦЭМ!$D$39:$D$782,СВЦЭМ!$A$39:$A$782,$A23,СВЦЭМ!$B$39:$B$782,E$11)+'СЕТ СН'!$F$14+СВЦЭМ!$D$10+'СЕТ СН'!$F$8*'СЕТ СН'!$F$9-'СЕТ СН'!$F$26</f>
        <v>1041.7918746099999</v>
      </c>
      <c r="F23" s="36">
        <f>SUMIFS(СВЦЭМ!$D$39:$D$782,СВЦЭМ!$A$39:$A$782,$A23,СВЦЭМ!$B$39:$B$782,F$11)+'СЕТ СН'!$F$14+СВЦЭМ!$D$10+'СЕТ СН'!$F$8*'СЕТ СН'!$F$9-'СЕТ СН'!$F$26</f>
        <v>1059.7768400399998</v>
      </c>
      <c r="G23" s="36">
        <f>SUMIFS(СВЦЭМ!$D$39:$D$782,СВЦЭМ!$A$39:$A$782,$A23,СВЦЭМ!$B$39:$B$782,G$11)+'СЕТ СН'!$F$14+СВЦЭМ!$D$10+'СЕТ СН'!$F$8*'СЕТ СН'!$F$9-'СЕТ СН'!$F$26</f>
        <v>1039.5416820599999</v>
      </c>
      <c r="H23" s="36">
        <f>SUMIFS(СВЦЭМ!$D$39:$D$782,СВЦЭМ!$A$39:$A$782,$A23,СВЦЭМ!$B$39:$B$782,H$11)+'СЕТ СН'!$F$14+СВЦЭМ!$D$10+'СЕТ СН'!$F$8*'СЕТ СН'!$F$9-'СЕТ СН'!$F$26</f>
        <v>989.00410202</v>
      </c>
      <c r="I23" s="36">
        <f>SUMIFS(СВЦЭМ!$D$39:$D$782,СВЦЭМ!$A$39:$A$782,$A23,СВЦЭМ!$B$39:$B$782,I$11)+'СЕТ СН'!$F$14+СВЦЭМ!$D$10+'СЕТ СН'!$F$8*'СЕТ СН'!$F$9-'СЕТ СН'!$F$26</f>
        <v>897.07389218999992</v>
      </c>
      <c r="J23" s="36">
        <f>SUMIFS(СВЦЭМ!$D$39:$D$782,СВЦЭМ!$A$39:$A$782,$A23,СВЦЭМ!$B$39:$B$782,J$11)+'СЕТ СН'!$F$14+СВЦЭМ!$D$10+'СЕТ СН'!$F$8*'СЕТ СН'!$F$9-'СЕТ СН'!$F$26</f>
        <v>840.90231516999995</v>
      </c>
      <c r="K23" s="36">
        <f>SUMIFS(СВЦЭМ!$D$39:$D$782,СВЦЭМ!$A$39:$A$782,$A23,СВЦЭМ!$B$39:$B$782,K$11)+'СЕТ СН'!$F$14+СВЦЭМ!$D$10+'СЕТ СН'!$F$8*'СЕТ СН'!$F$9-'СЕТ СН'!$F$26</f>
        <v>868.43678562999992</v>
      </c>
      <c r="L23" s="36">
        <f>SUMIFS(СВЦЭМ!$D$39:$D$782,СВЦЭМ!$A$39:$A$782,$A23,СВЦЭМ!$B$39:$B$782,L$11)+'СЕТ СН'!$F$14+СВЦЭМ!$D$10+'СЕТ СН'!$F$8*'СЕТ СН'!$F$9-'СЕТ СН'!$F$26</f>
        <v>879.08576259999995</v>
      </c>
      <c r="M23" s="36">
        <f>SUMIFS(СВЦЭМ!$D$39:$D$782,СВЦЭМ!$A$39:$A$782,$A23,СВЦЭМ!$B$39:$B$782,M$11)+'СЕТ СН'!$F$14+СВЦЭМ!$D$10+'СЕТ СН'!$F$8*'СЕТ СН'!$F$9-'СЕТ СН'!$F$26</f>
        <v>887.23074293000002</v>
      </c>
      <c r="N23" s="36">
        <f>SUMIFS(СВЦЭМ!$D$39:$D$782,СВЦЭМ!$A$39:$A$782,$A23,СВЦЭМ!$B$39:$B$782,N$11)+'СЕТ СН'!$F$14+СВЦЭМ!$D$10+'СЕТ СН'!$F$8*'СЕТ СН'!$F$9-'СЕТ СН'!$F$26</f>
        <v>890.83803566999995</v>
      </c>
      <c r="O23" s="36">
        <f>SUMIFS(СВЦЭМ!$D$39:$D$782,СВЦЭМ!$A$39:$A$782,$A23,СВЦЭМ!$B$39:$B$782,O$11)+'СЕТ СН'!$F$14+СВЦЭМ!$D$10+'СЕТ СН'!$F$8*'СЕТ СН'!$F$9-'СЕТ СН'!$F$26</f>
        <v>902.50910637999993</v>
      </c>
      <c r="P23" s="36">
        <f>SUMIFS(СВЦЭМ!$D$39:$D$782,СВЦЭМ!$A$39:$A$782,$A23,СВЦЭМ!$B$39:$B$782,P$11)+'СЕТ СН'!$F$14+СВЦЭМ!$D$10+'СЕТ СН'!$F$8*'СЕТ СН'!$F$9-'СЕТ СН'!$F$26</f>
        <v>870.83031366</v>
      </c>
      <c r="Q23" s="36">
        <f>SUMIFS(СВЦЭМ!$D$39:$D$782,СВЦЭМ!$A$39:$A$782,$A23,СВЦЭМ!$B$39:$B$782,Q$11)+'СЕТ СН'!$F$14+СВЦЭМ!$D$10+'СЕТ СН'!$F$8*'СЕТ СН'!$F$9-'СЕТ СН'!$F$26</f>
        <v>883.43496342999993</v>
      </c>
      <c r="R23" s="36">
        <f>SUMIFS(СВЦЭМ!$D$39:$D$782,СВЦЭМ!$A$39:$A$782,$A23,СВЦЭМ!$B$39:$B$782,R$11)+'СЕТ СН'!$F$14+СВЦЭМ!$D$10+'СЕТ СН'!$F$8*'СЕТ СН'!$F$9-'СЕТ СН'!$F$26</f>
        <v>870.93968295000002</v>
      </c>
      <c r="S23" s="36">
        <f>SUMIFS(СВЦЭМ!$D$39:$D$782,СВЦЭМ!$A$39:$A$782,$A23,СВЦЭМ!$B$39:$B$782,S$11)+'СЕТ СН'!$F$14+СВЦЭМ!$D$10+'СЕТ СН'!$F$8*'СЕТ СН'!$F$9-'СЕТ СН'!$F$26</f>
        <v>855.66596528999992</v>
      </c>
      <c r="T23" s="36">
        <f>SUMIFS(СВЦЭМ!$D$39:$D$782,СВЦЭМ!$A$39:$A$782,$A23,СВЦЭМ!$B$39:$B$782,T$11)+'СЕТ СН'!$F$14+СВЦЭМ!$D$10+'СЕТ СН'!$F$8*'СЕТ СН'!$F$9-'СЕТ СН'!$F$26</f>
        <v>903.02942053999993</v>
      </c>
      <c r="U23" s="36">
        <f>SUMIFS(СВЦЭМ!$D$39:$D$782,СВЦЭМ!$A$39:$A$782,$A23,СВЦЭМ!$B$39:$B$782,U$11)+'СЕТ СН'!$F$14+СВЦЭМ!$D$10+'СЕТ СН'!$F$8*'СЕТ СН'!$F$9-'СЕТ СН'!$F$26</f>
        <v>923.10433665999994</v>
      </c>
      <c r="V23" s="36">
        <f>SUMIFS(СВЦЭМ!$D$39:$D$782,СВЦЭМ!$A$39:$A$782,$A23,СВЦЭМ!$B$39:$B$782,V$11)+'СЕТ СН'!$F$14+СВЦЭМ!$D$10+'СЕТ СН'!$F$8*'СЕТ СН'!$F$9-'СЕТ СН'!$F$26</f>
        <v>941.03035305999992</v>
      </c>
      <c r="W23" s="36">
        <f>SUMIFS(СВЦЭМ!$D$39:$D$782,СВЦЭМ!$A$39:$A$782,$A23,СВЦЭМ!$B$39:$B$782,W$11)+'СЕТ СН'!$F$14+СВЦЭМ!$D$10+'СЕТ СН'!$F$8*'СЕТ СН'!$F$9-'СЕТ СН'!$F$26</f>
        <v>941.52211849999992</v>
      </c>
      <c r="X23" s="36">
        <f>SUMIFS(СВЦЭМ!$D$39:$D$782,СВЦЭМ!$A$39:$A$782,$A23,СВЦЭМ!$B$39:$B$782,X$11)+'СЕТ СН'!$F$14+СВЦЭМ!$D$10+'СЕТ СН'!$F$8*'СЕТ СН'!$F$9-'СЕТ СН'!$F$26</f>
        <v>896.77534165999998</v>
      </c>
      <c r="Y23" s="36">
        <f>SUMIFS(СВЦЭМ!$D$39:$D$782,СВЦЭМ!$A$39:$A$782,$A23,СВЦЭМ!$B$39:$B$782,Y$11)+'СЕТ СН'!$F$14+СВЦЭМ!$D$10+'СЕТ СН'!$F$8*'СЕТ СН'!$F$9-'СЕТ СН'!$F$26</f>
        <v>855.05822532000002</v>
      </c>
    </row>
    <row r="24" spans="1:25" ht="15.75" x14ac:dyDescent="0.2">
      <c r="A24" s="35">
        <f t="shared" si="0"/>
        <v>44390</v>
      </c>
      <c r="B24" s="36">
        <f>SUMIFS(СВЦЭМ!$D$39:$D$782,СВЦЭМ!$A$39:$A$782,$A24,СВЦЭМ!$B$39:$B$782,B$11)+'СЕТ СН'!$F$14+СВЦЭМ!$D$10+'СЕТ СН'!$F$8*'СЕТ СН'!$F$9-'СЕТ СН'!$F$26</f>
        <v>926.47333381999999</v>
      </c>
      <c r="C24" s="36">
        <f>SUMIFS(СВЦЭМ!$D$39:$D$782,СВЦЭМ!$A$39:$A$782,$A24,СВЦЭМ!$B$39:$B$782,C$11)+'СЕТ СН'!$F$14+СВЦЭМ!$D$10+'СЕТ СН'!$F$8*'СЕТ СН'!$F$9-'СЕТ СН'!$F$26</f>
        <v>995.42140644999995</v>
      </c>
      <c r="D24" s="36">
        <f>SUMIFS(СВЦЭМ!$D$39:$D$782,СВЦЭМ!$A$39:$A$782,$A24,СВЦЭМ!$B$39:$B$782,D$11)+'СЕТ СН'!$F$14+СВЦЭМ!$D$10+'СЕТ СН'!$F$8*'СЕТ СН'!$F$9-'СЕТ СН'!$F$26</f>
        <v>1049.0683672799998</v>
      </c>
      <c r="E24" s="36">
        <f>SUMIFS(СВЦЭМ!$D$39:$D$782,СВЦЭМ!$A$39:$A$782,$A24,СВЦЭМ!$B$39:$B$782,E$11)+'СЕТ СН'!$F$14+СВЦЭМ!$D$10+'СЕТ СН'!$F$8*'СЕТ СН'!$F$9-'СЕТ СН'!$F$26</f>
        <v>1046.3633896499998</v>
      </c>
      <c r="F24" s="36">
        <f>SUMIFS(СВЦЭМ!$D$39:$D$782,СВЦЭМ!$A$39:$A$782,$A24,СВЦЭМ!$B$39:$B$782,F$11)+'СЕТ СН'!$F$14+СВЦЭМ!$D$10+'СЕТ СН'!$F$8*'СЕТ СН'!$F$9-'СЕТ СН'!$F$26</f>
        <v>1050.5882681999999</v>
      </c>
      <c r="G24" s="36">
        <f>SUMIFS(СВЦЭМ!$D$39:$D$782,СВЦЭМ!$A$39:$A$782,$A24,СВЦЭМ!$B$39:$B$782,G$11)+'СЕТ СН'!$F$14+СВЦЭМ!$D$10+'СЕТ СН'!$F$8*'СЕТ СН'!$F$9-'СЕТ СН'!$F$26</f>
        <v>1052.9274825499999</v>
      </c>
      <c r="H24" s="36">
        <f>SUMIFS(СВЦЭМ!$D$39:$D$782,СВЦЭМ!$A$39:$A$782,$A24,СВЦЭМ!$B$39:$B$782,H$11)+'СЕТ СН'!$F$14+СВЦЭМ!$D$10+'СЕТ СН'!$F$8*'СЕТ СН'!$F$9-'СЕТ СН'!$F$26</f>
        <v>1006.4946583799999</v>
      </c>
      <c r="I24" s="36">
        <f>SUMIFS(СВЦЭМ!$D$39:$D$782,СВЦЭМ!$A$39:$A$782,$A24,СВЦЭМ!$B$39:$B$782,I$11)+'СЕТ СН'!$F$14+СВЦЭМ!$D$10+'СЕТ СН'!$F$8*'СЕТ СН'!$F$9-'СЕТ СН'!$F$26</f>
        <v>924.84604926999998</v>
      </c>
      <c r="J24" s="36">
        <f>SUMIFS(СВЦЭМ!$D$39:$D$782,СВЦЭМ!$A$39:$A$782,$A24,СВЦЭМ!$B$39:$B$782,J$11)+'СЕТ СН'!$F$14+СВЦЭМ!$D$10+'СЕТ СН'!$F$8*'СЕТ СН'!$F$9-'СЕТ СН'!$F$26</f>
        <v>866.37778911999999</v>
      </c>
      <c r="K24" s="36">
        <f>SUMIFS(СВЦЭМ!$D$39:$D$782,СВЦЭМ!$A$39:$A$782,$A24,СВЦЭМ!$B$39:$B$782,K$11)+'СЕТ СН'!$F$14+СВЦЭМ!$D$10+'СЕТ СН'!$F$8*'СЕТ СН'!$F$9-'СЕТ СН'!$F$26</f>
        <v>864.26555646999998</v>
      </c>
      <c r="L24" s="36">
        <f>SUMIFS(СВЦЭМ!$D$39:$D$782,СВЦЭМ!$A$39:$A$782,$A24,СВЦЭМ!$B$39:$B$782,L$11)+'СЕТ СН'!$F$14+СВЦЭМ!$D$10+'СЕТ СН'!$F$8*'СЕТ СН'!$F$9-'СЕТ СН'!$F$26</f>
        <v>920.20089803999997</v>
      </c>
      <c r="M24" s="36">
        <f>SUMIFS(СВЦЭМ!$D$39:$D$782,СВЦЭМ!$A$39:$A$782,$A24,СВЦЭМ!$B$39:$B$782,M$11)+'СЕТ СН'!$F$14+СВЦЭМ!$D$10+'СЕТ СН'!$F$8*'СЕТ СН'!$F$9-'СЕТ СН'!$F$26</f>
        <v>992.77568030999998</v>
      </c>
      <c r="N24" s="36">
        <f>SUMIFS(СВЦЭМ!$D$39:$D$782,СВЦЭМ!$A$39:$A$782,$A24,СВЦЭМ!$B$39:$B$782,N$11)+'СЕТ СН'!$F$14+СВЦЭМ!$D$10+'СЕТ СН'!$F$8*'СЕТ СН'!$F$9-'СЕТ СН'!$F$26</f>
        <v>890.83886871999994</v>
      </c>
      <c r="O24" s="36">
        <f>SUMIFS(СВЦЭМ!$D$39:$D$782,СВЦЭМ!$A$39:$A$782,$A24,СВЦЭМ!$B$39:$B$782,O$11)+'СЕТ СН'!$F$14+СВЦЭМ!$D$10+'СЕТ СН'!$F$8*'СЕТ СН'!$F$9-'СЕТ СН'!$F$26</f>
        <v>886.09921350999991</v>
      </c>
      <c r="P24" s="36">
        <f>SUMIFS(СВЦЭМ!$D$39:$D$782,СВЦЭМ!$A$39:$A$782,$A24,СВЦЭМ!$B$39:$B$782,P$11)+'СЕТ СН'!$F$14+СВЦЭМ!$D$10+'СЕТ СН'!$F$8*'СЕТ СН'!$F$9-'СЕТ СН'!$F$26</f>
        <v>866.10156610000001</v>
      </c>
      <c r="Q24" s="36">
        <f>SUMIFS(СВЦЭМ!$D$39:$D$782,СВЦЭМ!$A$39:$A$782,$A24,СВЦЭМ!$B$39:$B$782,Q$11)+'СЕТ СН'!$F$14+СВЦЭМ!$D$10+'СЕТ СН'!$F$8*'СЕТ СН'!$F$9-'СЕТ СН'!$F$26</f>
        <v>860.22194120999995</v>
      </c>
      <c r="R24" s="36">
        <f>SUMIFS(СВЦЭМ!$D$39:$D$782,СВЦЭМ!$A$39:$A$782,$A24,СВЦЭМ!$B$39:$B$782,R$11)+'СЕТ СН'!$F$14+СВЦЭМ!$D$10+'СЕТ СН'!$F$8*'СЕТ СН'!$F$9-'СЕТ СН'!$F$26</f>
        <v>863.76769030999992</v>
      </c>
      <c r="S24" s="36">
        <f>SUMIFS(СВЦЭМ!$D$39:$D$782,СВЦЭМ!$A$39:$A$782,$A24,СВЦЭМ!$B$39:$B$782,S$11)+'СЕТ СН'!$F$14+СВЦЭМ!$D$10+'СЕТ СН'!$F$8*'СЕТ СН'!$F$9-'СЕТ СН'!$F$26</f>
        <v>850.70087717000001</v>
      </c>
      <c r="T24" s="36">
        <f>SUMIFS(СВЦЭМ!$D$39:$D$782,СВЦЭМ!$A$39:$A$782,$A24,СВЦЭМ!$B$39:$B$782,T$11)+'СЕТ СН'!$F$14+СВЦЭМ!$D$10+'СЕТ СН'!$F$8*'СЕТ СН'!$F$9-'СЕТ СН'!$F$26</f>
        <v>910.55741395999996</v>
      </c>
      <c r="U24" s="36">
        <f>SUMIFS(СВЦЭМ!$D$39:$D$782,СВЦЭМ!$A$39:$A$782,$A24,СВЦЭМ!$B$39:$B$782,U$11)+'СЕТ СН'!$F$14+СВЦЭМ!$D$10+'СЕТ СН'!$F$8*'СЕТ СН'!$F$9-'СЕТ СН'!$F$26</f>
        <v>929.21395570999994</v>
      </c>
      <c r="V24" s="36">
        <f>SUMIFS(СВЦЭМ!$D$39:$D$782,СВЦЭМ!$A$39:$A$782,$A24,СВЦЭМ!$B$39:$B$782,V$11)+'СЕТ СН'!$F$14+СВЦЭМ!$D$10+'СЕТ СН'!$F$8*'СЕТ СН'!$F$9-'СЕТ СН'!$F$26</f>
        <v>931.50797291999993</v>
      </c>
      <c r="W24" s="36">
        <f>SUMIFS(СВЦЭМ!$D$39:$D$782,СВЦЭМ!$A$39:$A$782,$A24,СВЦЭМ!$B$39:$B$782,W$11)+'СЕТ СН'!$F$14+СВЦЭМ!$D$10+'СЕТ СН'!$F$8*'СЕТ СН'!$F$9-'СЕТ СН'!$F$26</f>
        <v>935.56095226000002</v>
      </c>
      <c r="X24" s="36">
        <f>SUMIFS(СВЦЭМ!$D$39:$D$782,СВЦЭМ!$A$39:$A$782,$A24,СВЦЭМ!$B$39:$B$782,X$11)+'СЕТ СН'!$F$14+СВЦЭМ!$D$10+'СЕТ СН'!$F$8*'СЕТ СН'!$F$9-'СЕТ СН'!$F$26</f>
        <v>913.38030557999991</v>
      </c>
      <c r="Y24" s="36">
        <f>SUMIFS(СВЦЭМ!$D$39:$D$782,СВЦЭМ!$A$39:$A$782,$A24,СВЦЭМ!$B$39:$B$782,Y$11)+'СЕТ СН'!$F$14+СВЦЭМ!$D$10+'СЕТ СН'!$F$8*'СЕТ СН'!$F$9-'СЕТ СН'!$F$26</f>
        <v>864.95209721999993</v>
      </c>
    </row>
    <row r="25" spans="1:25" ht="15.75" x14ac:dyDescent="0.2">
      <c r="A25" s="35">
        <f t="shared" si="0"/>
        <v>44391</v>
      </c>
      <c r="B25" s="36">
        <f>SUMIFS(СВЦЭМ!$D$39:$D$782,СВЦЭМ!$A$39:$A$782,$A25,СВЦЭМ!$B$39:$B$782,B$11)+'СЕТ СН'!$F$14+СВЦЭМ!$D$10+'СЕТ СН'!$F$8*'СЕТ СН'!$F$9-'СЕТ СН'!$F$26</f>
        <v>922.99996289000001</v>
      </c>
      <c r="C25" s="36">
        <f>SUMIFS(СВЦЭМ!$D$39:$D$782,СВЦЭМ!$A$39:$A$782,$A25,СВЦЭМ!$B$39:$B$782,C$11)+'СЕТ СН'!$F$14+СВЦЭМ!$D$10+'СЕТ СН'!$F$8*'СЕТ СН'!$F$9-'СЕТ СН'!$F$26</f>
        <v>1003.33941941</v>
      </c>
      <c r="D25" s="36">
        <f>SUMIFS(СВЦЭМ!$D$39:$D$782,СВЦЭМ!$A$39:$A$782,$A25,СВЦЭМ!$B$39:$B$782,D$11)+'СЕТ СН'!$F$14+СВЦЭМ!$D$10+'СЕТ СН'!$F$8*'СЕТ СН'!$F$9-'СЕТ СН'!$F$26</f>
        <v>1049.6332297699998</v>
      </c>
      <c r="E25" s="36">
        <f>SUMIFS(СВЦЭМ!$D$39:$D$782,СВЦЭМ!$A$39:$A$782,$A25,СВЦЭМ!$B$39:$B$782,E$11)+'СЕТ СН'!$F$14+СВЦЭМ!$D$10+'СЕТ СН'!$F$8*'СЕТ СН'!$F$9-'СЕТ СН'!$F$26</f>
        <v>1035.7961398</v>
      </c>
      <c r="F25" s="36">
        <f>SUMIFS(СВЦЭМ!$D$39:$D$782,СВЦЭМ!$A$39:$A$782,$A25,СВЦЭМ!$B$39:$B$782,F$11)+'СЕТ СН'!$F$14+СВЦЭМ!$D$10+'СЕТ СН'!$F$8*'СЕТ СН'!$F$9-'СЕТ СН'!$F$26</f>
        <v>1043.6847043399998</v>
      </c>
      <c r="G25" s="36">
        <f>SUMIFS(СВЦЭМ!$D$39:$D$782,СВЦЭМ!$A$39:$A$782,$A25,СВЦЭМ!$B$39:$B$782,G$11)+'СЕТ СН'!$F$14+СВЦЭМ!$D$10+'СЕТ СН'!$F$8*'СЕТ СН'!$F$9-'СЕТ СН'!$F$26</f>
        <v>1044.67509791</v>
      </c>
      <c r="H25" s="36">
        <f>SUMIFS(СВЦЭМ!$D$39:$D$782,СВЦЭМ!$A$39:$A$782,$A25,СВЦЭМ!$B$39:$B$782,H$11)+'СЕТ СН'!$F$14+СВЦЭМ!$D$10+'СЕТ СН'!$F$8*'СЕТ СН'!$F$9-'СЕТ СН'!$F$26</f>
        <v>1015.1687588999999</v>
      </c>
      <c r="I25" s="36">
        <f>SUMIFS(СВЦЭМ!$D$39:$D$782,СВЦЭМ!$A$39:$A$782,$A25,СВЦЭМ!$B$39:$B$782,I$11)+'СЕТ СН'!$F$14+СВЦЭМ!$D$10+'СЕТ СН'!$F$8*'СЕТ СН'!$F$9-'СЕТ СН'!$F$26</f>
        <v>994.09518840999999</v>
      </c>
      <c r="J25" s="36">
        <f>SUMIFS(СВЦЭМ!$D$39:$D$782,СВЦЭМ!$A$39:$A$782,$A25,СВЦЭМ!$B$39:$B$782,J$11)+'СЕТ СН'!$F$14+СВЦЭМ!$D$10+'СЕТ СН'!$F$8*'СЕТ СН'!$F$9-'СЕТ СН'!$F$26</f>
        <v>1006.14173504</v>
      </c>
      <c r="K25" s="36">
        <f>SUMIFS(СВЦЭМ!$D$39:$D$782,СВЦЭМ!$A$39:$A$782,$A25,СВЦЭМ!$B$39:$B$782,K$11)+'СЕТ СН'!$F$14+СВЦЭМ!$D$10+'СЕТ СН'!$F$8*'СЕТ СН'!$F$9-'СЕТ СН'!$F$26</f>
        <v>1029.5419423899998</v>
      </c>
      <c r="L25" s="36">
        <f>SUMIFS(СВЦЭМ!$D$39:$D$782,СВЦЭМ!$A$39:$A$782,$A25,СВЦЭМ!$B$39:$B$782,L$11)+'СЕТ СН'!$F$14+СВЦЭМ!$D$10+'СЕТ СН'!$F$8*'СЕТ СН'!$F$9-'СЕТ СН'!$F$26</f>
        <v>1033.2004090399998</v>
      </c>
      <c r="M25" s="36">
        <f>SUMIFS(СВЦЭМ!$D$39:$D$782,СВЦЭМ!$A$39:$A$782,$A25,СВЦЭМ!$B$39:$B$782,M$11)+'СЕТ СН'!$F$14+СВЦЭМ!$D$10+'СЕТ СН'!$F$8*'СЕТ СН'!$F$9-'СЕТ СН'!$F$26</f>
        <v>1045.5111193999999</v>
      </c>
      <c r="N25" s="36">
        <f>SUMIFS(СВЦЭМ!$D$39:$D$782,СВЦЭМ!$A$39:$A$782,$A25,СВЦЭМ!$B$39:$B$782,N$11)+'СЕТ СН'!$F$14+СВЦЭМ!$D$10+'СЕТ СН'!$F$8*'СЕТ СН'!$F$9-'СЕТ СН'!$F$26</f>
        <v>1058.4214485</v>
      </c>
      <c r="O25" s="36">
        <f>SUMIFS(СВЦЭМ!$D$39:$D$782,СВЦЭМ!$A$39:$A$782,$A25,СВЦЭМ!$B$39:$B$782,O$11)+'СЕТ СН'!$F$14+СВЦЭМ!$D$10+'СЕТ СН'!$F$8*'СЕТ СН'!$F$9-'СЕТ СН'!$F$26</f>
        <v>1060.86546662</v>
      </c>
      <c r="P25" s="36">
        <f>SUMIFS(СВЦЭМ!$D$39:$D$782,СВЦЭМ!$A$39:$A$782,$A25,СВЦЭМ!$B$39:$B$782,P$11)+'СЕТ СН'!$F$14+СВЦЭМ!$D$10+'СЕТ СН'!$F$8*'СЕТ СН'!$F$9-'СЕТ СН'!$F$26</f>
        <v>1057.2182721199999</v>
      </c>
      <c r="Q25" s="36">
        <f>SUMIFS(СВЦЭМ!$D$39:$D$782,СВЦЭМ!$A$39:$A$782,$A25,СВЦЭМ!$B$39:$B$782,Q$11)+'СЕТ СН'!$F$14+СВЦЭМ!$D$10+'СЕТ СН'!$F$8*'СЕТ СН'!$F$9-'СЕТ СН'!$F$26</f>
        <v>1059.7537555399999</v>
      </c>
      <c r="R25" s="36">
        <f>SUMIFS(СВЦЭМ!$D$39:$D$782,СВЦЭМ!$A$39:$A$782,$A25,СВЦЭМ!$B$39:$B$782,R$11)+'СЕТ СН'!$F$14+СВЦЭМ!$D$10+'СЕТ СН'!$F$8*'СЕТ СН'!$F$9-'СЕТ СН'!$F$26</f>
        <v>1055.466467</v>
      </c>
      <c r="S25" s="36">
        <f>SUMIFS(СВЦЭМ!$D$39:$D$782,СВЦЭМ!$A$39:$A$782,$A25,СВЦЭМ!$B$39:$B$782,S$11)+'СЕТ СН'!$F$14+СВЦЭМ!$D$10+'СЕТ СН'!$F$8*'СЕТ СН'!$F$9-'СЕТ СН'!$F$26</f>
        <v>1038.3993388499998</v>
      </c>
      <c r="T25" s="36">
        <f>SUMIFS(СВЦЭМ!$D$39:$D$782,СВЦЭМ!$A$39:$A$782,$A25,СВЦЭМ!$B$39:$B$782,T$11)+'СЕТ СН'!$F$14+СВЦЭМ!$D$10+'СЕТ СН'!$F$8*'СЕТ СН'!$F$9-'СЕТ СН'!$F$26</f>
        <v>1018.93606314</v>
      </c>
      <c r="U25" s="36">
        <f>SUMIFS(СВЦЭМ!$D$39:$D$782,СВЦЭМ!$A$39:$A$782,$A25,СВЦЭМ!$B$39:$B$782,U$11)+'СЕТ СН'!$F$14+СВЦЭМ!$D$10+'СЕТ СН'!$F$8*'СЕТ СН'!$F$9-'СЕТ СН'!$F$26</f>
        <v>1007.51921064</v>
      </c>
      <c r="V25" s="36">
        <f>SUMIFS(СВЦЭМ!$D$39:$D$782,СВЦЭМ!$A$39:$A$782,$A25,СВЦЭМ!$B$39:$B$782,V$11)+'СЕТ СН'!$F$14+СВЦЭМ!$D$10+'СЕТ СН'!$F$8*'СЕТ СН'!$F$9-'СЕТ СН'!$F$26</f>
        <v>1001.4584656999999</v>
      </c>
      <c r="W25" s="36">
        <f>SUMIFS(СВЦЭМ!$D$39:$D$782,СВЦЭМ!$A$39:$A$782,$A25,СВЦЭМ!$B$39:$B$782,W$11)+'СЕТ СН'!$F$14+СВЦЭМ!$D$10+'СЕТ СН'!$F$8*'СЕТ СН'!$F$9-'СЕТ СН'!$F$26</f>
        <v>1012.92601945</v>
      </c>
      <c r="X25" s="36">
        <f>SUMIFS(СВЦЭМ!$D$39:$D$782,СВЦЭМ!$A$39:$A$782,$A25,СВЦЭМ!$B$39:$B$782,X$11)+'СЕТ СН'!$F$14+СВЦЭМ!$D$10+'СЕТ СН'!$F$8*'СЕТ СН'!$F$9-'СЕТ СН'!$F$26</f>
        <v>986.52822183000001</v>
      </c>
      <c r="Y25" s="36">
        <f>SUMIFS(СВЦЭМ!$D$39:$D$782,СВЦЭМ!$A$39:$A$782,$A25,СВЦЭМ!$B$39:$B$782,Y$11)+'СЕТ СН'!$F$14+СВЦЭМ!$D$10+'СЕТ СН'!$F$8*'СЕТ СН'!$F$9-'СЕТ СН'!$F$26</f>
        <v>958.56316714000002</v>
      </c>
    </row>
    <row r="26" spans="1:25" ht="15.75" x14ac:dyDescent="0.2">
      <c r="A26" s="35">
        <f t="shared" si="0"/>
        <v>44392</v>
      </c>
      <c r="B26" s="36">
        <f>SUMIFS(СВЦЭМ!$D$39:$D$782,СВЦЭМ!$A$39:$A$782,$A26,СВЦЭМ!$B$39:$B$782,B$11)+'СЕТ СН'!$F$14+СВЦЭМ!$D$10+'СЕТ СН'!$F$8*'СЕТ СН'!$F$9-'СЕТ СН'!$F$26</f>
        <v>998.37475698999992</v>
      </c>
      <c r="C26" s="36">
        <f>SUMIFS(СВЦЭМ!$D$39:$D$782,СВЦЭМ!$A$39:$A$782,$A26,СВЦЭМ!$B$39:$B$782,C$11)+'СЕТ СН'!$F$14+СВЦЭМ!$D$10+'СЕТ СН'!$F$8*'СЕТ СН'!$F$9-'СЕТ СН'!$F$26</f>
        <v>1079.9182613999999</v>
      </c>
      <c r="D26" s="36">
        <f>SUMIFS(СВЦЭМ!$D$39:$D$782,СВЦЭМ!$A$39:$A$782,$A26,СВЦЭМ!$B$39:$B$782,D$11)+'СЕТ СН'!$F$14+СВЦЭМ!$D$10+'СЕТ СН'!$F$8*'СЕТ СН'!$F$9-'СЕТ СН'!$F$26</f>
        <v>1128.2339508</v>
      </c>
      <c r="E26" s="36">
        <f>SUMIFS(СВЦЭМ!$D$39:$D$782,СВЦЭМ!$A$39:$A$782,$A26,СВЦЭМ!$B$39:$B$782,E$11)+'СЕТ СН'!$F$14+СВЦЭМ!$D$10+'СЕТ СН'!$F$8*'СЕТ СН'!$F$9-'СЕТ СН'!$F$26</f>
        <v>1146.1394063299999</v>
      </c>
      <c r="F26" s="36">
        <f>SUMIFS(СВЦЭМ!$D$39:$D$782,СВЦЭМ!$A$39:$A$782,$A26,СВЦЭМ!$B$39:$B$782,F$11)+'СЕТ СН'!$F$14+СВЦЭМ!$D$10+'СЕТ СН'!$F$8*'СЕТ СН'!$F$9-'СЕТ СН'!$F$26</f>
        <v>1140.56350557</v>
      </c>
      <c r="G26" s="36">
        <f>SUMIFS(СВЦЭМ!$D$39:$D$782,СВЦЭМ!$A$39:$A$782,$A26,СВЦЭМ!$B$39:$B$782,G$11)+'СЕТ СН'!$F$14+СВЦЭМ!$D$10+'СЕТ СН'!$F$8*'СЕТ СН'!$F$9-'СЕТ СН'!$F$26</f>
        <v>1119.61116601</v>
      </c>
      <c r="H26" s="36">
        <f>SUMIFS(СВЦЭМ!$D$39:$D$782,СВЦЭМ!$A$39:$A$782,$A26,СВЦЭМ!$B$39:$B$782,H$11)+'СЕТ СН'!$F$14+СВЦЭМ!$D$10+'СЕТ СН'!$F$8*'СЕТ СН'!$F$9-'СЕТ СН'!$F$26</f>
        <v>1072.3454514499999</v>
      </c>
      <c r="I26" s="36">
        <f>SUMIFS(СВЦЭМ!$D$39:$D$782,СВЦЭМ!$A$39:$A$782,$A26,СВЦЭМ!$B$39:$B$782,I$11)+'СЕТ СН'!$F$14+СВЦЭМ!$D$10+'СЕТ СН'!$F$8*'СЕТ СН'!$F$9-'СЕТ СН'!$F$26</f>
        <v>982.55849731000001</v>
      </c>
      <c r="J26" s="36">
        <f>SUMIFS(СВЦЭМ!$D$39:$D$782,СВЦЭМ!$A$39:$A$782,$A26,СВЦЭМ!$B$39:$B$782,J$11)+'СЕТ СН'!$F$14+СВЦЭМ!$D$10+'СЕТ СН'!$F$8*'СЕТ СН'!$F$9-'СЕТ СН'!$F$26</f>
        <v>901.47919668999998</v>
      </c>
      <c r="K26" s="36">
        <f>SUMIFS(СВЦЭМ!$D$39:$D$782,СВЦЭМ!$A$39:$A$782,$A26,СВЦЭМ!$B$39:$B$782,K$11)+'СЕТ СН'!$F$14+СВЦЭМ!$D$10+'СЕТ СН'!$F$8*'СЕТ СН'!$F$9-'СЕТ СН'!$F$26</f>
        <v>915.16524702999993</v>
      </c>
      <c r="L26" s="36">
        <f>SUMIFS(СВЦЭМ!$D$39:$D$782,СВЦЭМ!$A$39:$A$782,$A26,СВЦЭМ!$B$39:$B$782,L$11)+'СЕТ СН'!$F$14+СВЦЭМ!$D$10+'СЕТ СН'!$F$8*'СЕТ СН'!$F$9-'СЕТ СН'!$F$26</f>
        <v>937.58264599999995</v>
      </c>
      <c r="M26" s="36">
        <f>SUMIFS(СВЦЭМ!$D$39:$D$782,СВЦЭМ!$A$39:$A$782,$A26,СВЦЭМ!$B$39:$B$782,M$11)+'СЕТ СН'!$F$14+СВЦЭМ!$D$10+'СЕТ СН'!$F$8*'СЕТ СН'!$F$9-'СЕТ СН'!$F$26</f>
        <v>903.07021119000001</v>
      </c>
      <c r="N26" s="36">
        <f>SUMIFS(СВЦЭМ!$D$39:$D$782,СВЦЭМ!$A$39:$A$782,$A26,СВЦЭМ!$B$39:$B$782,N$11)+'СЕТ СН'!$F$14+СВЦЭМ!$D$10+'СЕТ СН'!$F$8*'СЕТ СН'!$F$9-'СЕТ СН'!$F$26</f>
        <v>947.28222802999994</v>
      </c>
      <c r="O26" s="36">
        <f>SUMIFS(СВЦЭМ!$D$39:$D$782,СВЦЭМ!$A$39:$A$782,$A26,СВЦЭМ!$B$39:$B$782,O$11)+'СЕТ СН'!$F$14+СВЦЭМ!$D$10+'СЕТ СН'!$F$8*'СЕТ СН'!$F$9-'СЕТ СН'!$F$26</f>
        <v>942.24085558000002</v>
      </c>
      <c r="P26" s="36">
        <f>SUMIFS(СВЦЭМ!$D$39:$D$782,СВЦЭМ!$A$39:$A$782,$A26,СВЦЭМ!$B$39:$B$782,P$11)+'СЕТ СН'!$F$14+СВЦЭМ!$D$10+'СЕТ СН'!$F$8*'СЕТ СН'!$F$9-'СЕТ СН'!$F$26</f>
        <v>946.61298775</v>
      </c>
      <c r="Q26" s="36">
        <f>SUMIFS(СВЦЭМ!$D$39:$D$782,СВЦЭМ!$A$39:$A$782,$A26,СВЦЭМ!$B$39:$B$782,Q$11)+'СЕТ СН'!$F$14+СВЦЭМ!$D$10+'СЕТ СН'!$F$8*'СЕТ СН'!$F$9-'СЕТ СН'!$F$26</f>
        <v>968.54193769999995</v>
      </c>
      <c r="R26" s="36">
        <f>SUMIFS(СВЦЭМ!$D$39:$D$782,СВЦЭМ!$A$39:$A$782,$A26,СВЦЭМ!$B$39:$B$782,R$11)+'СЕТ СН'!$F$14+СВЦЭМ!$D$10+'СЕТ СН'!$F$8*'СЕТ СН'!$F$9-'СЕТ СН'!$F$26</f>
        <v>957.94344519999993</v>
      </c>
      <c r="S26" s="36">
        <f>SUMIFS(СВЦЭМ!$D$39:$D$782,СВЦЭМ!$A$39:$A$782,$A26,СВЦЭМ!$B$39:$B$782,S$11)+'СЕТ СН'!$F$14+СВЦЭМ!$D$10+'СЕТ СН'!$F$8*'СЕТ СН'!$F$9-'СЕТ СН'!$F$26</f>
        <v>931.84639299999992</v>
      </c>
      <c r="T26" s="36">
        <f>SUMIFS(СВЦЭМ!$D$39:$D$782,СВЦЭМ!$A$39:$A$782,$A26,СВЦЭМ!$B$39:$B$782,T$11)+'СЕТ СН'!$F$14+СВЦЭМ!$D$10+'СЕТ СН'!$F$8*'СЕТ СН'!$F$9-'СЕТ СН'!$F$26</f>
        <v>929.75747043000001</v>
      </c>
      <c r="U26" s="36">
        <f>SUMIFS(СВЦЭМ!$D$39:$D$782,СВЦЭМ!$A$39:$A$782,$A26,СВЦЭМ!$B$39:$B$782,U$11)+'СЕТ СН'!$F$14+СВЦЭМ!$D$10+'СЕТ СН'!$F$8*'СЕТ СН'!$F$9-'СЕТ СН'!$F$26</f>
        <v>960.04564054000002</v>
      </c>
      <c r="V26" s="36">
        <f>SUMIFS(СВЦЭМ!$D$39:$D$782,СВЦЭМ!$A$39:$A$782,$A26,СВЦЭМ!$B$39:$B$782,V$11)+'СЕТ СН'!$F$14+СВЦЭМ!$D$10+'СЕТ СН'!$F$8*'СЕТ СН'!$F$9-'СЕТ СН'!$F$26</f>
        <v>953.63792249999995</v>
      </c>
      <c r="W26" s="36">
        <f>SUMIFS(СВЦЭМ!$D$39:$D$782,СВЦЭМ!$A$39:$A$782,$A26,СВЦЭМ!$B$39:$B$782,W$11)+'СЕТ СН'!$F$14+СВЦЭМ!$D$10+'СЕТ СН'!$F$8*'СЕТ СН'!$F$9-'СЕТ СН'!$F$26</f>
        <v>982.52778136999996</v>
      </c>
      <c r="X26" s="36">
        <f>SUMIFS(СВЦЭМ!$D$39:$D$782,СВЦЭМ!$A$39:$A$782,$A26,СВЦЭМ!$B$39:$B$782,X$11)+'СЕТ СН'!$F$14+СВЦЭМ!$D$10+'СЕТ СН'!$F$8*'СЕТ СН'!$F$9-'СЕТ СН'!$F$26</f>
        <v>939.45737035999991</v>
      </c>
      <c r="Y26" s="36">
        <f>SUMIFS(СВЦЭМ!$D$39:$D$782,СВЦЭМ!$A$39:$A$782,$A26,СВЦЭМ!$B$39:$B$782,Y$11)+'СЕТ СН'!$F$14+СВЦЭМ!$D$10+'СЕТ СН'!$F$8*'СЕТ СН'!$F$9-'СЕТ СН'!$F$26</f>
        <v>915.07990700999994</v>
      </c>
    </row>
    <row r="27" spans="1:25" ht="15.75" x14ac:dyDescent="0.2">
      <c r="A27" s="35">
        <f t="shared" si="0"/>
        <v>44393</v>
      </c>
      <c r="B27" s="36">
        <f>SUMIFS(СВЦЭМ!$D$39:$D$782,СВЦЭМ!$A$39:$A$782,$A27,СВЦЭМ!$B$39:$B$782,B$11)+'СЕТ СН'!$F$14+СВЦЭМ!$D$10+'СЕТ СН'!$F$8*'СЕТ СН'!$F$9-'СЕТ СН'!$F$26</f>
        <v>920.47698456000001</v>
      </c>
      <c r="C27" s="36">
        <f>SUMIFS(СВЦЭМ!$D$39:$D$782,СВЦЭМ!$A$39:$A$782,$A27,СВЦЭМ!$B$39:$B$782,C$11)+'СЕТ СН'!$F$14+СВЦЭМ!$D$10+'СЕТ СН'!$F$8*'СЕТ СН'!$F$9-'СЕТ СН'!$F$26</f>
        <v>991.59066604999998</v>
      </c>
      <c r="D27" s="36">
        <f>SUMIFS(СВЦЭМ!$D$39:$D$782,СВЦЭМ!$A$39:$A$782,$A27,СВЦЭМ!$B$39:$B$782,D$11)+'СЕТ СН'!$F$14+СВЦЭМ!$D$10+'СЕТ СН'!$F$8*'СЕТ СН'!$F$9-'СЕТ СН'!$F$26</f>
        <v>1045.5636239999999</v>
      </c>
      <c r="E27" s="36">
        <f>SUMIFS(СВЦЭМ!$D$39:$D$782,СВЦЭМ!$A$39:$A$782,$A27,СВЦЭМ!$B$39:$B$782,E$11)+'СЕТ СН'!$F$14+СВЦЭМ!$D$10+'СЕТ СН'!$F$8*'СЕТ СН'!$F$9-'СЕТ СН'!$F$26</f>
        <v>1059.1276546099998</v>
      </c>
      <c r="F27" s="36">
        <f>SUMIFS(СВЦЭМ!$D$39:$D$782,СВЦЭМ!$A$39:$A$782,$A27,СВЦЭМ!$B$39:$B$782,F$11)+'СЕТ СН'!$F$14+СВЦЭМ!$D$10+'СЕТ СН'!$F$8*'СЕТ СН'!$F$9-'СЕТ СН'!$F$26</f>
        <v>1062.7709800999999</v>
      </c>
      <c r="G27" s="36">
        <f>SUMIFS(СВЦЭМ!$D$39:$D$782,СВЦЭМ!$A$39:$A$782,$A27,СВЦЭМ!$B$39:$B$782,G$11)+'СЕТ СН'!$F$14+СВЦЭМ!$D$10+'СЕТ СН'!$F$8*'СЕТ СН'!$F$9-'СЕТ СН'!$F$26</f>
        <v>1045.00123861</v>
      </c>
      <c r="H27" s="36">
        <f>SUMIFS(СВЦЭМ!$D$39:$D$782,СВЦЭМ!$A$39:$A$782,$A27,СВЦЭМ!$B$39:$B$782,H$11)+'СЕТ СН'!$F$14+СВЦЭМ!$D$10+'СЕТ СН'!$F$8*'СЕТ СН'!$F$9-'СЕТ СН'!$F$26</f>
        <v>1010.23497417</v>
      </c>
      <c r="I27" s="36">
        <f>SUMIFS(СВЦЭМ!$D$39:$D$782,СВЦЭМ!$A$39:$A$782,$A27,СВЦЭМ!$B$39:$B$782,I$11)+'СЕТ СН'!$F$14+СВЦЭМ!$D$10+'СЕТ СН'!$F$8*'СЕТ СН'!$F$9-'СЕТ СН'!$F$26</f>
        <v>950.57014394999999</v>
      </c>
      <c r="J27" s="36">
        <f>SUMIFS(СВЦЭМ!$D$39:$D$782,СВЦЭМ!$A$39:$A$782,$A27,СВЦЭМ!$B$39:$B$782,J$11)+'СЕТ СН'!$F$14+СВЦЭМ!$D$10+'СЕТ СН'!$F$8*'СЕТ СН'!$F$9-'СЕТ СН'!$F$26</f>
        <v>891.36684157000002</v>
      </c>
      <c r="K27" s="36">
        <f>SUMIFS(СВЦЭМ!$D$39:$D$782,СВЦЭМ!$A$39:$A$782,$A27,СВЦЭМ!$B$39:$B$782,K$11)+'СЕТ СН'!$F$14+СВЦЭМ!$D$10+'СЕТ СН'!$F$8*'СЕТ СН'!$F$9-'СЕТ СН'!$F$26</f>
        <v>938.24278241999991</v>
      </c>
      <c r="L27" s="36">
        <f>SUMIFS(СВЦЭМ!$D$39:$D$782,СВЦЭМ!$A$39:$A$782,$A27,СВЦЭМ!$B$39:$B$782,L$11)+'СЕТ СН'!$F$14+СВЦЭМ!$D$10+'СЕТ СН'!$F$8*'СЕТ СН'!$F$9-'СЕТ СН'!$F$26</f>
        <v>956.45934712999997</v>
      </c>
      <c r="M27" s="36">
        <f>SUMIFS(СВЦЭМ!$D$39:$D$782,СВЦЭМ!$A$39:$A$782,$A27,СВЦЭМ!$B$39:$B$782,M$11)+'СЕТ СН'!$F$14+СВЦЭМ!$D$10+'СЕТ СН'!$F$8*'СЕТ СН'!$F$9-'СЕТ СН'!$F$26</f>
        <v>888.06135319999999</v>
      </c>
      <c r="N27" s="36">
        <f>SUMIFS(СВЦЭМ!$D$39:$D$782,СВЦЭМ!$A$39:$A$782,$A27,СВЦЭМ!$B$39:$B$782,N$11)+'СЕТ СН'!$F$14+СВЦЭМ!$D$10+'СЕТ СН'!$F$8*'СЕТ СН'!$F$9-'СЕТ СН'!$F$26</f>
        <v>834.06093074</v>
      </c>
      <c r="O27" s="36">
        <f>SUMIFS(СВЦЭМ!$D$39:$D$782,СВЦЭМ!$A$39:$A$782,$A27,СВЦЭМ!$B$39:$B$782,O$11)+'СЕТ СН'!$F$14+СВЦЭМ!$D$10+'СЕТ СН'!$F$8*'СЕТ СН'!$F$9-'СЕТ СН'!$F$26</f>
        <v>849.53982294000002</v>
      </c>
      <c r="P27" s="36">
        <f>SUMIFS(СВЦЭМ!$D$39:$D$782,СВЦЭМ!$A$39:$A$782,$A27,СВЦЭМ!$B$39:$B$782,P$11)+'СЕТ СН'!$F$14+СВЦЭМ!$D$10+'СЕТ СН'!$F$8*'СЕТ СН'!$F$9-'СЕТ СН'!$F$26</f>
        <v>856.00060267999993</v>
      </c>
      <c r="Q27" s="36">
        <f>SUMIFS(СВЦЭМ!$D$39:$D$782,СВЦЭМ!$A$39:$A$782,$A27,СВЦЭМ!$B$39:$B$782,Q$11)+'СЕТ СН'!$F$14+СВЦЭМ!$D$10+'СЕТ СН'!$F$8*'СЕТ СН'!$F$9-'СЕТ СН'!$F$26</f>
        <v>855.16797119</v>
      </c>
      <c r="R27" s="36">
        <f>SUMIFS(СВЦЭМ!$D$39:$D$782,СВЦЭМ!$A$39:$A$782,$A27,СВЦЭМ!$B$39:$B$782,R$11)+'СЕТ СН'!$F$14+СВЦЭМ!$D$10+'СЕТ СН'!$F$8*'СЕТ СН'!$F$9-'СЕТ СН'!$F$26</f>
        <v>843.19491525000001</v>
      </c>
      <c r="S27" s="36">
        <f>SUMIFS(СВЦЭМ!$D$39:$D$782,СВЦЭМ!$A$39:$A$782,$A27,СВЦЭМ!$B$39:$B$782,S$11)+'СЕТ СН'!$F$14+СВЦЭМ!$D$10+'СЕТ СН'!$F$8*'СЕТ СН'!$F$9-'СЕТ СН'!$F$26</f>
        <v>905.29892053999993</v>
      </c>
      <c r="T27" s="36">
        <f>SUMIFS(СВЦЭМ!$D$39:$D$782,СВЦЭМ!$A$39:$A$782,$A27,СВЦЭМ!$B$39:$B$782,T$11)+'СЕТ СН'!$F$14+СВЦЭМ!$D$10+'СЕТ СН'!$F$8*'СЕТ СН'!$F$9-'СЕТ СН'!$F$26</f>
        <v>909.33176403999994</v>
      </c>
      <c r="U27" s="36">
        <f>SUMIFS(СВЦЭМ!$D$39:$D$782,СВЦЭМ!$A$39:$A$782,$A27,СВЦЭМ!$B$39:$B$782,U$11)+'СЕТ СН'!$F$14+СВЦЭМ!$D$10+'СЕТ СН'!$F$8*'СЕТ СН'!$F$9-'СЕТ СН'!$F$26</f>
        <v>919.06800518</v>
      </c>
      <c r="V27" s="36">
        <f>SUMIFS(СВЦЭМ!$D$39:$D$782,СВЦЭМ!$A$39:$A$782,$A27,СВЦЭМ!$B$39:$B$782,V$11)+'СЕТ СН'!$F$14+СВЦЭМ!$D$10+'СЕТ СН'!$F$8*'СЕТ СН'!$F$9-'СЕТ СН'!$F$26</f>
        <v>916.89566980999996</v>
      </c>
      <c r="W27" s="36">
        <f>SUMIFS(СВЦЭМ!$D$39:$D$782,СВЦЭМ!$A$39:$A$782,$A27,СВЦЭМ!$B$39:$B$782,W$11)+'СЕТ СН'!$F$14+СВЦЭМ!$D$10+'СЕТ СН'!$F$8*'СЕТ СН'!$F$9-'СЕТ СН'!$F$26</f>
        <v>944.80742270999997</v>
      </c>
      <c r="X27" s="36">
        <f>SUMIFS(СВЦЭМ!$D$39:$D$782,СВЦЭМ!$A$39:$A$782,$A27,СВЦЭМ!$B$39:$B$782,X$11)+'СЕТ СН'!$F$14+СВЦЭМ!$D$10+'СЕТ СН'!$F$8*'СЕТ СН'!$F$9-'СЕТ СН'!$F$26</f>
        <v>927.54851702999997</v>
      </c>
      <c r="Y27" s="36">
        <f>SUMIFS(СВЦЭМ!$D$39:$D$782,СВЦЭМ!$A$39:$A$782,$A27,СВЦЭМ!$B$39:$B$782,Y$11)+'СЕТ СН'!$F$14+СВЦЭМ!$D$10+'СЕТ СН'!$F$8*'СЕТ СН'!$F$9-'СЕТ СН'!$F$26</f>
        <v>862.55246697999996</v>
      </c>
    </row>
    <row r="28" spans="1:25" ht="15.75" x14ac:dyDescent="0.2">
      <c r="A28" s="35">
        <f t="shared" si="0"/>
        <v>44394</v>
      </c>
      <c r="B28" s="36">
        <f>SUMIFS(СВЦЭМ!$D$39:$D$782,СВЦЭМ!$A$39:$A$782,$A28,СВЦЭМ!$B$39:$B$782,B$11)+'СЕТ СН'!$F$14+СВЦЭМ!$D$10+'СЕТ СН'!$F$8*'СЕТ СН'!$F$9-'СЕТ СН'!$F$26</f>
        <v>899.62982237999995</v>
      </c>
      <c r="C28" s="36">
        <f>SUMIFS(СВЦЭМ!$D$39:$D$782,СВЦЭМ!$A$39:$A$782,$A28,СВЦЭМ!$B$39:$B$782,C$11)+'СЕТ СН'!$F$14+СВЦЭМ!$D$10+'СЕТ СН'!$F$8*'СЕТ СН'!$F$9-'СЕТ СН'!$F$26</f>
        <v>973.92460640000002</v>
      </c>
      <c r="D28" s="36">
        <f>SUMIFS(СВЦЭМ!$D$39:$D$782,СВЦЭМ!$A$39:$A$782,$A28,СВЦЭМ!$B$39:$B$782,D$11)+'СЕТ СН'!$F$14+СВЦЭМ!$D$10+'СЕТ СН'!$F$8*'СЕТ СН'!$F$9-'СЕТ СН'!$F$26</f>
        <v>1013.5354357499999</v>
      </c>
      <c r="E28" s="36">
        <f>SUMIFS(СВЦЭМ!$D$39:$D$782,СВЦЭМ!$A$39:$A$782,$A28,СВЦЭМ!$B$39:$B$782,E$11)+'СЕТ СН'!$F$14+СВЦЭМ!$D$10+'СЕТ СН'!$F$8*'СЕТ СН'!$F$9-'СЕТ СН'!$F$26</f>
        <v>1025.00348031</v>
      </c>
      <c r="F28" s="36">
        <f>SUMIFS(СВЦЭМ!$D$39:$D$782,СВЦЭМ!$A$39:$A$782,$A28,СВЦЭМ!$B$39:$B$782,F$11)+'СЕТ СН'!$F$14+СВЦЭМ!$D$10+'СЕТ СН'!$F$8*'СЕТ СН'!$F$9-'СЕТ СН'!$F$26</f>
        <v>1027.4324211399999</v>
      </c>
      <c r="G28" s="36">
        <f>SUMIFS(СВЦЭМ!$D$39:$D$782,СВЦЭМ!$A$39:$A$782,$A28,СВЦЭМ!$B$39:$B$782,G$11)+'СЕТ СН'!$F$14+СВЦЭМ!$D$10+'СЕТ СН'!$F$8*'СЕТ СН'!$F$9-'СЕТ СН'!$F$26</f>
        <v>1020.0451991899999</v>
      </c>
      <c r="H28" s="36">
        <f>SUMIFS(СВЦЭМ!$D$39:$D$782,СВЦЭМ!$A$39:$A$782,$A28,СВЦЭМ!$B$39:$B$782,H$11)+'СЕТ СН'!$F$14+СВЦЭМ!$D$10+'СЕТ СН'!$F$8*'СЕТ СН'!$F$9-'СЕТ СН'!$F$26</f>
        <v>1014.9199896699999</v>
      </c>
      <c r="I28" s="36">
        <f>SUMIFS(СВЦЭМ!$D$39:$D$782,СВЦЭМ!$A$39:$A$782,$A28,СВЦЭМ!$B$39:$B$782,I$11)+'СЕТ СН'!$F$14+СВЦЭМ!$D$10+'СЕТ СН'!$F$8*'СЕТ СН'!$F$9-'СЕТ СН'!$F$26</f>
        <v>961.44754031000002</v>
      </c>
      <c r="J28" s="36">
        <f>SUMIFS(СВЦЭМ!$D$39:$D$782,СВЦЭМ!$A$39:$A$782,$A28,СВЦЭМ!$B$39:$B$782,J$11)+'СЕТ СН'!$F$14+СВЦЭМ!$D$10+'СЕТ СН'!$F$8*'СЕТ СН'!$F$9-'СЕТ СН'!$F$26</f>
        <v>917.52994200000001</v>
      </c>
      <c r="K28" s="36">
        <f>SUMIFS(СВЦЭМ!$D$39:$D$782,СВЦЭМ!$A$39:$A$782,$A28,СВЦЭМ!$B$39:$B$782,K$11)+'СЕТ СН'!$F$14+СВЦЭМ!$D$10+'СЕТ СН'!$F$8*'СЕТ СН'!$F$9-'СЕТ СН'!$F$26</f>
        <v>881.25080843000001</v>
      </c>
      <c r="L28" s="36">
        <f>SUMIFS(СВЦЭМ!$D$39:$D$782,СВЦЭМ!$A$39:$A$782,$A28,СВЦЭМ!$B$39:$B$782,L$11)+'СЕТ СН'!$F$14+СВЦЭМ!$D$10+'СЕТ СН'!$F$8*'СЕТ СН'!$F$9-'СЕТ СН'!$F$26</f>
        <v>912.82968257999994</v>
      </c>
      <c r="M28" s="36">
        <f>SUMIFS(СВЦЭМ!$D$39:$D$782,СВЦЭМ!$A$39:$A$782,$A28,СВЦЭМ!$B$39:$B$782,M$11)+'СЕТ СН'!$F$14+СВЦЭМ!$D$10+'СЕТ СН'!$F$8*'СЕТ СН'!$F$9-'СЕТ СН'!$F$26</f>
        <v>865.60094196</v>
      </c>
      <c r="N28" s="36">
        <f>SUMIFS(СВЦЭМ!$D$39:$D$782,СВЦЭМ!$A$39:$A$782,$A28,СВЦЭМ!$B$39:$B$782,N$11)+'СЕТ СН'!$F$14+СВЦЭМ!$D$10+'СЕТ СН'!$F$8*'СЕТ СН'!$F$9-'СЕТ СН'!$F$26</f>
        <v>880.29271554000002</v>
      </c>
      <c r="O28" s="36">
        <f>SUMIFS(СВЦЭМ!$D$39:$D$782,СВЦЭМ!$A$39:$A$782,$A28,СВЦЭМ!$B$39:$B$782,O$11)+'СЕТ СН'!$F$14+СВЦЭМ!$D$10+'СЕТ СН'!$F$8*'СЕТ СН'!$F$9-'СЕТ СН'!$F$26</f>
        <v>895.56108148999999</v>
      </c>
      <c r="P28" s="36">
        <f>SUMIFS(СВЦЭМ!$D$39:$D$782,СВЦЭМ!$A$39:$A$782,$A28,СВЦЭМ!$B$39:$B$782,P$11)+'СЕТ СН'!$F$14+СВЦЭМ!$D$10+'СЕТ СН'!$F$8*'СЕТ СН'!$F$9-'СЕТ СН'!$F$26</f>
        <v>927.77752232</v>
      </c>
      <c r="Q28" s="36">
        <f>SUMIFS(СВЦЭМ!$D$39:$D$782,СВЦЭМ!$A$39:$A$782,$A28,СВЦЭМ!$B$39:$B$782,Q$11)+'СЕТ СН'!$F$14+СВЦЭМ!$D$10+'СЕТ СН'!$F$8*'СЕТ СН'!$F$9-'СЕТ СН'!$F$26</f>
        <v>946.57138927999995</v>
      </c>
      <c r="R28" s="36">
        <f>SUMIFS(СВЦЭМ!$D$39:$D$782,СВЦЭМ!$A$39:$A$782,$A28,СВЦЭМ!$B$39:$B$782,R$11)+'СЕТ СН'!$F$14+СВЦЭМ!$D$10+'СЕТ СН'!$F$8*'СЕТ СН'!$F$9-'СЕТ СН'!$F$26</f>
        <v>929.31608646999996</v>
      </c>
      <c r="S28" s="36">
        <f>SUMIFS(СВЦЭМ!$D$39:$D$782,СВЦЭМ!$A$39:$A$782,$A28,СВЦЭМ!$B$39:$B$782,S$11)+'СЕТ СН'!$F$14+СВЦЭМ!$D$10+'СЕТ СН'!$F$8*'СЕТ СН'!$F$9-'СЕТ СН'!$F$26</f>
        <v>900.28291522999996</v>
      </c>
      <c r="T28" s="36">
        <f>SUMIFS(СВЦЭМ!$D$39:$D$782,СВЦЭМ!$A$39:$A$782,$A28,СВЦЭМ!$B$39:$B$782,T$11)+'СЕТ СН'!$F$14+СВЦЭМ!$D$10+'СЕТ СН'!$F$8*'СЕТ СН'!$F$9-'СЕТ СН'!$F$26</f>
        <v>930.20231403999992</v>
      </c>
      <c r="U28" s="36">
        <f>SUMIFS(СВЦЭМ!$D$39:$D$782,СВЦЭМ!$A$39:$A$782,$A28,СВЦЭМ!$B$39:$B$782,U$11)+'СЕТ СН'!$F$14+СВЦЭМ!$D$10+'СЕТ СН'!$F$8*'СЕТ СН'!$F$9-'СЕТ СН'!$F$26</f>
        <v>936.49948795</v>
      </c>
      <c r="V28" s="36">
        <f>SUMIFS(СВЦЭМ!$D$39:$D$782,СВЦЭМ!$A$39:$A$782,$A28,СВЦЭМ!$B$39:$B$782,V$11)+'СЕТ СН'!$F$14+СВЦЭМ!$D$10+'СЕТ СН'!$F$8*'СЕТ СН'!$F$9-'СЕТ СН'!$F$26</f>
        <v>931.08716858999992</v>
      </c>
      <c r="W28" s="36">
        <f>SUMIFS(СВЦЭМ!$D$39:$D$782,СВЦЭМ!$A$39:$A$782,$A28,СВЦЭМ!$B$39:$B$782,W$11)+'СЕТ СН'!$F$14+СВЦЭМ!$D$10+'СЕТ СН'!$F$8*'СЕТ СН'!$F$9-'СЕТ СН'!$F$26</f>
        <v>942.68895351999993</v>
      </c>
      <c r="X28" s="36">
        <f>SUMIFS(СВЦЭМ!$D$39:$D$782,СВЦЭМ!$A$39:$A$782,$A28,СВЦЭМ!$B$39:$B$782,X$11)+'СЕТ СН'!$F$14+СВЦЭМ!$D$10+'СЕТ СН'!$F$8*'СЕТ СН'!$F$9-'СЕТ СН'!$F$26</f>
        <v>922.01505136999992</v>
      </c>
      <c r="Y28" s="36">
        <f>SUMIFS(СВЦЭМ!$D$39:$D$782,СВЦЭМ!$A$39:$A$782,$A28,СВЦЭМ!$B$39:$B$782,Y$11)+'СЕТ СН'!$F$14+СВЦЭМ!$D$10+'СЕТ СН'!$F$8*'СЕТ СН'!$F$9-'СЕТ СН'!$F$26</f>
        <v>880.50331831999995</v>
      </c>
    </row>
    <row r="29" spans="1:25" ht="15.75" x14ac:dyDescent="0.2">
      <c r="A29" s="35">
        <f t="shared" si="0"/>
        <v>44395</v>
      </c>
      <c r="B29" s="36">
        <f>SUMIFS(СВЦЭМ!$D$39:$D$782,СВЦЭМ!$A$39:$A$782,$A29,СВЦЭМ!$B$39:$B$782,B$11)+'СЕТ СН'!$F$14+СВЦЭМ!$D$10+'СЕТ СН'!$F$8*'СЕТ СН'!$F$9-'СЕТ СН'!$F$26</f>
        <v>902.95587419999993</v>
      </c>
      <c r="C29" s="36">
        <f>SUMIFS(СВЦЭМ!$D$39:$D$782,СВЦЭМ!$A$39:$A$782,$A29,СВЦЭМ!$B$39:$B$782,C$11)+'СЕТ СН'!$F$14+СВЦЭМ!$D$10+'СЕТ СН'!$F$8*'СЕТ СН'!$F$9-'СЕТ СН'!$F$26</f>
        <v>961.85593096999992</v>
      </c>
      <c r="D29" s="36">
        <f>SUMIFS(СВЦЭМ!$D$39:$D$782,СВЦЭМ!$A$39:$A$782,$A29,СВЦЭМ!$B$39:$B$782,D$11)+'СЕТ СН'!$F$14+СВЦЭМ!$D$10+'СЕТ СН'!$F$8*'СЕТ СН'!$F$9-'СЕТ СН'!$F$26</f>
        <v>1000.57110045</v>
      </c>
      <c r="E29" s="36">
        <f>SUMIFS(СВЦЭМ!$D$39:$D$782,СВЦЭМ!$A$39:$A$782,$A29,СВЦЭМ!$B$39:$B$782,E$11)+'СЕТ СН'!$F$14+СВЦЭМ!$D$10+'СЕТ СН'!$F$8*'СЕТ СН'!$F$9-'СЕТ СН'!$F$26</f>
        <v>1012.2047398</v>
      </c>
      <c r="F29" s="36">
        <f>SUMIFS(СВЦЭМ!$D$39:$D$782,СВЦЭМ!$A$39:$A$782,$A29,СВЦЭМ!$B$39:$B$782,F$11)+'СЕТ СН'!$F$14+СВЦЭМ!$D$10+'СЕТ СН'!$F$8*'СЕТ СН'!$F$9-'СЕТ СН'!$F$26</f>
        <v>1023.9382971499999</v>
      </c>
      <c r="G29" s="36">
        <f>SUMIFS(СВЦЭМ!$D$39:$D$782,СВЦЭМ!$A$39:$A$782,$A29,СВЦЭМ!$B$39:$B$782,G$11)+'СЕТ СН'!$F$14+СВЦЭМ!$D$10+'СЕТ СН'!$F$8*'СЕТ СН'!$F$9-'СЕТ СН'!$F$26</f>
        <v>1025.7460450999999</v>
      </c>
      <c r="H29" s="36">
        <f>SUMIFS(СВЦЭМ!$D$39:$D$782,СВЦЭМ!$A$39:$A$782,$A29,СВЦЭМ!$B$39:$B$782,H$11)+'СЕТ СН'!$F$14+СВЦЭМ!$D$10+'СЕТ СН'!$F$8*'СЕТ СН'!$F$9-'СЕТ СН'!$F$26</f>
        <v>1012.32144521</v>
      </c>
      <c r="I29" s="36">
        <f>SUMIFS(СВЦЭМ!$D$39:$D$782,СВЦЭМ!$A$39:$A$782,$A29,СВЦЭМ!$B$39:$B$782,I$11)+'СЕТ СН'!$F$14+СВЦЭМ!$D$10+'СЕТ СН'!$F$8*'СЕТ СН'!$F$9-'СЕТ СН'!$F$26</f>
        <v>957.82722990000002</v>
      </c>
      <c r="J29" s="36">
        <f>SUMIFS(СВЦЭМ!$D$39:$D$782,СВЦЭМ!$A$39:$A$782,$A29,СВЦЭМ!$B$39:$B$782,J$11)+'СЕТ СН'!$F$14+СВЦЭМ!$D$10+'СЕТ СН'!$F$8*'СЕТ СН'!$F$9-'СЕТ СН'!$F$26</f>
        <v>885.24742576999995</v>
      </c>
      <c r="K29" s="36">
        <f>SUMIFS(СВЦЭМ!$D$39:$D$782,СВЦЭМ!$A$39:$A$782,$A29,СВЦЭМ!$B$39:$B$782,K$11)+'СЕТ СН'!$F$14+СВЦЭМ!$D$10+'СЕТ СН'!$F$8*'СЕТ СН'!$F$9-'СЕТ СН'!$F$26</f>
        <v>864.92837491</v>
      </c>
      <c r="L29" s="36">
        <f>SUMIFS(СВЦЭМ!$D$39:$D$782,СВЦЭМ!$A$39:$A$782,$A29,СВЦЭМ!$B$39:$B$782,L$11)+'СЕТ СН'!$F$14+СВЦЭМ!$D$10+'СЕТ СН'!$F$8*'СЕТ СН'!$F$9-'СЕТ СН'!$F$26</f>
        <v>859.76488964999999</v>
      </c>
      <c r="M29" s="36">
        <f>SUMIFS(СВЦЭМ!$D$39:$D$782,СВЦЭМ!$A$39:$A$782,$A29,СВЦЭМ!$B$39:$B$782,M$11)+'СЕТ СН'!$F$14+СВЦЭМ!$D$10+'СЕТ СН'!$F$8*'СЕТ СН'!$F$9-'СЕТ СН'!$F$26</f>
        <v>873.78616127999999</v>
      </c>
      <c r="N29" s="36">
        <f>SUMIFS(СВЦЭМ!$D$39:$D$782,СВЦЭМ!$A$39:$A$782,$A29,СВЦЭМ!$B$39:$B$782,N$11)+'СЕТ СН'!$F$14+СВЦЭМ!$D$10+'СЕТ СН'!$F$8*'СЕТ СН'!$F$9-'СЕТ СН'!$F$26</f>
        <v>888.68220170999996</v>
      </c>
      <c r="O29" s="36">
        <f>SUMIFS(СВЦЭМ!$D$39:$D$782,СВЦЭМ!$A$39:$A$782,$A29,СВЦЭМ!$B$39:$B$782,O$11)+'СЕТ СН'!$F$14+СВЦЭМ!$D$10+'СЕТ СН'!$F$8*'СЕТ СН'!$F$9-'СЕТ СН'!$F$26</f>
        <v>895.36468587000002</v>
      </c>
      <c r="P29" s="36">
        <f>SUMIFS(СВЦЭМ!$D$39:$D$782,СВЦЭМ!$A$39:$A$782,$A29,СВЦЭМ!$B$39:$B$782,P$11)+'СЕТ СН'!$F$14+СВЦЭМ!$D$10+'СЕТ СН'!$F$8*'СЕТ СН'!$F$9-'СЕТ СН'!$F$26</f>
        <v>902.73999123999999</v>
      </c>
      <c r="Q29" s="36">
        <f>SUMIFS(СВЦЭМ!$D$39:$D$782,СВЦЭМ!$A$39:$A$782,$A29,СВЦЭМ!$B$39:$B$782,Q$11)+'СЕТ СН'!$F$14+СВЦЭМ!$D$10+'СЕТ СН'!$F$8*'СЕТ СН'!$F$9-'СЕТ СН'!$F$26</f>
        <v>916.14747063999994</v>
      </c>
      <c r="R29" s="36">
        <f>SUMIFS(СВЦЭМ!$D$39:$D$782,СВЦЭМ!$A$39:$A$782,$A29,СВЦЭМ!$B$39:$B$782,R$11)+'СЕТ СН'!$F$14+СВЦЭМ!$D$10+'СЕТ СН'!$F$8*'СЕТ СН'!$F$9-'СЕТ СН'!$F$26</f>
        <v>897.85094907999996</v>
      </c>
      <c r="S29" s="36">
        <f>SUMIFS(СВЦЭМ!$D$39:$D$782,СВЦЭМ!$A$39:$A$782,$A29,СВЦЭМ!$B$39:$B$782,S$11)+'СЕТ СН'!$F$14+СВЦЭМ!$D$10+'СЕТ СН'!$F$8*'СЕТ СН'!$F$9-'СЕТ СН'!$F$26</f>
        <v>904.76637985000002</v>
      </c>
      <c r="T29" s="36">
        <f>SUMIFS(СВЦЭМ!$D$39:$D$782,СВЦЭМ!$A$39:$A$782,$A29,СВЦЭМ!$B$39:$B$782,T$11)+'СЕТ СН'!$F$14+СВЦЭМ!$D$10+'СЕТ СН'!$F$8*'СЕТ СН'!$F$9-'СЕТ СН'!$F$26</f>
        <v>905.36430128999996</v>
      </c>
      <c r="U29" s="36">
        <f>SUMIFS(СВЦЭМ!$D$39:$D$782,СВЦЭМ!$A$39:$A$782,$A29,СВЦЭМ!$B$39:$B$782,U$11)+'СЕТ СН'!$F$14+СВЦЭМ!$D$10+'СЕТ СН'!$F$8*'СЕТ СН'!$F$9-'СЕТ СН'!$F$26</f>
        <v>874.15165764999995</v>
      </c>
      <c r="V29" s="36">
        <f>SUMIFS(СВЦЭМ!$D$39:$D$782,СВЦЭМ!$A$39:$A$782,$A29,СВЦЭМ!$B$39:$B$782,V$11)+'СЕТ СН'!$F$14+СВЦЭМ!$D$10+'СЕТ СН'!$F$8*'СЕТ СН'!$F$9-'СЕТ СН'!$F$26</f>
        <v>871.89863055000001</v>
      </c>
      <c r="W29" s="36">
        <f>SUMIFS(СВЦЭМ!$D$39:$D$782,СВЦЭМ!$A$39:$A$782,$A29,СВЦЭМ!$B$39:$B$782,W$11)+'СЕТ СН'!$F$14+СВЦЭМ!$D$10+'СЕТ СН'!$F$8*'СЕТ СН'!$F$9-'СЕТ СН'!$F$26</f>
        <v>842.32926435999991</v>
      </c>
      <c r="X29" s="36">
        <f>SUMIFS(СВЦЭМ!$D$39:$D$782,СВЦЭМ!$A$39:$A$782,$A29,СВЦЭМ!$B$39:$B$782,X$11)+'СЕТ СН'!$F$14+СВЦЭМ!$D$10+'СЕТ СН'!$F$8*'СЕТ СН'!$F$9-'СЕТ СН'!$F$26</f>
        <v>864.39029183999992</v>
      </c>
      <c r="Y29" s="36">
        <f>SUMIFS(СВЦЭМ!$D$39:$D$782,СВЦЭМ!$A$39:$A$782,$A29,СВЦЭМ!$B$39:$B$782,Y$11)+'СЕТ СН'!$F$14+СВЦЭМ!$D$10+'СЕТ СН'!$F$8*'СЕТ СН'!$F$9-'СЕТ СН'!$F$26</f>
        <v>923.12170856</v>
      </c>
    </row>
    <row r="30" spans="1:25" ht="15.75" x14ac:dyDescent="0.2">
      <c r="A30" s="35">
        <f t="shared" si="0"/>
        <v>44396</v>
      </c>
      <c r="B30" s="36">
        <f>SUMIFS(СВЦЭМ!$D$39:$D$782,СВЦЭМ!$A$39:$A$782,$A30,СВЦЭМ!$B$39:$B$782,B$11)+'СЕТ СН'!$F$14+СВЦЭМ!$D$10+'СЕТ СН'!$F$8*'СЕТ СН'!$F$9-'СЕТ СН'!$F$26</f>
        <v>1006.7010565099999</v>
      </c>
      <c r="C30" s="36">
        <f>SUMIFS(СВЦЭМ!$D$39:$D$782,СВЦЭМ!$A$39:$A$782,$A30,СВЦЭМ!$B$39:$B$782,C$11)+'СЕТ СН'!$F$14+СВЦЭМ!$D$10+'СЕТ СН'!$F$8*'СЕТ СН'!$F$9-'СЕТ СН'!$F$26</f>
        <v>1065.7005426599999</v>
      </c>
      <c r="D30" s="36">
        <f>SUMIFS(СВЦЭМ!$D$39:$D$782,СВЦЭМ!$A$39:$A$782,$A30,СВЦЭМ!$B$39:$B$782,D$11)+'СЕТ СН'!$F$14+СВЦЭМ!$D$10+'СЕТ СН'!$F$8*'СЕТ СН'!$F$9-'СЕТ СН'!$F$26</f>
        <v>1089.8147037599999</v>
      </c>
      <c r="E30" s="36">
        <f>SUMIFS(СВЦЭМ!$D$39:$D$782,СВЦЭМ!$A$39:$A$782,$A30,СВЦЭМ!$B$39:$B$782,E$11)+'СЕТ СН'!$F$14+СВЦЭМ!$D$10+'СЕТ СН'!$F$8*'СЕТ СН'!$F$9-'СЕТ СН'!$F$26</f>
        <v>1084.5278665199999</v>
      </c>
      <c r="F30" s="36">
        <f>SUMIFS(СВЦЭМ!$D$39:$D$782,СВЦЭМ!$A$39:$A$782,$A30,СВЦЭМ!$B$39:$B$782,F$11)+'СЕТ СН'!$F$14+СВЦЭМ!$D$10+'СЕТ СН'!$F$8*'СЕТ СН'!$F$9-'СЕТ СН'!$F$26</f>
        <v>1083.6409708199999</v>
      </c>
      <c r="G30" s="36">
        <f>SUMIFS(СВЦЭМ!$D$39:$D$782,СВЦЭМ!$A$39:$A$782,$A30,СВЦЭМ!$B$39:$B$782,G$11)+'СЕТ СН'!$F$14+СВЦЭМ!$D$10+'СЕТ СН'!$F$8*'СЕТ СН'!$F$9-'СЕТ СН'!$F$26</f>
        <v>1072.31254689</v>
      </c>
      <c r="H30" s="36">
        <f>SUMIFS(СВЦЭМ!$D$39:$D$782,СВЦЭМ!$A$39:$A$782,$A30,СВЦЭМ!$B$39:$B$782,H$11)+'СЕТ СН'!$F$14+СВЦЭМ!$D$10+'СЕТ СН'!$F$8*'СЕТ СН'!$F$9-'СЕТ СН'!$F$26</f>
        <v>1097.12501632</v>
      </c>
      <c r="I30" s="36">
        <f>SUMIFS(СВЦЭМ!$D$39:$D$782,СВЦЭМ!$A$39:$A$782,$A30,СВЦЭМ!$B$39:$B$782,I$11)+'СЕТ СН'!$F$14+СВЦЭМ!$D$10+'СЕТ СН'!$F$8*'СЕТ СН'!$F$9-'СЕТ СН'!$F$26</f>
        <v>1021.5166523199999</v>
      </c>
      <c r="J30" s="36">
        <f>SUMIFS(СВЦЭМ!$D$39:$D$782,СВЦЭМ!$A$39:$A$782,$A30,СВЦЭМ!$B$39:$B$782,J$11)+'СЕТ СН'!$F$14+СВЦЭМ!$D$10+'СЕТ СН'!$F$8*'СЕТ СН'!$F$9-'СЕТ СН'!$F$26</f>
        <v>957.49861596999995</v>
      </c>
      <c r="K30" s="36">
        <f>SUMIFS(СВЦЭМ!$D$39:$D$782,СВЦЭМ!$A$39:$A$782,$A30,СВЦЭМ!$B$39:$B$782,K$11)+'СЕТ СН'!$F$14+СВЦЭМ!$D$10+'СЕТ СН'!$F$8*'СЕТ СН'!$F$9-'СЕТ СН'!$F$26</f>
        <v>909.00265977999993</v>
      </c>
      <c r="L30" s="36">
        <f>SUMIFS(СВЦЭМ!$D$39:$D$782,СВЦЭМ!$A$39:$A$782,$A30,СВЦЭМ!$B$39:$B$782,L$11)+'СЕТ СН'!$F$14+СВЦЭМ!$D$10+'СЕТ СН'!$F$8*'СЕТ СН'!$F$9-'СЕТ СН'!$F$26</f>
        <v>880.96895087999997</v>
      </c>
      <c r="M30" s="36">
        <f>SUMIFS(СВЦЭМ!$D$39:$D$782,СВЦЭМ!$A$39:$A$782,$A30,СВЦЭМ!$B$39:$B$782,M$11)+'СЕТ СН'!$F$14+СВЦЭМ!$D$10+'СЕТ СН'!$F$8*'СЕТ СН'!$F$9-'СЕТ СН'!$F$26</f>
        <v>903.73471635999999</v>
      </c>
      <c r="N30" s="36">
        <f>SUMIFS(СВЦЭМ!$D$39:$D$782,СВЦЭМ!$A$39:$A$782,$A30,СВЦЭМ!$B$39:$B$782,N$11)+'СЕТ СН'!$F$14+СВЦЭМ!$D$10+'СЕТ СН'!$F$8*'СЕТ СН'!$F$9-'СЕТ СН'!$F$26</f>
        <v>916.55458779999992</v>
      </c>
      <c r="O30" s="36">
        <f>SUMIFS(СВЦЭМ!$D$39:$D$782,СВЦЭМ!$A$39:$A$782,$A30,СВЦЭМ!$B$39:$B$782,O$11)+'СЕТ СН'!$F$14+СВЦЭМ!$D$10+'СЕТ СН'!$F$8*'СЕТ СН'!$F$9-'СЕТ СН'!$F$26</f>
        <v>928.7075241</v>
      </c>
      <c r="P30" s="36">
        <f>SUMIFS(СВЦЭМ!$D$39:$D$782,СВЦЭМ!$A$39:$A$782,$A30,СВЦЭМ!$B$39:$B$782,P$11)+'СЕТ СН'!$F$14+СВЦЭМ!$D$10+'СЕТ СН'!$F$8*'СЕТ СН'!$F$9-'СЕТ СН'!$F$26</f>
        <v>910.84206499999993</v>
      </c>
      <c r="Q30" s="36">
        <f>SUMIFS(СВЦЭМ!$D$39:$D$782,СВЦЭМ!$A$39:$A$782,$A30,СВЦЭМ!$B$39:$B$782,Q$11)+'СЕТ СН'!$F$14+СВЦЭМ!$D$10+'СЕТ СН'!$F$8*'СЕТ СН'!$F$9-'СЕТ СН'!$F$26</f>
        <v>902.73409213000002</v>
      </c>
      <c r="R30" s="36">
        <f>SUMIFS(СВЦЭМ!$D$39:$D$782,СВЦЭМ!$A$39:$A$782,$A30,СВЦЭМ!$B$39:$B$782,R$11)+'СЕТ СН'!$F$14+СВЦЭМ!$D$10+'СЕТ СН'!$F$8*'СЕТ СН'!$F$9-'СЕТ СН'!$F$26</f>
        <v>892.63175077999995</v>
      </c>
      <c r="S30" s="36">
        <f>SUMIFS(СВЦЭМ!$D$39:$D$782,СВЦЭМ!$A$39:$A$782,$A30,СВЦЭМ!$B$39:$B$782,S$11)+'СЕТ СН'!$F$14+СВЦЭМ!$D$10+'СЕТ СН'!$F$8*'СЕТ СН'!$F$9-'СЕТ СН'!$F$26</f>
        <v>878.31391603999998</v>
      </c>
      <c r="T30" s="36">
        <f>SUMIFS(СВЦЭМ!$D$39:$D$782,СВЦЭМ!$A$39:$A$782,$A30,СВЦЭМ!$B$39:$B$782,T$11)+'СЕТ СН'!$F$14+СВЦЭМ!$D$10+'СЕТ СН'!$F$8*'СЕТ СН'!$F$9-'СЕТ СН'!$F$26</f>
        <v>871.41229127999998</v>
      </c>
      <c r="U30" s="36">
        <f>SUMIFS(СВЦЭМ!$D$39:$D$782,СВЦЭМ!$A$39:$A$782,$A30,СВЦЭМ!$B$39:$B$782,U$11)+'СЕТ СН'!$F$14+СВЦЭМ!$D$10+'СЕТ СН'!$F$8*'СЕТ СН'!$F$9-'СЕТ СН'!$F$26</f>
        <v>880.59677066999996</v>
      </c>
      <c r="V30" s="36">
        <f>SUMIFS(СВЦЭМ!$D$39:$D$782,СВЦЭМ!$A$39:$A$782,$A30,СВЦЭМ!$B$39:$B$782,V$11)+'СЕТ СН'!$F$14+СВЦЭМ!$D$10+'СЕТ СН'!$F$8*'СЕТ СН'!$F$9-'СЕТ СН'!$F$26</f>
        <v>878.34916862</v>
      </c>
      <c r="W30" s="36">
        <f>SUMIFS(СВЦЭМ!$D$39:$D$782,СВЦЭМ!$A$39:$A$782,$A30,СВЦЭМ!$B$39:$B$782,W$11)+'СЕТ СН'!$F$14+СВЦЭМ!$D$10+'СЕТ СН'!$F$8*'СЕТ СН'!$F$9-'СЕТ СН'!$F$26</f>
        <v>892.58563049999998</v>
      </c>
      <c r="X30" s="36">
        <f>SUMIFS(СВЦЭМ!$D$39:$D$782,СВЦЭМ!$A$39:$A$782,$A30,СВЦЭМ!$B$39:$B$782,X$11)+'СЕТ СН'!$F$14+СВЦЭМ!$D$10+'СЕТ СН'!$F$8*'СЕТ СН'!$F$9-'СЕТ СН'!$F$26</f>
        <v>885.53975686000001</v>
      </c>
      <c r="Y30" s="36">
        <f>SUMIFS(СВЦЭМ!$D$39:$D$782,СВЦЭМ!$A$39:$A$782,$A30,СВЦЭМ!$B$39:$B$782,Y$11)+'СЕТ СН'!$F$14+СВЦЭМ!$D$10+'СЕТ СН'!$F$8*'СЕТ СН'!$F$9-'СЕТ СН'!$F$26</f>
        <v>919.34354356999995</v>
      </c>
    </row>
    <row r="31" spans="1:25" ht="15.75" x14ac:dyDescent="0.2">
      <c r="A31" s="35">
        <f t="shared" si="0"/>
        <v>44397</v>
      </c>
      <c r="B31" s="36">
        <f>SUMIFS(СВЦЭМ!$D$39:$D$782,СВЦЭМ!$A$39:$A$782,$A31,СВЦЭМ!$B$39:$B$782,B$11)+'СЕТ СН'!$F$14+СВЦЭМ!$D$10+'СЕТ СН'!$F$8*'СЕТ СН'!$F$9-'СЕТ СН'!$F$26</f>
        <v>972.09193828999992</v>
      </c>
      <c r="C31" s="36">
        <f>SUMIFS(СВЦЭМ!$D$39:$D$782,СВЦЭМ!$A$39:$A$782,$A31,СВЦЭМ!$B$39:$B$782,C$11)+'СЕТ СН'!$F$14+СВЦЭМ!$D$10+'СЕТ СН'!$F$8*'СЕТ СН'!$F$9-'СЕТ СН'!$F$26</f>
        <v>1056.40898326</v>
      </c>
      <c r="D31" s="36">
        <f>SUMIFS(СВЦЭМ!$D$39:$D$782,СВЦЭМ!$A$39:$A$782,$A31,СВЦЭМ!$B$39:$B$782,D$11)+'СЕТ СН'!$F$14+СВЦЭМ!$D$10+'СЕТ СН'!$F$8*'СЕТ СН'!$F$9-'СЕТ СН'!$F$26</f>
        <v>1104.10564226</v>
      </c>
      <c r="E31" s="36">
        <f>SUMIFS(СВЦЭМ!$D$39:$D$782,СВЦЭМ!$A$39:$A$782,$A31,СВЦЭМ!$B$39:$B$782,E$11)+'СЕТ СН'!$F$14+СВЦЭМ!$D$10+'СЕТ СН'!$F$8*'СЕТ СН'!$F$9-'СЕТ СН'!$F$26</f>
        <v>1117.8145828500001</v>
      </c>
      <c r="F31" s="36">
        <f>SUMIFS(СВЦЭМ!$D$39:$D$782,СВЦЭМ!$A$39:$A$782,$A31,СВЦЭМ!$B$39:$B$782,F$11)+'СЕТ СН'!$F$14+СВЦЭМ!$D$10+'СЕТ СН'!$F$8*'СЕТ СН'!$F$9-'СЕТ СН'!$F$26</f>
        <v>1123.4860486</v>
      </c>
      <c r="G31" s="36">
        <f>SUMIFS(СВЦЭМ!$D$39:$D$782,СВЦЭМ!$A$39:$A$782,$A31,СВЦЭМ!$B$39:$B$782,G$11)+'СЕТ СН'!$F$14+СВЦЭМ!$D$10+'СЕТ СН'!$F$8*'СЕТ СН'!$F$9-'СЕТ СН'!$F$26</f>
        <v>1094.8763690000001</v>
      </c>
      <c r="H31" s="36">
        <f>SUMIFS(СВЦЭМ!$D$39:$D$782,СВЦЭМ!$A$39:$A$782,$A31,СВЦЭМ!$B$39:$B$782,H$11)+'СЕТ СН'!$F$14+СВЦЭМ!$D$10+'СЕТ СН'!$F$8*'СЕТ СН'!$F$9-'СЕТ СН'!$F$26</f>
        <v>1042.46319664</v>
      </c>
      <c r="I31" s="36">
        <f>SUMIFS(СВЦЭМ!$D$39:$D$782,СВЦЭМ!$A$39:$A$782,$A31,СВЦЭМ!$B$39:$B$782,I$11)+'СЕТ СН'!$F$14+СВЦЭМ!$D$10+'СЕТ СН'!$F$8*'СЕТ СН'!$F$9-'СЕТ СН'!$F$26</f>
        <v>961.25730376000001</v>
      </c>
      <c r="J31" s="36">
        <f>SUMIFS(СВЦЭМ!$D$39:$D$782,СВЦЭМ!$A$39:$A$782,$A31,СВЦЭМ!$B$39:$B$782,J$11)+'СЕТ СН'!$F$14+СВЦЭМ!$D$10+'СЕТ СН'!$F$8*'СЕТ СН'!$F$9-'СЕТ СН'!$F$26</f>
        <v>888.33635429999993</v>
      </c>
      <c r="K31" s="36">
        <f>SUMIFS(СВЦЭМ!$D$39:$D$782,СВЦЭМ!$A$39:$A$782,$A31,СВЦЭМ!$B$39:$B$782,K$11)+'СЕТ СН'!$F$14+СВЦЭМ!$D$10+'СЕТ СН'!$F$8*'СЕТ СН'!$F$9-'СЕТ СН'!$F$26</f>
        <v>869.91452482</v>
      </c>
      <c r="L31" s="36">
        <f>SUMIFS(СВЦЭМ!$D$39:$D$782,СВЦЭМ!$A$39:$A$782,$A31,СВЦЭМ!$B$39:$B$782,L$11)+'СЕТ СН'!$F$14+СВЦЭМ!$D$10+'СЕТ СН'!$F$8*'СЕТ СН'!$F$9-'СЕТ СН'!$F$26</f>
        <v>863.41815486999997</v>
      </c>
      <c r="M31" s="36">
        <f>SUMIFS(СВЦЭМ!$D$39:$D$782,СВЦЭМ!$A$39:$A$782,$A31,СВЦЭМ!$B$39:$B$782,M$11)+'СЕТ СН'!$F$14+СВЦЭМ!$D$10+'СЕТ СН'!$F$8*'СЕТ СН'!$F$9-'СЕТ СН'!$F$26</f>
        <v>851.41005306</v>
      </c>
      <c r="N31" s="36">
        <f>SUMIFS(СВЦЭМ!$D$39:$D$782,СВЦЭМ!$A$39:$A$782,$A31,СВЦЭМ!$B$39:$B$782,N$11)+'СЕТ СН'!$F$14+СВЦЭМ!$D$10+'СЕТ СН'!$F$8*'СЕТ СН'!$F$9-'СЕТ СН'!$F$26</f>
        <v>880.81765111999994</v>
      </c>
      <c r="O31" s="36">
        <f>SUMIFS(СВЦЭМ!$D$39:$D$782,СВЦЭМ!$A$39:$A$782,$A31,СВЦЭМ!$B$39:$B$782,O$11)+'СЕТ СН'!$F$14+СВЦЭМ!$D$10+'СЕТ СН'!$F$8*'СЕТ СН'!$F$9-'СЕТ СН'!$F$26</f>
        <v>872.73229980999997</v>
      </c>
      <c r="P31" s="36">
        <f>SUMIFS(СВЦЭМ!$D$39:$D$782,СВЦЭМ!$A$39:$A$782,$A31,СВЦЭМ!$B$39:$B$782,P$11)+'СЕТ СН'!$F$14+СВЦЭМ!$D$10+'СЕТ СН'!$F$8*'СЕТ СН'!$F$9-'СЕТ СН'!$F$26</f>
        <v>887.70922480000002</v>
      </c>
      <c r="Q31" s="36">
        <f>SUMIFS(СВЦЭМ!$D$39:$D$782,СВЦЭМ!$A$39:$A$782,$A31,СВЦЭМ!$B$39:$B$782,Q$11)+'СЕТ СН'!$F$14+СВЦЭМ!$D$10+'СЕТ СН'!$F$8*'СЕТ СН'!$F$9-'СЕТ СН'!$F$26</f>
        <v>871.56736703000001</v>
      </c>
      <c r="R31" s="36">
        <f>SUMIFS(СВЦЭМ!$D$39:$D$782,СВЦЭМ!$A$39:$A$782,$A31,СВЦЭМ!$B$39:$B$782,R$11)+'СЕТ СН'!$F$14+СВЦЭМ!$D$10+'СЕТ СН'!$F$8*'СЕТ СН'!$F$9-'СЕТ СН'!$F$26</f>
        <v>885.36749264999992</v>
      </c>
      <c r="S31" s="36">
        <f>SUMIFS(СВЦЭМ!$D$39:$D$782,СВЦЭМ!$A$39:$A$782,$A31,СВЦЭМ!$B$39:$B$782,S$11)+'СЕТ СН'!$F$14+СВЦЭМ!$D$10+'СЕТ СН'!$F$8*'СЕТ СН'!$F$9-'СЕТ СН'!$F$26</f>
        <v>851.48338145999992</v>
      </c>
      <c r="T31" s="36">
        <f>SUMIFS(СВЦЭМ!$D$39:$D$782,СВЦЭМ!$A$39:$A$782,$A31,СВЦЭМ!$B$39:$B$782,T$11)+'СЕТ СН'!$F$14+СВЦЭМ!$D$10+'СЕТ СН'!$F$8*'СЕТ СН'!$F$9-'СЕТ СН'!$F$26</f>
        <v>895.94738104999999</v>
      </c>
      <c r="U31" s="36">
        <f>SUMIFS(СВЦЭМ!$D$39:$D$782,СВЦЭМ!$A$39:$A$782,$A31,СВЦЭМ!$B$39:$B$782,U$11)+'СЕТ СН'!$F$14+СВЦЭМ!$D$10+'СЕТ СН'!$F$8*'СЕТ СН'!$F$9-'СЕТ СН'!$F$26</f>
        <v>906.52151563999996</v>
      </c>
      <c r="V31" s="36">
        <f>SUMIFS(СВЦЭМ!$D$39:$D$782,СВЦЭМ!$A$39:$A$782,$A31,СВЦЭМ!$B$39:$B$782,V$11)+'СЕТ СН'!$F$14+СВЦЭМ!$D$10+'СЕТ СН'!$F$8*'СЕТ СН'!$F$9-'СЕТ СН'!$F$26</f>
        <v>904.81583742999999</v>
      </c>
      <c r="W31" s="36">
        <f>SUMIFS(СВЦЭМ!$D$39:$D$782,СВЦЭМ!$A$39:$A$782,$A31,СВЦЭМ!$B$39:$B$782,W$11)+'СЕТ СН'!$F$14+СВЦЭМ!$D$10+'СЕТ СН'!$F$8*'СЕТ СН'!$F$9-'СЕТ СН'!$F$26</f>
        <v>932.93117968000001</v>
      </c>
      <c r="X31" s="36">
        <f>SUMIFS(СВЦЭМ!$D$39:$D$782,СВЦЭМ!$A$39:$A$782,$A31,СВЦЭМ!$B$39:$B$782,X$11)+'СЕТ СН'!$F$14+СВЦЭМ!$D$10+'СЕТ СН'!$F$8*'СЕТ СН'!$F$9-'СЕТ СН'!$F$26</f>
        <v>912.58543377000001</v>
      </c>
      <c r="Y31" s="36">
        <f>SUMIFS(СВЦЭМ!$D$39:$D$782,СВЦЭМ!$A$39:$A$782,$A31,СВЦЭМ!$B$39:$B$782,Y$11)+'СЕТ СН'!$F$14+СВЦЭМ!$D$10+'СЕТ СН'!$F$8*'СЕТ СН'!$F$9-'СЕТ СН'!$F$26</f>
        <v>913.41834262999998</v>
      </c>
    </row>
    <row r="32" spans="1:25" ht="15.75" x14ac:dyDescent="0.2">
      <c r="A32" s="35">
        <f t="shared" si="0"/>
        <v>44398</v>
      </c>
      <c r="B32" s="36">
        <f>SUMIFS(СВЦЭМ!$D$39:$D$782,СВЦЭМ!$A$39:$A$782,$A32,СВЦЭМ!$B$39:$B$782,B$11)+'СЕТ СН'!$F$14+СВЦЭМ!$D$10+'СЕТ СН'!$F$8*'СЕТ СН'!$F$9-'СЕТ СН'!$F$26</f>
        <v>1086.49081026</v>
      </c>
      <c r="C32" s="36">
        <f>SUMIFS(СВЦЭМ!$D$39:$D$782,СВЦЭМ!$A$39:$A$782,$A32,СВЦЭМ!$B$39:$B$782,C$11)+'СЕТ СН'!$F$14+СВЦЭМ!$D$10+'СЕТ СН'!$F$8*'СЕТ СН'!$F$9-'СЕТ СН'!$F$26</f>
        <v>1166.1757132</v>
      </c>
      <c r="D32" s="36">
        <f>SUMIFS(СВЦЭМ!$D$39:$D$782,СВЦЭМ!$A$39:$A$782,$A32,СВЦЭМ!$B$39:$B$782,D$11)+'СЕТ СН'!$F$14+СВЦЭМ!$D$10+'СЕТ СН'!$F$8*'СЕТ СН'!$F$9-'СЕТ СН'!$F$26</f>
        <v>1238.4940988599999</v>
      </c>
      <c r="E32" s="36">
        <f>SUMIFS(СВЦЭМ!$D$39:$D$782,СВЦЭМ!$A$39:$A$782,$A32,СВЦЭМ!$B$39:$B$782,E$11)+'СЕТ СН'!$F$14+СВЦЭМ!$D$10+'СЕТ СН'!$F$8*'СЕТ СН'!$F$9-'СЕТ СН'!$F$26</f>
        <v>1252.42271708</v>
      </c>
      <c r="F32" s="36">
        <f>SUMIFS(СВЦЭМ!$D$39:$D$782,СВЦЭМ!$A$39:$A$782,$A32,СВЦЭМ!$B$39:$B$782,F$11)+'СЕТ СН'!$F$14+СВЦЭМ!$D$10+'СЕТ СН'!$F$8*'СЕТ СН'!$F$9-'СЕТ СН'!$F$26</f>
        <v>1253.71775159</v>
      </c>
      <c r="G32" s="36">
        <f>SUMIFS(СВЦЭМ!$D$39:$D$782,СВЦЭМ!$A$39:$A$782,$A32,СВЦЭМ!$B$39:$B$782,G$11)+'СЕТ СН'!$F$14+СВЦЭМ!$D$10+'СЕТ СН'!$F$8*'СЕТ СН'!$F$9-'СЕТ СН'!$F$26</f>
        <v>1234.8311788799999</v>
      </c>
      <c r="H32" s="36">
        <f>SUMIFS(СВЦЭМ!$D$39:$D$782,СВЦЭМ!$A$39:$A$782,$A32,СВЦЭМ!$B$39:$B$782,H$11)+'СЕТ СН'!$F$14+СВЦЭМ!$D$10+'СЕТ СН'!$F$8*'СЕТ СН'!$F$9-'СЕТ СН'!$F$26</f>
        <v>1210.83258112</v>
      </c>
      <c r="I32" s="36">
        <f>SUMIFS(СВЦЭМ!$D$39:$D$782,СВЦЭМ!$A$39:$A$782,$A32,СВЦЭМ!$B$39:$B$782,I$11)+'СЕТ СН'!$F$14+СВЦЭМ!$D$10+'СЕТ СН'!$F$8*'СЕТ СН'!$F$9-'СЕТ СН'!$F$26</f>
        <v>1117.4142712099999</v>
      </c>
      <c r="J32" s="36">
        <f>SUMIFS(СВЦЭМ!$D$39:$D$782,СВЦЭМ!$A$39:$A$782,$A32,СВЦЭМ!$B$39:$B$782,J$11)+'СЕТ СН'!$F$14+СВЦЭМ!$D$10+'СЕТ СН'!$F$8*'СЕТ СН'!$F$9-'СЕТ СН'!$F$26</f>
        <v>1050.3464252399999</v>
      </c>
      <c r="K32" s="36">
        <f>SUMIFS(СВЦЭМ!$D$39:$D$782,СВЦЭМ!$A$39:$A$782,$A32,СВЦЭМ!$B$39:$B$782,K$11)+'СЕТ СН'!$F$14+СВЦЭМ!$D$10+'СЕТ СН'!$F$8*'СЕТ СН'!$F$9-'СЕТ СН'!$F$26</f>
        <v>992.81491098999993</v>
      </c>
      <c r="L32" s="36">
        <f>SUMIFS(СВЦЭМ!$D$39:$D$782,СВЦЭМ!$A$39:$A$782,$A32,СВЦЭМ!$B$39:$B$782,L$11)+'СЕТ СН'!$F$14+СВЦЭМ!$D$10+'СЕТ СН'!$F$8*'СЕТ СН'!$F$9-'СЕТ СН'!$F$26</f>
        <v>941.90379708</v>
      </c>
      <c r="M32" s="36">
        <f>SUMIFS(СВЦЭМ!$D$39:$D$782,СВЦЭМ!$A$39:$A$782,$A32,СВЦЭМ!$B$39:$B$782,M$11)+'СЕТ СН'!$F$14+СВЦЭМ!$D$10+'СЕТ СН'!$F$8*'СЕТ СН'!$F$9-'СЕТ СН'!$F$26</f>
        <v>949.06255526999996</v>
      </c>
      <c r="N32" s="36">
        <f>SUMIFS(СВЦЭМ!$D$39:$D$782,СВЦЭМ!$A$39:$A$782,$A32,СВЦЭМ!$B$39:$B$782,N$11)+'СЕТ СН'!$F$14+СВЦЭМ!$D$10+'СЕТ СН'!$F$8*'СЕТ СН'!$F$9-'СЕТ СН'!$F$26</f>
        <v>988.31119137999997</v>
      </c>
      <c r="O32" s="36">
        <f>SUMIFS(СВЦЭМ!$D$39:$D$782,СВЦЭМ!$A$39:$A$782,$A32,СВЦЭМ!$B$39:$B$782,O$11)+'СЕТ СН'!$F$14+СВЦЭМ!$D$10+'СЕТ СН'!$F$8*'СЕТ СН'!$F$9-'СЕТ СН'!$F$26</f>
        <v>986.46240246999992</v>
      </c>
      <c r="P32" s="36">
        <f>SUMIFS(СВЦЭМ!$D$39:$D$782,СВЦЭМ!$A$39:$A$782,$A32,СВЦЭМ!$B$39:$B$782,P$11)+'СЕТ СН'!$F$14+СВЦЭМ!$D$10+'СЕТ СН'!$F$8*'СЕТ СН'!$F$9-'СЕТ СН'!$F$26</f>
        <v>1003.21948147</v>
      </c>
      <c r="Q32" s="36">
        <f>SUMIFS(СВЦЭМ!$D$39:$D$782,СВЦЭМ!$A$39:$A$782,$A32,СВЦЭМ!$B$39:$B$782,Q$11)+'СЕТ СН'!$F$14+СВЦЭМ!$D$10+'СЕТ СН'!$F$8*'СЕТ СН'!$F$9-'СЕТ СН'!$F$26</f>
        <v>977.39720536999994</v>
      </c>
      <c r="R32" s="36">
        <f>SUMIFS(СВЦЭМ!$D$39:$D$782,СВЦЭМ!$A$39:$A$782,$A32,СВЦЭМ!$B$39:$B$782,R$11)+'СЕТ СН'!$F$14+СВЦЭМ!$D$10+'СЕТ СН'!$F$8*'СЕТ СН'!$F$9-'СЕТ СН'!$F$26</f>
        <v>978.52511474999994</v>
      </c>
      <c r="S32" s="36">
        <f>SUMIFS(СВЦЭМ!$D$39:$D$782,СВЦЭМ!$A$39:$A$782,$A32,СВЦЭМ!$B$39:$B$782,S$11)+'СЕТ СН'!$F$14+СВЦЭМ!$D$10+'СЕТ СН'!$F$8*'СЕТ СН'!$F$9-'СЕТ СН'!$F$26</f>
        <v>966.59470174</v>
      </c>
      <c r="T32" s="36">
        <f>SUMIFS(СВЦЭМ!$D$39:$D$782,СВЦЭМ!$A$39:$A$782,$A32,СВЦЭМ!$B$39:$B$782,T$11)+'СЕТ СН'!$F$14+СВЦЭМ!$D$10+'СЕТ СН'!$F$8*'СЕТ СН'!$F$9-'СЕТ СН'!$F$26</f>
        <v>949.79136285999994</v>
      </c>
      <c r="U32" s="36">
        <f>SUMIFS(СВЦЭМ!$D$39:$D$782,СВЦЭМ!$A$39:$A$782,$A32,СВЦЭМ!$B$39:$B$782,U$11)+'СЕТ СН'!$F$14+СВЦЭМ!$D$10+'СЕТ СН'!$F$8*'СЕТ СН'!$F$9-'СЕТ СН'!$F$26</f>
        <v>970.24881970000001</v>
      </c>
      <c r="V32" s="36">
        <f>SUMIFS(СВЦЭМ!$D$39:$D$782,СВЦЭМ!$A$39:$A$782,$A32,СВЦЭМ!$B$39:$B$782,V$11)+'СЕТ СН'!$F$14+СВЦЭМ!$D$10+'СЕТ СН'!$F$8*'СЕТ СН'!$F$9-'СЕТ СН'!$F$26</f>
        <v>979.52423016</v>
      </c>
      <c r="W32" s="36">
        <f>SUMIFS(СВЦЭМ!$D$39:$D$782,СВЦЭМ!$A$39:$A$782,$A32,СВЦЭМ!$B$39:$B$782,W$11)+'СЕТ СН'!$F$14+СВЦЭМ!$D$10+'СЕТ СН'!$F$8*'СЕТ СН'!$F$9-'СЕТ СН'!$F$26</f>
        <v>960.93422283999996</v>
      </c>
      <c r="X32" s="36">
        <f>SUMIFS(СВЦЭМ!$D$39:$D$782,СВЦЭМ!$A$39:$A$782,$A32,СВЦЭМ!$B$39:$B$782,X$11)+'СЕТ СН'!$F$14+СВЦЭМ!$D$10+'СЕТ СН'!$F$8*'СЕТ СН'!$F$9-'СЕТ СН'!$F$26</f>
        <v>999.15438128999995</v>
      </c>
      <c r="Y32" s="36">
        <f>SUMIFS(СВЦЭМ!$D$39:$D$782,СВЦЭМ!$A$39:$A$782,$A32,СВЦЭМ!$B$39:$B$782,Y$11)+'СЕТ СН'!$F$14+СВЦЭМ!$D$10+'СЕТ СН'!$F$8*'СЕТ СН'!$F$9-'СЕТ СН'!$F$26</f>
        <v>1050.8673601099999</v>
      </c>
    </row>
    <row r="33" spans="1:27" ht="15.75" x14ac:dyDescent="0.2">
      <c r="A33" s="35">
        <f t="shared" si="0"/>
        <v>44399</v>
      </c>
      <c r="B33" s="36">
        <f>SUMIFS(СВЦЭМ!$D$39:$D$782,СВЦЭМ!$A$39:$A$782,$A33,СВЦЭМ!$B$39:$B$782,B$11)+'СЕТ СН'!$F$14+СВЦЭМ!$D$10+'СЕТ СН'!$F$8*'СЕТ СН'!$F$9-'СЕТ СН'!$F$26</f>
        <v>983.96003952000001</v>
      </c>
      <c r="C33" s="36">
        <f>SUMIFS(СВЦЭМ!$D$39:$D$782,СВЦЭМ!$A$39:$A$782,$A33,СВЦЭМ!$B$39:$B$782,C$11)+'СЕТ СН'!$F$14+СВЦЭМ!$D$10+'СЕТ СН'!$F$8*'СЕТ СН'!$F$9-'СЕТ СН'!$F$26</f>
        <v>1047.71894518</v>
      </c>
      <c r="D33" s="36">
        <f>SUMIFS(СВЦЭМ!$D$39:$D$782,СВЦЭМ!$A$39:$A$782,$A33,СВЦЭМ!$B$39:$B$782,D$11)+'СЕТ СН'!$F$14+СВЦЭМ!$D$10+'СЕТ СН'!$F$8*'СЕТ СН'!$F$9-'СЕТ СН'!$F$26</f>
        <v>1042.60259189</v>
      </c>
      <c r="E33" s="36">
        <f>SUMIFS(СВЦЭМ!$D$39:$D$782,СВЦЭМ!$A$39:$A$782,$A33,СВЦЭМ!$B$39:$B$782,E$11)+'СЕТ СН'!$F$14+СВЦЭМ!$D$10+'СЕТ СН'!$F$8*'СЕТ СН'!$F$9-'СЕТ СН'!$F$26</f>
        <v>1068.08016916</v>
      </c>
      <c r="F33" s="36">
        <f>SUMIFS(СВЦЭМ!$D$39:$D$782,СВЦЭМ!$A$39:$A$782,$A33,СВЦЭМ!$B$39:$B$782,F$11)+'СЕТ СН'!$F$14+СВЦЭМ!$D$10+'СЕТ СН'!$F$8*'СЕТ СН'!$F$9-'СЕТ СН'!$F$26</f>
        <v>1063.5463765299999</v>
      </c>
      <c r="G33" s="36">
        <f>SUMIFS(СВЦЭМ!$D$39:$D$782,СВЦЭМ!$A$39:$A$782,$A33,СВЦЭМ!$B$39:$B$782,G$11)+'СЕТ СН'!$F$14+СВЦЭМ!$D$10+'СЕТ СН'!$F$8*'СЕТ СН'!$F$9-'СЕТ СН'!$F$26</f>
        <v>1049.54856258</v>
      </c>
      <c r="H33" s="36">
        <f>SUMIFS(СВЦЭМ!$D$39:$D$782,СВЦЭМ!$A$39:$A$782,$A33,СВЦЭМ!$B$39:$B$782,H$11)+'СЕТ СН'!$F$14+СВЦЭМ!$D$10+'СЕТ СН'!$F$8*'СЕТ СН'!$F$9-'СЕТ СН'!$F$26</f>
        <v>1000.1765428799999</v>
      </c>
      <c r="I33" s="36">
        <f>SUMIFS(СВЦЭМ!$D$39:$D$782,СВЦЭМ!$A$39:$A$782,$A33,СВЦЭМ!$B$39:$B$782,I$11)+'СЕТ СН'!$F$14+СВЦЭМ!$D$10+'СЕТ СН'!$F$8*'СЕТ СН'!$F$9-'СЕТ СН'!$F$26</f>
        <v>943.67793109000002</v>
      </c>
      <c r="J33" s="36">
        <f>SUMIFS(СВЦЭМ!$D$39:$D$782,СВЦЭМ!$A$39:$A$782,$A33,СВЦЭМ!$B$39:$B$782,J$11)+'СЕТ СН'!$F$14+СВЦЭМ!$D$10+'СЕТ СН'!$F$8*'СЕТ СН'!$F$9-'СЕТ СН'!$F$26</f>
        <v>872.19979486</v>
      </c>
      <c r="K33" s="36">
        <f>SUMIFS(СВЦЭМ!$D$39:$D$782,СВЦЭМ!$A$39:$A$782,$A33,СВЦЭМ!$B$39:$B$782,K$11)+'СЕТ СН'!$F$14+СВЦЭМ!$D$10+'СЕТ СН'!$F$8*'СЕТ СН'!$F$9-'СЕТ СН'!$F$26</f>
        <v>846.55972525999994</v>
      </c>
      <c r="L33" s="36">
        <f>SUMIFS(СВЦЭМ!$D$39:$D$782,СВЦЭМ!$A$39:$A$782,$A33,СВЦЭМ!$B$39:$B$782,L$11)+'СЕТ СН'!$F$14+СВЦЭМ!$D$10+'СЕТ СН'!$F$8*'СЕТ СН'!$F$9-'СЕТ СН'!$F$26</f>
        <v>869.86088351000001</v>
      </c>
      <c r="M33" s="36">
        <f>SUMIFS(СВЦЭМ!$D$39:$D$782,СВЦЭМ!$A$39:$A$782,$A33,СВЦЭМ!$B$39:$B$782,M$11)+'СЕТ СН'!$F$14+СВЦЭМ!$D$10+'СЕТ СН'!$F$8*'СЕТ СН'!$F$9-'СЕТ СН'!$F$26</f>
        <v>830.50940134999996</v>
      </c>
      <c r="N33" s="36">
        <f>SUMIFS(СВЦЭМ!$D$39:$D$782,СВЦЭМ!$A$39:$A$782,$A33,СВЦЭМ!$B$39:$B$782,N$11)+'СЕТ СН'!$F$14+СВЦЭМ!$D$10+'СЕТ СН'!$F$8*'СЕТ СН'!$F$9-'СЕТ СН'!$F$26</f>
        <v>835.0124783</v>
      </c>
      <c r="O33" s="36">
        <f>SUMIFS(СВЦЭМ!$D$39:$D$782,СВЦЭМ!$A$39:$A$782,$A33,СВЦЭМ!$B$39:$B$782,O$11)+'СЕТ СН'!$F$14+СВЦЭМ!$D$10+'СЕТ СН'!$F$8*'СЕТ СН'!$F$9-'СЕТ СН'!$F$26</f>
        <v>833.61130499000001</v>
      </c>
      <c r="P33" s="36">
        <f>SUMIFS(СВЦЭМ!$D$39:$D$782,СВЦЭМ!$A$39:$A$782,$A33,СВЦЭМ!$B$39:$B$782,P$11)+'СЕТ СН'!$F$14+СВЦЭМ!$D$10+'СЕТ СН'!$F$8*'СЕТ СН'!$F$9-'СЕТ СН'!$F$26</f>
        <v>832.43121116999998</v>
      </c>
      <c r="Q33" s="36">
        <f>SUMIFS(СВЦЭМ!$D$39:$D$782,СВЦЭМ!$A$39:$A$782,$A33,СВЦЭМ!$B$39:$B$782,Q$11)+'СЕТ СН'!$F$14+СВЦЭМ!$D$10+'СЕТ СН'!$F$8*'СЕТ СН'!$F$9-'СЕТ СН'!$F$26</f>
        <v>831.27357358999996</v>
      </c>
      <c r="R33" s="36">
        <f>SUMIFS(СВЦЭМ!$D$39:$D$782,СВЦЭМ!$A$39:$A$782,$A33,СВЦЭМ!$B$39:$B$782,R$11)+'СЕТ СН'!$F$14+СВЦЭМ!$D$10+'СЕТ СН'!$F$8*'СЕТ СН'!$F$9-'СЕТ СН'!$F$26</f>
        <v>856.88641388999997</v>
      </c>
      <c r="S33" s="36">
        <f>SUMIFS(СВЦЭМ!$D$39:$D$782,СВЦЭМ!$A$39:$A$782,$A33,СВЦЭМ!$B$39:$B$782,S$11)+'СЕТ СН'!$F$14+СВЦЭМ!$D$10+'СЕТ СН'!$F$8*'СЕТ СН'!$F$9-'СЕТ СН'!$F$26</f>
        <v>825.58842388999994</v>
      </c>
      <c r="T33" s="36">
        <f>SUMIFS(СВЦЭМ!$D$39:$D$782,СВЦЭМ!$A$39:$A$782,$A33,СВЦЭМ!$B$39:$B$782,T$11)+'СЕТ СН'!$F$14+СВЦЭМ!$D$10+'СЕТ СН'!$F$8*'СЕТ СН'!$F$9-'СЕТ СН'!$F$26</f>
        <v>901.88564225999994</v>
      </c>
      <c r="U33" s="36">
        <f>SUMIFS(СВЦЭМ!$D$39:$D$782,СВЦЭМ!$A$39:$A$782,$A33,СВЦЭМ!$B$39:$B$782,U$11)+'СЕТ СН'!$F$14+СВЦЭМ!$D$10+'СЕТ СН'!$F$8*'СЕТ СН'!$F$9-'СЕТ СН'!$F$26</f>
        <v>913.60245077000002</v>
      </c>
      <c r="V33" s="36">
        <f>SUMIFS(СВЦЭМ!$D$39:$D$782,СВЦЭМ!$A$39:$A$782,$A33,СВЦЭМ!$B$39:$B$782,V$11)+'СЕТ СН'!$F$14+СВЦЭМ!$D$10+'СЕТ СН'!$F$8*'СЕТ СН'!$F$9-'СЕТ СН'!$F$26</f>
        <v>909.10779345999993</v>
      </c>
      <c r="W33" s="36">
        <f>SUMIFS(СВЦЭМ!$D$39:$D$782,СВЦЭМ!$A$39:$A$782,$A33,СВЦЭМ!$B$39:$B$782,W$11)+'СЕТ СН'!$F$14+СВЦЭМ!$D$10+'СЕТ СН'!$F$8*'СЕТ СН'!$F$9-'СЕТ СН'!$F$26</f>
        <v>926.84241233</v>
      </c>
      <c r="X33" s="36">
        <f>SUMIFS(СВЦЭМ!$D$39:$D$782,СВЦЭМ!$A$39:$A$782,$A33,СВЦЭМ!$B$39:$B$782,X$11)+'СЕТ СН'!$F$14+СВЦЭМ!$D$10+'СЕТ СН'!$F$8*'СЕТ СН'!$F$9-'СЕТ СН'!$F$26</f>
        <v>900.19717449999996</v>
      </c>
      <c r="Y33" s="36">
        <f>SUMIFS(СВЦЭМ!$D$39:$D$782,СВЦЭМ!$A$39:$A$782,$A33,СВЦЭМ!$B$39:$B$782,Y$11)+'СЕТ СН'!$F$14+СВЦЭМ!$D$10+'СЕТ СН'!$F$8*'СЕТ СН'!$F$9-'СЕТ СН'!$F$26</f>
        <v>878.39459145000001</v>
      </c>
    </row>
    <row r="34" spans="1:27" ht="15.75" x14ac:dyDescent="0.2">
      <c r="A34" s="35">
        <f t="shared" si="0"/>
        <v>44400</v>
      </c>
      <c r="B34" s="36">
        <f>SUMIFS(СВЦЭМ!$D$39:$D$782,СВЦЭМ!$A$39:$A$782,$A34,СВЦЭМ!$B$39:$B$782,B$11)+'СЕТ СН'!$F$14+СВЦЭМ!$D$10+'СЕТ СН'!$F$8*'СЕТ СН'!$F$9-'СЕТ СН'!$F$26</f>
        <v>912.74007798999992</v>
      </c>
      <c r="C34" s="36">
        <f>SUMIFS(СВЦЭМ!$D$39:$D$782,СВЦЭМ!$A$39:$A$782,$A34,СВЦЭМ!$B$39:$B$782,C$11)+'СЕТ СН'!$F$14+СВЦЭМ!$D$10+'СЕТ СН'!$F$8*'СЕТ СН'!$F$9-'СЕТ СН'!$F$26</f>
        <v>963.78354875999992</v>
      </c>
      <c r="D34" s="36">
        <f>SUMIFS(СВЦЭМ!$D$39:$D$782,СВЦЭМ!$A$39:$A$782,$A34,СВЦЭМ!$B$39:$B$782,D$11)+'СЕТ СН'!$F$14+СВЦЭМ!$D$10+'СЕТ СН'!$F$8*'СЕТ СН'!$F$9-'СЕТ СН'!$F$26</f>
        <v>985.36604104999992</v>
      </c>
      <c r="E34" s="36">
        <f>SUMIFS(СВЦЭМ!$D$39:$D$782,СВЦЭМ!$A$39:$A$782,$A34,СВЦЭМ!$B$39:$B$782,E$11)+'СЕТ СН'!$F$14+СВЦЭМ!$D$10+'СЕТ СН'!$F$8*'СЕТ СН'!$F$9-'СЕТ СН'!$F$26</f>
        <v>1025.5960759299999</v>
      </c>
      <c r="F34" s="36">
        <f>SUMIFS(СВЦЭМ!$D$39:$D$782,СВЦЭМ!$A$39:$A$782,$A34,СВЦЭМ!$B$39:$B$782,F$11)+'СЕТ СН'!$F$14+СВЦЭМ!$D$10+'СЕТ СН'!$F$8*'СЕТ СН'!$F$9-'СЕТ СН'!$F$26</f>
        <v>1021.5989525499999</v>
      </c>
      <c r="G34" s="36">
        <f>SUMIFS(СВЦЭМ!$D$39:$D$782,СВЦЭМ!$A$39:$A$782,$A34,СВЦЭМ!$B$39:$B$782,G$11)+'СЕТ СН'!$F$14+СВЦЭМ!$D$10+'СЕТ СН'!$F$8*'СЕТ СН'!$F$9-'СЕТ СН'!$F$26</f>
        <v>994.41980246999992</v>
      </c>
      <c r="H34" s="36">
        <f>SUMIFS(СВЦЭМ!$D$39:$D$782,СВЦЭМ!$A$39:$A$782,$A34,СВЦЭМ!$B$39:$B$782,H$11)+'СЕТ СН'!$F$14+СВЦЭМ!$D$10+'СЕТ СН'!$F$8*'СЕТ СН'!$F$9-'СЕТ СН'!$F$26</f>
        <v>951.50428049999994</v>
      </c>
      <c r="I34" s="36">
        <f>SUMIFS(СВЦЭМ!$D$39:$D$782,СВЦЭМ!$A$39:$A$782,$A34,СВЦЭМ!$B$39:$B$782,I$11)+'СЕТ СН'!$F$14+СВЦЭМ!$D$10+'СЕТ СН'!$F$8*'СЕТ СН'!$F$9-'СЕТ СН'!$F$26</f>
        <v>844.94778601999997</v>
      </c>
      <c r="J34" s="36">
        <f>SUMIFS(СВЦЭМ!$D$39:$D$782,СВЦЭМ!$A$39:$A$782,$A34,СВЦЭМ!$B$39:$B$782,J$11)+'СЕТ СН'!$F$14+СВЦЭМ!$D$10+'СЕТ СН'!$F$8*'СЕТ СН'!$F$9-'СЕТ СН'!$F$26</f>
        <v>832.70997014</v>
      </c>
      <c r="K34" s="36">
        <f>SUMIFS(СВЦЭМ!$D$39:$D$782,СВЦЭМ!$A$39:$A$782,$A34,СВЦЭМ!$B$39:$B$782,K$11)+'СЕТ СН'!$F$14+СВЦЭМ!$D$10+'СЕТ СН'!$F$8*'СЕТ СН'!$F$9-'СЕТ СН'!$F$26</f>
        <v>854.66016466999997</v>
      </c>
      <c r="L34" s="36">
        <f>SUMIFS(СВЦЭМ!$D$39:$D$782,СВЦЭМ!$A$39:$A$782,$A34,СВЦЭМ!$B$39:$B$782,L$11)+'СЕТ СН'!$F$14+СВЦЭМ!$D$10+'СЕТ СН'!$F$8*'СЕТ СН'!$F$9-'СЕТ СН'!$F$26</f>
        <v>877.21636179999996</v>
      </c>
      <c r="M34" s="36">
        <f>SUMIFS(СВЦЭМ!$D$39:$D$782,СВЦЭМ!$A$39:$A$782,$A34,СВЦЭМ!$B$39:$B$782,M$11)+'СЕТ СН'!$F$14+СВЦЭМ!$D$10+'СЕТ СН'!$F$8*'СЕТ СН'!$F$9-'СЕТ СН'!$F$26</f>
        <v>866.53278203000002</v>
      </c>
      <c r="N34" s="36">
        <f>SUMIFS(СВЦЭМ!$D$39:$D$782,СВЦЭМ!$A$39:$A$782,$A34,СВЦЭМ!$B$39:$B$782,N$11)+'СЕТ СН'!$F$14+СВЦЭМ!$D$10+'СЕТ СН'!$F$8*'СЕТ СН'!$F$9-'СЕТ СН'!$F$26</f>
        <v>863.98278687999994</v>
      </c>
      <c r="O34" s="36">
        <f>SUMIFS(СВЦЭМ!$D$39:$D$782,СВЦЭМ!$A$39:$A$782,$A34,СВЦЭМ!$B$39:$B$782,O$11)+'СЕТ СН'!$F$14+СВЦЭМ!$D$10+'СЕТ СН'!$F$8*'СЕТ СН'!$F$9-'СЕТ СН'!$F$26</f>
        <v>843.68446271999994</v>
      </c>
      <c r="P34" s="36">
        <f>SUMIFS(СВЦЭМ!$D$39:$D$782,СВЦЭМ!$A$39:$A$782,$A34,СВЦЭМ!$B$39:$B$782,P$11)+'СЕТ СН'!$F$14+СВЦЭМ!$D$10+'СЕТ СН'!$F$8*'СЕТ СН'!$F$9-'СЕТ СН'!$F$26</f>
        <v>845.80620221999993</v>
      </c>
      <c r="Q34" s="36">
        <f>SUMIFS(СВЦЭМ!$D$39:$D$782,СВЦЭМ!$A$39:$A$782,$A34,СВЦЭМ!$B$39:$B$782,Q$11)+'СЕТ СН'!$F$14+СВЦЭМ!$D$10+'СЕТ СН'!$F$8*'СЕТ СН'!$F$9-'СЕТ СН'!$F$26</f>
        <v>841.23362837999991</v>
      </c>
      <c r="R34" s="36">
        <f>SUMIFS(СВЦЭМ!$D$39:$D$782,СВЦЭМ!$A$39:$A$782,$A34,СВЦЭМ!$B$39:$B$782,R$11)+'СЕТ СН'!$F$14+СВЦЭМ!$D$10+'СЕТ СН'!$F$8*'СЕТ СН'!$F$9-'СЕТ СН'!$F$26</f>
        <v>848.29220018000001</v>
      </c>
      <c r="S34" s="36">
        <f>SUMIFS(СВЦЭМ!$D$39:$D$782,СВЦЭМ!$A$39:$A$782,$A34,СВЦЭМ!$B$39:$B$782,S$11)+'СЕТ СН'!$F$14+СВЦЭМ!$D$10+'СЕТ СН'!$F$8*'СЕТ СН'!$F$9-'СЕТ СН'!$F$26</f>
        <v>867.41330671999992</v>
      </c>
      <c r="T34" s="36">
        <f>SUMIFS(СВЦЭМ!$D$39:$D$782,СВЦЭМ!$A$39:$A$782,$A34,СВЦЭМ!$B$39:$B$782,T$11)+'СЕТ СН'!$F$14+СВЦЭМ!$D$10+'СЕТ СН'!$F$8*'СЕТ СН'!$F$9-'СЕТ СН'!$F$26</f>
        <v>879.93324222000001</v>
      </c>
      <c r="U34" s="36">
        <f>SUMIFS(СВЦЭМ!$D$39:$D$782,СВЦЭМ!$A$39:$A$782,$A34,СВЦЭМ!$B$39:$B$782,U$11)+'СЕТ СН'!$F$14+СВЦЭМ!$D$10+'СЕТ СН'!$F$8*'СЕТ СН'!$F$9-'СЕТ СН'!$F$26</f>
        <v>875.56986125999993</v>
      </c>
      <c r="V34" s="36">
        <f>SUMIFS(СВЦЭМ!$D$39:$D$782,СВЦЭМ!$A$39:$A$782,$A34,СВЦЭМ!$B$39:$B$782,V$11)+'СЕТ СН'!$F$14+СВЦЭМ!$D$10+'СЕТ СН'!$F$8*'СЕТ СН'!$F$9-'СЕТ СН'!$F$26</f>
        <v>866.26594948000002</v>
      </c>
      <c r="W34" s="36">
        <f>SUMIFS(СВЦЭМ!$D$39:$D$782,СВЦЭМ!$A$39:$A$782,$A34,СВЦЭМ!$B$39:$B$782,W$11)+'СЕТ СН'!$F$14+СВЦЭМ!$D$10+'СЕТ СН'!$F$8*'СЕТ СН'!$F$9-'СЕТ СН'!$F$26</f>
        <v>883.16628701999991</v>
      </c>
      <c r="X34" s="36">
        <f>SUMIFS(СВЦЭМ!$D$39:$D$782,СВЦЭМ!$A$39:$A$782,$A34,СВЦЭМ!$B$39:$B$782,X$11)+'СЕТ СН'!$F$14+СВЦЭМ!$D$10+'СЕТ СН'!$F$8*'СЕТ СН'!$F$9-'СЕТ СН'!$F$26</f>
        <v>887.02841280999996</v>
      </c>
      <c r="Y34" s="36">
        <f>SUMIFS(СВЦЭМ!$D$39:$D$782,СВЦЭМ!$A$39:$A$782,$A34,СВЦЭМ!$B$39:$B$782,Y$11)+'СЕТ СН'!$F$14+СВЦЭМ!$D$10+'СЕТ СН'!$F$8*'СЕТ СН'!$F$9-'СЕТ СН'!$F$26</f>
        <v>867.72226796999996</v>
      </c>
    </row>
    <row r="35" spans="1:27" ht="15.75" x14ac:dyDescent="0.2">
      <c r="A35" s="35">
        <f t="shared" si="0"/>
        <v>44401</v>
      </c>
      <c r="B35" s="36">
        <f>SUMIFS(СВЦЭМ!$D$39:$D$782,СВЦЭМ!$A$39:$A$782,$A35,СВЦЭМ!$B$39:$B$782,B$11)+'СЕТ СН'!$F$14+СВЦЭМ!$D$10+'СЕТ СН'!$F$8*'СЕТ СН'!$F$9-'СЕТ СН'!$F$26</f>
        <v>917.39088929999991</v>
      </c>
      <c r="C35" s="36">
        <f>SUMIFS(СВЦЭМ!$D$39:$D$782,СВЦЭМ!$A$39:$A$782,$A35,СВЦЭМ!$B$39:$B$782,C$11)+'СЕТ СН'!$F$14+СВЦЭМ!$D$10+'СЕТ СН'!$F$8*'СЕТ СН'!$F$9-'СЕТ СН'!$F$26</f>
        <v>891.02216870999996</v>
      </c>
      <c r="D35" s="36">
        <f>SUMIFS(СВЦЭМ!$D$39:$D$782,СВЦЭМ!$A$39:$A$782,$A35,СВЦЭМ!$B$39:$B$782,D$11)+'СЕТ СН'!$F$14+СВЦЭМ!$D$10+'СЕТ СН'!$F$8*'СЕТ СН'!$F$9-'СЕТ СН'!$F$26</f>
        <v>979.55608345999997</v>
      </c>
      <c r="E35" s="36">
        <f>SUMIFS(СВЦЭМ!$D$39:$D$782,СВЦЭМ!$A$39:$A$782,$A35,СВЦЭМ!$B$39:$B$782,E$11)+'СЕТ СН'!$F$14+СВЦЭМ!$D$10+'СЕТ СН'!$F$8*'СЕТ СН'!$F$9-'СЕТ СН'!$F$26</f>
        <v>995.15090649000001</v>
      </c>
      <c r="F35" s="36">
        <f>SUMIFS(СВЦЭМ!$D$39:$D$782,СВЦЭМ!$A$39:$A$782,$A35,СВЦЭМ!$B$39:$B$782,F$11)+'СЕТ СН'!$F$14+СВЦЭМ!$D$10+'СЕТ СН'!$F$8*'СЕТ СН'!$F$9-'СЕТ СН'!$F$26</f>
        <v>984.66508087</v>
      </c>
      <c r="G35" s="36">
        <f>SUMIFS(СВЦЭМ!$D$39:$D$782,СВЦЭМ!$A$39:$A$782,$A35,СВЦЭМ!$B$39:$B$782,G$11)+'СЕТ СН'!$F$14+СВЦЭМ!$D$10+'СЕТ СН'!$F$8*'СЕТ СН'!$F$9-'СЕТ СН'!$F$26</f>
        <v>967.90523697999993</v>
      </c>
      <c r="H35" s="36">
        <f>SUMIFS(СВЦЭМ!$D$39:$D$782,СВЦЭМ!$A$39:$A$782,$A35,СВЦЭМ!$B$39:$B$782,H$11)+'СЕТ СН'!$F$14+СВЦЭМ!$D$10+'СЕТ СН'!$F$8*'СЕТ СН'!$F$9-'СЕТ СН'!$F$26</f>
        <v>960.72444956999993</v>
      </c>
      <c r="I35" s="36">
        <f>SUMIFS(СВЦЭМ!$D$39:$D$782,СВЦЭМ!$A$39:$A$782,$A35,СВЦЭМ!$B$39:$B$782,I$11)+'СЕТ СН'!$F$14+СВЦЭМ!$D$10+'СЕТ СН'!$F$8*'СЕТ СН'!$F$9-'СЕТ СН'!$F$26</f>
        <v>875.11195392000002</v>
      </c>
      <c r="J35" s="36">
        <f>SUMIFS(СВЦЭМ!$D$39:$D$782,СВЦЭМ!$A$39:$A$782,$A35,СВЦЭМ!$B$39:$B$782,J$11)+'СЕТ СН'!$F$14+СВЦЭМ!$D$10+'СЕТ СН'!$F$8*'СЕТ СН'!$F$9-'СЕТ СН'!$F$26</f>
        <v>857.39835017999997</v>
      </c>
      <c r="K35" s="36">
        <f>SUMIFS(СВЦЭМ!$D$39:$D$782,СВЦЭМ!$A$39:$A$782,$A35,СВЦЭМ!$B$39:$B$782,K$11)+'СЕТ СН'!$F$14+СВЦЭМ!$D$10+'СЕТ СН'!$F$8*'СЕТ СН'!$F$9-'СЕТ СН'!$F$26</f>
        <v>834.48200067999994</v>
      </c>
      <c r="L35" s="36">
        <f>SUMIFS(СВЦЭМ!$D$39:$D$782,СВЦЭМ!$A$39:$A$782,$A35,СВЦЭМ!$B$39:$B$782,L$11)+'СЕТ СН'!$F$14+СВЦЭМ!$D$10+'СЕТ СН'!$F$8*'СЕТ СН'!$F$9-'СЕТ СН'!$F$26</f>
        <v>864.35032374000002</v>
      </c>
      <c r="M35" s="36">
        <f>SUMIFS(СВЦЭМ!$D$39:$D$782,СВЦЭМ!$A$39:$A$782,$A35,СВЦЭМ!$B$39:$B$782,M$11)+'СЕТ СН'!$F$14+СВЦЭМ!$D$10+'СЕТ СН'!$F$8*'СЕТ СН'!$F$9-'СЕТ СН'!$F$26</f>
        <v>846.27421126000002</v>
      </c>
      <c r="N35" s="36">
        <f>SUMIFS(СВЦЭМ!$D$39:$D$782,СВЦЭМ!$A$39:$A$782,$A35,СВЦЭМ!$B$39:$B$782,N$11)+'СЕТ СН'!$F$14+СВЦЭМ!$D$10+'СЕТ СН'!$F$8*'СЕТ СН'!$F$9-'СЕТ СН'!$F$26</f>
        <v>848.37491966999994</v>
      </c>
      <c r="O35" s="36">
        <f>SUMIFS(СВЦЭМ!$D$39:$D$782,СВЦЭМ!$A$39:$A$782,$A35,СВЦЭМ!$B$39:$B$782,O$11)+'СЕТ СН'!$F$14+СВЦЭМ!$D$10+'СЕТ СН'!$F$8*'СЕТ СН'!$F$9-'СЕТ СН'!$F$26</f>
        <v>882.70807219999995</v>
      </c>
      <c r="P35" s="36">
        <f>SUMIFS(СВЦЭМ!$D$39:$D$782,СВЦЭМ!$A$39:$A$782,$A35,СВЦЭМ!$B$39:$B$782,P$11)+'СЕТ СН'!$F$14+СВЦЭМ!$D$10+'СЕТ СН'!$F$8*'СЕТ СН'!$F$9-'СЕТ СН'!$F$26</f>
        <v>899.03744879999999</v>
      </c>
      <c r="Q35" s="36">
        <f>SUMIFS(СВЦЭМ!$D$39:$D$782,СВЦЭМ!$A$39:$A$782,$A35,СВЦЭМ!$B$39:$B$782,Q$11)+'СЕТ СН'!$F$14+СВЦЭМ!$D$10+'СЕТ СН'!$F$8*'СЕТ СН'!$F$9-'СЕТ СН'!$F$26</f>
        <v>889.35211465999998</v>
      </c>
      <c r="R35" s="36">
        <f>SUMIFS(СВЦЭМ!$D$39:$D$782,СВЦЭМ!$A$39:$A$782,$A35,СВЦЭМ!$B$39:$B$782,R$11)+'СЕТ СН'!$F$14+СВЦЭМ!$D$10+'СЕТ СН'!$F$8*'СЕТ СН'!$F$9-'СЕТ СН'!$F$26</f>
        <v>873.90546125999992</v>
      </c>
      <c r="S35" s="36">
        <f>SUMIFS(СВЦЭМ!$D$39:$D$782,СВЦЭМ!$A$39:$A$782,$A35,СВЦЭМ!$B$39:$B$782,S$11)+'СЕТ СН'!$F$14+СВЦЭМ!$D$10+'СЕТ СН'!$F$8*'СЕТ СН'!$F$9-'СЕТ СН'!$F$26</f>
        <v>821.67276531999994</v>
      </c>
      <c r="T35" s="36">
        <f>SUMIFS(СВЦЭМ!$D$39:$D$782,СВЦЭМ!$A$39:$A$782,$A35,СВЦЭМ!$B$39:$B$782,T$11)+'СЕТ СН'!$F$14+СВЦЭМ!$D$10+'СЕТ СН'!$F$8*'СЕТ СН'!$F$9-'СЕТ СН'!$F$26</f>
        <v>845.89232339</v>
      </c>
      <c r="U35" s="36">
        <f>SUMIFS(СВЦЭМ!$D$39:$D$782,СВЦЭМ!$A$39:$A$782,$A35,СВЦЭМ!$B$39:$B$782,U$11)+'СЕТ СН'!$F$14+СВЦЭМ!$D$10+'СЕТ СН'!$F$8*'СЕТ СН'!$F$9-'СЕТ СН'!$F$26</f>
        <v>808.26166669999998</v>
      </c>
      <c r="V35" s="36">
        <f>SUMIFS(СВЦЭМ!$D$39:$D$782,СВЦЭМ!$A$39:$A$782,$A35,СВЦЭМ!$B$39:$B$782,V$11)+'СЕТ СН'!$F$14+СВЦЭМ!$D$10+'СЕТ СН'!$F$8*'СЕТ СН'!$F$9-'СЕТ СН'!$F$26</f>
        <v>808.50178625000001</v>
      </c>
      <c r="W35" s="36">
        <f>SUMIFS(СВЦЭМ!$D$39:$D$782,СВЦЭМ!$A$39:$A$782,$A35,СВЦЭМ!$B$39:$B$782,W$11)+'СЕТ СН'!$F$14+СВЦЭМ!$D$10+'СЕТ СН'!$F$8*'СЕТ СН'!$F$9-'СЕТ СН'!$F$26</f>
        <v>827.45075865000001</v>
      </c>
      <c r="X35" s="36">
        <f>SUMIFS(СВЦЭМ!$D$39:$D$782,СВЦЭМ!$A$39:$A$782,$A35,СВЦЭМ!$B$39:$B$782,X$11)+'СЕТ СН'!$F$14+СВЦЭМ!$D$10+'СЕТ СН'!$F$8*'СЕТ СН'!$F$9-'СЕТ СН'!$F$26</f>
        <v>871.30540924000002</v>
      </c>
      <c r="Y35" s="36">
        <f>SUMIFS(СВЦЭМ!$D$39:$D$782,СВЦЭМ!$A$39:$A$782,$A35,СВЦЭМ!$B$39:$B$782,Y$11)+'СЕТ СН'!$F$14+СВЦЭМ!$D$10+'СЕТ СН'!$F$8*'СЕТ СН'!$F$9-'СЕТ СН'!$F$26</f>
        <v>881.95619477999992</v>
      </c>
    </row>
    <row r="36" spans="1:27" ht="15.75" x14ac:dyDescent="0.2">
      <c r="A36" s="35">
        <f t="shared" si="0"/>
        <v>44402</v>
      </c>
      <c r="B36" s="36">
        <f>SUMIFS(СВЦЭМ!$D$39:$D$782,СВЦЭМ!$A$39:$A$782,$A36,СВЦЭМ!$B$39:$B$782,B$11)+'СЕТ СН'!$F$14+СВЦЭМ!$D$10+'СЕТ СН'!$F$8*'СЕТ СН'!$F$9-'СЕТ СН'!$F$26</f>
        <v>852.96108867999999</v>
      </c>
      <c r="C36" s="36">
        <f>SUMIFS(СВЦЭМ!$D$39:$D$782,СВЦЭМ!$A$39:$A$782,$A36,СВЦЭМ!$B$39:$B$782,C$11)+'СЕТ СН'!$F$14+СВЦЭМ!$D$10+'СЕТ СН'!$F$8*'СЕТ СН'!$F$9-'СЕТ СН'!$F$26</f>
        <v>922.70069561999992</v>
      </c>
      <c r="D36" s="36">
        <f>SUMIFS(СВЦЭМ!$D$39:$D$782,СВЦЭМ!$A$39:$A$782,$A36,СВЦЭМ!$B$39:$B$782,D$11)+'СЕТ СН'!$F$14+СВЦЭМ!$D$10+'СЕТ СН'!$F$8*'СЕТ СН'!$F$9-'СЕТ СН'!$F$26</f>
        <v>961.44499079000002</v>
      </c>
      <c r="E36" s="36">
        <f>SUMIFS(СВЦЭМ!$D$39:$D$782,СВЦЭМ!$A$39:$A$782,$A36,СВЦЭМ!$B$39:$B$782,E$11)+'СЕТ СН'!$F$14+СВЦЭМ!$D$10+'СЕТ СН'!$F$8*'СЕТ СН'!$F$9-'СЕТ СН'!$F$26</f>
        <v>978.86824340999999</v>
      </c>
      <c r="F36" s="36">
        <f>SUMIFS(СВЦЭМ!$D$39:$D$782,СВЦЭМ!$A$39:$A$782,$A36,СВЦЭМ!$B$39:$B$782,F$11)+'СЕТ СН'!$F$14+СВЦЭМ!$D$10+'СЕТ СН'!$F$8*'СЕТ СН'!$F$9-'СЕТ СН'!$F$26</f>
        <v>984.89696918999994</v>
      </c>
      <c r="G36" s="36">
        <f>SUMIFS(СВЦЭМ!$D$39:$D$782,СВЦЭМ!$A$39:$A$782,$A36,СВЦЭМ!$B$39:$B$782,G$11)+'СЕТ СН'!$F$14+СВЦЭМ!$D$10+'СЕТ СН'!$F$8*'СЕТ СН'!$F$9-'СЕТ СН'!$F$26</f>
        <v>975.15081735000001</v>
      </c>
      <c r="H36" s="36">
        <f>SUMIFS(СВЦЭМ!$D$39:$D$782,СВЦЭМ!$A$39:$A$782,$A36,СВЦЭМ!$B$39:$B$782,H$11)+'СЕТ СН'!$F$14+СВЦЭМ!$D$10+'СЕТ СН'!$F$8*'СЕТ СН'!$F$9-'СЕТ СН'!$F$26</f>
        <v>954.80622032999997</v>
      </c>
      <c r="I36" s="36">
        <f>SUMIFS(СВЦЭМ!$D$39:$D$782,СВЦЭМ!$A$39:$A$782,$A36,СВЦЭМ!$B$39:$B$782,I$11)+'СЕТ СН'!$F$14+СВЦЭМ!$D$10+'СЕТ СН'!$F$8*'СЕТ СН'!$F$9-'СЕТ СН'!$F$26</f>
        <v>898.40215369999999</v>
      </c>
      <c r="J36" s="36">
        <f>SUMIFS(СВЦЭМ!$D$39:$D$782,СВЦЭМ!$A$39:$A$782,$A36,СВЦЭМ!$B$39:$B$782,J$11)+'СЕТ СН'!$F$14+СВЦЭМ!$D$10+'СЕТ СН'!$F$8*'СЕТ СН'!$F$9-'СЕТ СН'!$F$26</f>
        <v>831.26238236999995</v>
      </c>
      <c r="K36" s="36">
        <f>SUMIFS(СВЦЭМ!$D$39:$D$782,СВЦЭМ!$A$39:$A$782,$A36,СВЦЭМ!$B$39:$B$782,K$11)+'СЕТ СН'!$F$14+СВЦЭМ!$D$10+'СЕТ СН'!$F$8*'СЕТ СН'!$F$9-'СЕТ СН'!$F$26</f>
        <v>799.87871614999995</v>
      </c>
      <c r="L36" s="36">
        <f>SUMIFS(СВЦЭМ!$D$39:$D$782,СВЦЭМ!$A$39:$A$782,$A36,СВЦЭМ!$B$39:$B$782,L$11)+'СЕТ СН'!$F$14+СВЦЭМ!$D$10+'СЕТ СН'!$F$8*'СЕТ СН'!$F$9-'СЕТ СН'!$F$26</f>
        <v>797.95790168999997</v>
      </c>
      <c r="M36" s="36">
        <f>SUMIFS(СВЦЭМ!$D$39:$D$782,СВЦЭМ!$A$39:$A$782,$A36,СВЦЭМ!$B$39:$B$782,M$11)+'СЕТ СН'!$F$14+СВЦЭМ!$D$10+'СЕТ СН'!$F$8*'СЕТ СН'!$F$9-'СЕТ СН'!$F$26</f>
        <v>811.29495336000002</v>
      </c>
      <c r="N36" s="36">
        <f>SUMIFS(СВЦЭМ!$D$39:$D$782,СВЦЭМ!$A$39:$A$782,$A36,СВЦЭМ!$B$39:$B$782,N$11)+'СЕТ СН'!$F$14+СВЦЭМ!$D$10+'СЕТ СН'!$F$8*'СЕТ СН'!$F$9-'СЕТ СН'!$F$26</f>
        <v>863.06274238999993</v>
      </c>
      <c r="O36" s="36">
        <f>SUMIFS(СВЦЭМ!$D$39:$D$782,СВЦЭМ!$A$39:$A$782,$A36,СВЦЭМ!$B$39:$B$782,O$11)+'СЕТ СН'!$F$14+СВЦЭМ!$D$10+'СЕТ СН'!$F$8*'СЕТ СН'!$F$9-'СЕТ СН'!$F$26</f>
        <v>903.33398731</v>
      </c>
      <c r="P36" s="36">
        <f>SUMIFS(СВЦЭМ!$D$39:$D$782,СВЦЭМ!$A$39:$A$782,$A36,СВЦЭМ!$B$39:$B$782,P$11)+'СЕТ СН'!$F$14+СВЦЭМ!$D$10+'СЕТ СН'!$F$8*'СЕТ СН'!$F$9-'СЕТ СН'!$F$26</f>
        <v>903.03384406999999</v>
      </c>
      <c r="Q36" s="36">
        <f>SUMIFS(СВЦЭМ!$D$39:$D$782,СВЦЭМ!$A$39:$A$782,$A36,СВЦЭМ!$B$39:$B$782,Q$11)+'СЕТ СН'!$F$14+СВЦЭМ!$D$10+'СЕТ СН'!$F$8*'СЕТ СН'!$F$9-'СЕТ СН'!$F$26</f>
        <v>910.15703296999993</v>
      </c>
      <c r="R36" s="36">
        <f>SUMIFS(СВЦЭМ!$D$39:$D$782,СВЦЭМ!$A$39:$A$782,$A36,СВЦЭМ!$B$39:$B$782,R$11)+'СЕТ СН'!$F$14+СВЦЭМ!$D$10+'СЕТ СН'!$F$8*'СЕТ СН'!$F$9-'СЕТ СН'!$F$26</f>
        <v>868.13976095999999</v>
      </c>
      <c r="S36" s="36">
        <f>SUMIFS(СВЦЭМ!$D$39:$D$782,СВЦЭМ!$A$39:$A$782,$A36,СВЦЭМ!$B$39:$B$782,S$11)+'СЕТ СН'!$F$14+СВЦЭМ!$D$10+'СЕТ СН'!$F$8*'СЕТ СН'!$F$9-'СЕТ СН'!$F$26</f>
        <v>845.56820206999998</v>
      </c>
      <c r="T36" s="36">
        <f>SUMIFS(СВЦЭМ!$D$39:$D$782,СВЦЭМ!$A$39:$A$782,$A36,СВЦЭМ!$B$39:$B$782,T$11)+'СЕТ СН'!$F$14+СВЦЭМ!$D$10+'СЕТ СН'!$F$8*'СЕТ СН'!$F$9-'СЕТ СН'!$F$26</f>
        <v>813.36533431999999</v>
      </c>
      <c r="U36" s="36">
        <f>SUMIFS(СВЦЭМ!$D$39:$D$782,СВЦЭМ!$A$39:$A$782,$A36,СВЦЭМ!$B$39:$B$782,U$11)+'СЕТ СН'!$F$14+СВЦЭМ!$D$10+'СЕТ СН'!$F$8*'СЕТ СН'!$F$9-'СЕТ СН'!$F$26</f>
        <v>809.16652202</v>
      </c>
      <c r="V36" s="36">
        <f>SUMIFS(СВЦЭМ!$D$39:$D$782,СВЦЭМ!$A$39:$A$782,$A36,СВЦЭМ!$B$39:$B$782,V$11)+'СЕТ СН'!$F$14+СВЦЭМ!$D$10+'СЕТ СН'!$F$8*'СЕТ СН'!$F$9-'СЕТ СН'!$F$26</f>
        <v>812.75961676999998</v>
      </c>
      <c r="W36" s="36">
        <f>SUMIFS(СВЦЭМ!$D$39:$D$782,СВЦЭМ!$A$39:$A$782,$A36,СВЦЭМ!$B$39:$B$782,W$11)+'СЕТ СН'!$F$14+СВЦЭМ!$D$10+'СЕТ СН'!$F$8*'СЕТ СН'!$F$9-'СЕТ СН'!$F$26</f>
        <v>855.12059867999994</v>
      </c>
      <c r="X36" s="36">
        <f>SUMIFS(СВЦЭМ!$D$39:$D$782,СВЦЭМ!$A$39:$A$782,$A36,СВЦЭМ!$B$39:$B$782,X$11)+'СЕТ СН'!$F$14+СВЦЭМ!$D$10+'СЕТ СН'!$F$8*'СЕТ СН'!$F$9-'СЕТ СН'!$F$26</f>
        <v>818.56627892999995</v>
      </c>
      <c r="Y36" s="36">
        <f>SUMIFS(СВЦЭМ!$D$39:$D$782,СВЦЭМ!$A$39:$A$782,$A36,СВЦЭМ!$B$39:$B$782,Y$11)+'СЕТ СН'!$F$14+СВЦЭМ!$D$10+'СЕТ СН'!$F$8*'СЕТ СН'!$F$9-'СЕТ СН'!$F$26</f>
        <v>837.43080041999997</v>
      </c>
    </row>
    <row r="37" spans="1:27" ht="15.75" x14ac:dyDescent="0.2">
      <c r="A37" s="35">
        <f t="shared" si="0"/>
        <v>44403</v>
      </c>
      <c r="B37" s="36">
        <f>SUMIFS(СВЦЭМ!$D$39:$D$782,СВЦЭМ!$A$39:$A$782,$A37,СВЦЭМ!$B$39:$B$782,B$11)+'СЕТ СН'!$F$14+СВЦЭМ!$D$10+'СЕТ СН'!$F$8*'СЕТ СН'!$F$9-'СЕТ СН'!$F$26</f>
        <v>862.62830817999998</v>
      </c>
      <c r="C37" s="36">
        <f>SUMIFS(СВЦЭМ!$D$39:$D$782,СВЦЭМ!$A$39:$A$782,$A37,СВЦЭМ!$B$39:$B$782,C$11)+'СЕТ СН'!$F$14+СВЦЭМ!$D$10+'СЕТ СН'!$F$8*'СЕТ СН'!$F$9-'СЕТ СН'!$F$26</f>
        <v>929.19803501000001</v>
      </c>
      <c r="D37" s="36">
        <f>SUMIFS(СВЦЭМ!$D$39:$D$782,СВЦЭМ!$A$39:$A$782,$A37,СВЦЭМ!$B$39:$B$782,D$11)+'СЕТ СН'!$F$14+СВЦЭМ!$D$10+'СЕТ СН'!$F$8*'СЕТ СН'!$F$9-'СЕТ СН'!$F$26</f>
        <v>958.33979879999993</v>
      </c>
      <c r="E37" s="36">
        <f>SUMIFS(СВЦЭМ!$D$39:$D$782,СВЦЭМ!$A$39:$A$782,$A37,СВЦЭМ!$B$39:$B$782,E$11)+'СЕТ СН'!$F$14+СВЦЭМ!$D$10+'СЕТ СН'!$F$8*'СЕТ СН'!$F$9-'СЕТ СН'!$F$26</f>
        <v>957.88962469000001</v>
      </c>
      <c r="F37" s="36">
        <f>SUMIFS(СВЦЭМ!$D$39:$D$782,СВЦЭМ!$A$39:$A$782,$A37,СВЦЭМ!$B$39:$B$782,F$11)+'СЕТ СН'!$F$14+СВЦЭМ!$D$10+'СЕТ СН'!$F$8*'СЕТ СН'!$F$9-'СЕТ СН'!$F$26</f>
        <v>962.02858543000002</v>
      </c>
      <c r="G37" s="36">
        <f>SUMIFS(СВЦЭМ!$D$39:$D$782,СВЦЭМ!$A$39:$A$782,$A37,СВЦЭМ!$B$39:$B$782,G$11)+'СЕТ СН'!$F$14+СВЦЭМ!$D$10+'СЕТ СН'!$F$8*'СЕТ СН'!$F$9-'СЕТ СН'!$F$26</f>
        <v>949.41113380000002</v>
      </c>
      <c r="H37" s="36">
        <f>SUMIFS(СВЦЭМ!$D$39:$D$782,СВЦЭМ!$A$39:$A$782,$A37,СВЦЭМ!$B$39:$B$782,H$11)+'СЕТ СН'!$F$14+СВЦЭМ!$D$10+'СЕТ СН'!$F$8*'СЕТ СН'!$F$9-'СЕТ СН'!$F$26</f>
        <v>938.39248396999994</v>
      </c>
      <c r="I37" s="36">
        <f>SUMIFS(СВЦЭМ!$D$39:$D$782,СВЦЭМ!$A$39:$A$782,$A37,СВЦЭМ!$B$39:$B$782,I$11)+'СЕТ СН'!$F$14+СВЦЭМ!$D$10+'СЕТ СН'!$F$8*'СЕТ СН'!$F$9-'СЕТ СН'!$F$26</f>
        <v>876.98307949999992</v>
      </c>
      <c r="J37" s="36">
        <f>SUMIFS(СВЦЭМ!$D$39:$D$782,СВЦЭМ!$A$39:$A$782,$A37,СВЦЭМ!$B$39:$B$782,J$11)+'СЕТ СН'!$F$14+СВЦЭМ!$D$10+'СЕТ СН'!$F$8*'СЕТ СН'!$F$9-'СЕТ СН'!$F$26</f>
        <v>830.30478173999995</v>
      </c>
      <c r="K37" s="36">
        <f>SUMIFS(СВЦЭМ!$D$39:$D$782,СВЦЭМ!$A$39:$A$782,$A37,СВЦЭМ!$B$39:$B$782,K$11)+'СЕТ СН'!$F$14+СВЦЭМ!$D$10+'СЕТ СН'!$F$8*'СЕТ СН'!$F$9-'СЕТ СН'!$F$26</f>
        <v>882.11963545999993</v>
      </c>
      <c r="L37" s="36">
        <f>SUMIFS(СВЦЭМ!$D$39:$D$782,СВЦЭМ!$A$39:$A$782,$A37,СВЦЭМ!$B$39:$B$782,L$11)+'СЕТ СН'!$F$14+СВЦЭМ!$D$10+'СЕТ СН'!$F$8*'СЕТ СН'!$F$9-'СЕТ СН'!$F$26</f>
        <v>913.27877491999993</v>
      </c>
      <c r="M37" s="36">
        <f>SUMIFS(СВЦЭМ!$D$39:$D$782,СВЦЭМ!$A$39:$A$782,$A37,СВЦЭМ!$B$39:$B$782,M$11)+'СЕТ СН'!$F$14+СВЦЭМ!$D$10+'СЕТ СН'!$F$8*'СЕТ СН'!$F$9-'СЕТ СН'!$F$26</f>
        <v>887.75336374999995</v>
      </c>
      <c r="N37" s="36">
        <f>SUMIFS(СВЦЭМ!$D$39:$D$782,СВЦЭМ!$A$39:$A$782,$A37,СВЦЭМ!$B$39:$B$782,N$11)+'СЕТ СН'!$F$14+СВЦЭМ!$D$10+'СЕТ СН'!$F$8*'СЕТ СН'!$F$9-'СЕТ СН'!$F$26</f>
        <v>932.83063285999992</v>
      </c>
      <c r="O37" s="36">
        <f>SUMIFS(СВЦЭМ!$D$39:$D$782,СВЦЭМ!$A$39:$A$782,$A37,СВЦЭМ!$B$39:$B$782,O$11)+'СЕТ СН'!$F$14+СВЦЭМ!$D$10+'СЕТ СН'!$F$8*'СЕТ СН'!$F$9-'СЕТ СН'!$F$26</f>
        <v>917.80778538999994</v>
      </c>
      <c r="P37" s="36">
        <f>SUMIFS(СВЦЭМ!$D$39:$D$782,СВЦЭМ!$A$39:$A$782,$A37,СВЦЭМ!$B$39:$B$782,P$11)+'СЕТ СН'!$F$14+СВЦЭМ!$D$10+'СЕТ СН'!$F$8*'СЕТ СН'!$F$9-'СЕТ СН'!$F$26</f>
        <v>920.95252989999994</v>
      </c>
      <c r="Q37" s="36">
        <f>SUMIFS(СВЦЭМ!$D$39:$D$782,СВЦЭМ!$A$39:$A$782,$A37,СВЦЭМ!$B$39:$B$782,Q$11)+'СЕТ СН'!$F$14+СВЦЭМ!$D$10+'СЕТ СН'!$F$8*'СЕТ СН'!$F$9-'СЕТ СН'!$F$26</f>
        <v>916.48961522000002</v>
      </c>
      <c r="R37" s="36">
        <f>SUMIFS(СВЦЭМ!$D$39:$D$782,СВЦЭМ!$A$39:$A$782,$A37,СВЦЭМ!$B$39:$B$782,R$11)+'СЕТ СН'!$F$14+СВЦЭМ!$D$10+'СЕТ СН'!$F$8*'СЕТ СН'!$F$9-'СЕТ СН'!$F$26</f>
        <v>925.68076988999997</v>
      </c>
      <c r="S37" s="36">
        <f>SUMIFS(СВЦЭМ!$D$39:$D$782,СВЦЭМ!$A$39:$A$782,$A37,СВЦЭМ!$B$39:$B$782,S$11)+'СЕТ СН'!$F$14+СВЦЭМ!$D$10+'СЕТ СН'!$F$8*'СЕТ СН'!$F$9-'СЕТ СН'!$F$26</f>
        <v>851.27690797999992</v>
      </c>
      <c r="T37" s="36">
        <f>SUMIFS(СВЦЭМ!$D$39:$D$782,СВЦЭМ!$A$39:$A$782,$A37,СВЦЭМ!$B$39:$B$782,T$11)+'СЕТ СН'!$F$14+СВЦЭМ!$D$10+'СЕТ СН'!$F$8*'СЕТ СН'!$F$9-'СЕТ СН'!$F$26</f>
        <v>831.47537311999997</v>
      </c>
      <c r="U37" s="36">
        <f>SUMIFS(СВЦЭМ!$D$39:$D$782,СВЦЭМ!$A$39:$A$782,$A37,СВЦЭМ!$B$39:$B$782,U$11)+'СЕТ СН'!$F$14+СВЦЭМ!$D$10+'СЕТ СН'!$F$8*'СЕТ СН'!$F$9-'СЕТ СН'!$F$26</f>
        <v>834.93705293999994</v>
      </c>
      <c r="V37" s="36">
        <f>SUMIFS(СВЦЭМ!$D$39:$D$782,СВЦЭМ!$A$39:$A$782,$A37,СВЦЭМ!$B$39:$B$782,V$11)+'СЕТ СН'!$F$14+СВЦЭМ!$D$10+'СЕТ СН'!$F$8*'СЕТ СН'!$F$9-'СЕТ СН'!$F$26</f>
        <v>826.76105762999998</v>
      </c>
      <c r="W37" s="36">
        <f>SUMIFS(СВЦЭМ!$D$39:$D$782,СВЦЭМ!$A$39:$A$782,$A37,СВЦЭМ!$B$39:$B$782,W$11)+'СЕТ СН'!$F$14+СВЦЭМ!$D$10+'СЕТ СН'!$F$8*'СЕТ СН'!$F$9-'СЕТ СН'!$F$26</f>
        <v>876.50005109999995</v>
      </c>
      <c r="X37" s="36">
        <f>SUMIFS(СВЦЭМ!$D$39:$D$782,СВЦЭМ!$A$39:$A$782,$A37,СВЦЭМ!$B$39:$B$782,X$11)+'СЕТ СН'!$F$14+СВЦЭМ!$D$10+'СЕТ СН'!$F$8*'СЕТ СН'!$F$9-'СЕТ СН'!$F$26</f>
        <v>845.77168473999996</v>
      </c>
      <c r="Y37" s="36">
        <f>SUMIFS(СВЦЭМ!$D$39:$D$782,СВЦЭМ!$A$39:$A$782,$A37,СВЦЭМ!$B$39:$B$782,Y$11)+'СЕТ СН'!$F$14+СВЦЭМ!$D$10+'СЕТ СН'!$F$8*'СЕТ СН'!$F$9-'СЕТ СН'!$F$26</f>
        <v>789.60194390999993</v>
      </c>
    </row>
    <row r="38" spans="1:27" ht="15.75" x14ac:dyDescent="0.2">
      <c r="A38" s="35">
        <f t="shared" si="0"/>
        <v>44404</v>
      </c>
      <c r="B38" s="36">
        <f>SUMIFS(СВЦЭМ!$D$39:$D$782,СВЦЭМ!$A$39:$A$782,$A38,СВЦЭМ!$B$39:$B$782,B$11)+'СЕТ СН'!$F$14+СВЦЭМ!$D$10+'СЕТ СН'!$F$8*'СЕТ СН'!$F$9-'СЕТ СН'!$F$26</f>
        <v>986.36014878999993</v>
      </c>
      <c r="C38" s="36">
        <f>SUMIFS(СВЦЭМ!$D$39:$D$782,СВЦЭМ!$A$39:$A$782,$A38,СВЦЭМ!$B$39:$B$782,C$11)+'СЕТ СН'!$F$14+СВЦЭМ!$D$10+'СЕТ СН'!$F$8*'СЕТ СН'!$F$9-'СЕТ СН'!$F$26</f>
        <v>1030.4858799199999</v>
      </c>
      <c r="D38" s="36">
        <f>SUMIFS(СВЦЭМ!$D$39:$D$782,СВЦЭМ!$A$39:$A$782,$A38,СВЦЭМ!$B$39:$B$782,D$11)+'СЕТ СН'!$F$14+СВЦЭМ!$D$10+'СЕТ СН'!$F$8*'СЕТ СН'!$F$9-'СЕТ СН'!$F$26</f>
        <v>1071.09903102</v>
      </c>
      <c r="E38" s="36">
        <f>SUMIFS(СВЦЭМ!$D$39:$D$782,СВЦЭМ!$A$39:$A$782,$A38,СВЦЭМ!$B$39:$B$782,E$11)+'СЕТ СН'!$F$14+СВЦЭМ!$D$10+'СЕТ СН'!$F$8*'СЕТ СН'!$F$9-'СЕТ СН'!$F$26</f>
        <v>1080.0132880399999</v>
      </c>
      <c r="F38" s="36">
        <f>SUMIFS(СВЦЭМ!$D$39:$D$782,СВЦЭМ!$A$39:$A$782,$A38,СВЦЭМ!$B$39:$B$782,F$11)+'СЕТ СН'!$F$14+СВЦЭМ!$D$10+'СЕТ СН'!$F$8*'СЕТ СН'!$F$9-'СЕТ СН'!$F$26</f>
        <v>1079.8111856099999</v>
      </c>
      <c r="G38" s="36">
        <f>SUMIFS(СВЦЭМ!$D$39:$D$782,СВЦЭМ!$A$39:$A$782,$A38,СВЦЭМ!$B$39:$B$782,G$11)+'СЕТ СН'!$F$14+СВЦЭМ!$D$10+'СЕТ СН'!$F$8*'СЕТ СН'!$F$9-'СЕТ СН'!$F$26</f>
        <v>1059.96610756</v>
      </c>
      <c r="H38" s="36">
        <f>SUMIFS(СВЦЭМ!$D$39:$D$782,СВЦЭМ!$A$39:$A$782,$A38,СВЦЭМ!$B$39:$B$782,H$11)+'СЕТ СН'!$F$14+СВЦЭМ!$D$10+'СЕТ СН'!$F$8*'СЕТ СН'!$F$9-'СЕТ СН'!$F$26</f>
        <v>1033.0224213899999</v>
      </c>
      <c r="I38" s="36">
        <f>SUMIFS(СВЦЭМ!$D$39:$D$782,СВЦЭМ!$A$39:$A$782,$A38,СВЦЭМ!$B$39:$B$782,I$11)+'СЕТ СН'!$F$14+СВЦЭМ!$D$10+'СЕТ СН'!$F$8*'СЕТ СН'!$F$9-'СЕТ СН'!$F$26</f>
        <v>978.36990064999998</v>
      </c>
      <c r="J38" s="36">
        <f>SUMIFS(СВЦЭМ!$D$39:$D$782,СВЦЭМ!$A$39:$A$782,$A38,СВЦЭМ!$B$39:$B$782,J$11)+'СЕТ СН'!$F$14+СВЦЭМ!$D$10+'СЕТ СН'!$F$8*'СЕТ СН'!$F$9-'СЕТ СН'!$F$26</f>
        <v>931.40766050999991</v>
      </c>
      <c r="K38" s="36">
        <f>SUMIFS(СВЦЭМ!$D$39:$D$782,СВЦЭМ!$A$39:$A$782,$A38,СВЦЭМ!$B$39:$B$782,K$11)+'СЕТ СН'!$F$14+СВЦЭМ!$D$10+'СЕТ СН'!$F$8*'СЕТ СН'!$F$9-'СЕТ СН'!$F$26</f>
        <v>874.41121496999995</v>
      </c>
      <c r="L38" s="36">
        <f>SUMIFS(СВЦЭМ!$D$39:$D$782,СВЦЭМ!$A$39:$A$782,$A38,СВЦЭМ!$B$39:$B$782,L$11)+'СЕТ СН'!$F$14+СВЦЭМ!$D$10+'СЕТ СН'!$F$8*'СЕТ СН'!$F$9-'СЕТ СН'!$F$26</f>
        <v>879.14246245999993</v>
      </c>
      <c r="M38" s="36">
        <f>SUMIFS(СВЦЭМ!$D$39:$D$782,СВЦЭМ!$A$39:$A$782,$A38,СВЦЭМ!$B$39:$B$782,M$11)+'СЕТ СН'!$F$14+СВЦЭМ!$D$10+'СЕТ СН'!$F$8*'СЕТ СН'!$F$9-'СЕТ СН'!$F$26</f>
        <v>932.75618055999996</v>
      </c>
      <c r="N38" s="36">
        <f>SUMIFS(СВЦЭМ!$D$39:$D$782,СВЦЭМ!$A$39:$A$782,$A38,СВЦЭМ!$B$39:$B$782,N$11)+'СЕТ СН'!$F$14+СВЦЭМ!$D$10+'СЕТ СН'!$F$8*'СЕТ СН'!$F$9-'СЕТ СН'!$F$26</f>
        <v>966.05838770999992</v>
      </c>
      <c r="O38" s="36">
        <f>SUMIFS(СВЦЭМ!$D$39:$D$782,СВЦЭМ!$A$39:$A$782,$A38,СВЦЭМ!$B$39:$B$782,O$11)+'СЕТ СН'!$F$14+СВЦЭМ!$D$10+'СЕТ СН'!$F$8*'СЕТ СН'!$F$9-'СЕТ СН'!$F$26</f>
        <v>955.05168003999995</v>
      </c>
      <c r="P38" s="36">
        <f>SUMIFS(СВЦЭМ!$D$39:$D$782,СВЦЭМ!$A$39:$A$782,$A38,СВЦЭМ!$B$39:$B$782,P$11)+'СЕТ СН'!$F$14+СВЦЭМ!$D$10+'СЕТ СН'!$F$8*'СЕТ СН'!$F$9-'СЕТ СН'!$F$26</f>
        <v>958.66117521000001</v>
      </c>
      <c r="Q38" s="36">
        <f>SUMIFS(СВЦЭМ!$D$39:$D$782,СВЦЭМ!$A$39:$A$782,$A38,СВЦЭМ!$B$39:$B$782,Q$11)+'СЕТ СН'!$F$14+СВЦЭМ!$D$10+'СЕТ СН'!$F$8*'СЕТ СН'!$F$9-'СЕТ СН'!$F$26</f>
        <v>962.25382688000002</v>
      </c>
      <c r="R38" s="36">
        <f>SUMIFS(СВЦЭМ!$D$39:$D$782,СВЦЭМ!$A$39:$A$782,$A38,СВЦЭМ!$B$39:$B$782,R$11)+'СЕТ СН'!$F$14+СВЦЭМ!$D$10+'СЕТ СН'!$F$8*'СЕТ СН'!$F$9-'СЕТ СН'!$F$26</f>
        <v>952.10780046000002</v>
      </c>
      <c r="S38" s="36">
        <f>SUMIFS(СВЦЭМ!$D$39:$D$782,СВЦЭМ!$A$39:$A$782,$A38,СВЦЭМ!$B$39:$B$782,S$11)+'СЕТ СН'!$F$14+СВЦЭМ!$D$10+'СЕТ СН'!$F$8*'СЕТ СН'!$F$9-'СЕТ СН'!$F$26</f>
        <v>951.08131266999999</v>
      </c>
      <c r="T38" s="36">
        <f>SUMIFS(СВЦЭМ!$D$39:$D$782,СВЦЭМ!$A$39:$A$782,$A38,СВЦЭМ!$B$39:$B$782,T$11)+'СЕТ СН'!$F$14+СВЦЭМ!$D$10+'СЕТ СН'!$F$8*'СЕТ СН'!$F$9-'СЕТ СН'!$F$26</f>
        <v>928.79732933999992</v>
      </c>
      <c r="U38" s="36">
        <f>SUMIFS(СВЦЭМ!$D$39:$D$782,СВЦЭМ!$A$39:$A$782,$A38,СВЦЭМ!$B$39:$B$782,U$11)+'СЕТ СН'!$F$14+СВЦЭМ!$D$10+'СЕТ СН'!$F$8*'СЕТ СН'!$F$9-'СЕТ СН'!$F$26</f>
        <v>911.49374503000001</v>
      </c>
      <c r="V38" s="36">
        <f>SUMIFS(СВЦЭМ!$D$39:$D$782,СВЦЭМ!$A$39:$A$782,$A38,СВЦЭМ!$B$39:$B$782,V$11)+'СЕТ СН'!$F$14+СВЦЭМ!$D$10+'СЕТ СН'!$F$8*'СЕТ СН'!$F$9-'СЕТ СН'!$F$26</f>
        <v>867.63135141999999</v>
      </c>
      <c r="W38" s="36">
        <f>SUMIFS(СВЦЭМ!$D$39:$D$782,СВЦЭМ!$A$39:$A$782,$A38,СВЦЭМ!$B$39:$B$782,W$11)+'СЕТ СН'!$F$14+СВЦЭМ!$D$10+'СЕТ СН'!$F$8*'СЕТ СН'!$F$9-'СЕТ СН'!$F$26</f>
        <v>877.99420366999993</v>
      </c>
      <c r="X38" s="36">
        <f>SUMIFS(СВЦЭМ!$D$39:$D$782,СВЦЭМ!$A$39:$A$782,$A38,СВЦЭМ!$B$39:$B$782,X$11)+'СЕТ СН'!$F$14+СВЦЭМ!$D$10+'СЕТ СН'!$F$8*'СЕТ СН'!$F$9-'СЕТ СН'!$F$26</f>
        <v>893.07355311999993</v>
      </c>
      <c r="Y38" s="36">
        <f>SUMIFS(СВЦЭМ!$D$39:$D$782,СВЦЭМ!$A$39:$A$782,$A38,СВЦЭМ!$B$39:$B$782,Y$11)+'СЕТ СН'!$F$14+СВЦЭМ!$D$10+'СЕТ СН'!$F$8*'СЕТ СН'!$F$9-'СЕТ СН'!$F$26</f>
        <v>949.93520372</v>
      </c>
    </row>
    <row r="39" spans="1:27" ht="15.75" x14ac:dyDescent="0.2">
      <c r="A39" s="35">
        <f t="shared" si="0"/>
        <v>44405</v>
      </c>
      <c r="B39" s="36">
        <f>SUMIFS(СВЦЭМ!$D$39:$D$782,СВЦЭМ!$A$39:$A$782,$A39,СВЦЭМ!$B$39:$B$782,B$11)+'СЕТ СН'!$F$14+СВЦЭМ!$D$10+'СЕТ СН'!$F$8*'СЕТ СН'!$F$9-'СЕТ СН'!$F$26</f>
        <v>1004.6234845299999</v>
      </c>
      <c r="C39" s="36">
        <f>SUMIFS(СВЦЭМ!$D$39:$D$782,СВЦЭМ!$A$39:$A$782,$A39,СВЦЭМ!$B$39:$B$782,C$11)+'СЕТ СН'!$F$14+СВЦЭМ!$D$10+'СЕТ СН'!$F$8*'СЕТ СН'!$F$9-'СЕТ СН'!$F$26</f>
        <v>994.37388749000002</v>
      </c>
      <c r="D39" s="36">
        <f>SUMIFS(СВЦЭМ!$D$39:$D$782,СВЦЭМ!$A$39:$A$782,$A39,СВЦЭМ!$B$39:$B$782,D$11)+'СЕТ СН'!$F$14+СВЦЭМ!$D$10+'СЕТ СН'!$F$8*'СЕТ СН'!$F$9-'СЕТ СН'!$F$26</f>
        <v>1041.26923874</v>
      </c>
      <c r="E39" s="36">
        <f>SUMIFS(СВЦЭМ!$D$39:$D$782,СВЦЭМ!$A$39:$A$782,$A39,СВЦЭМ!$B$39:$B$782,E$11)+'СЕТ СН'!$F$14+СВЦЭМ!$D$10+'СЕТ СН'!$F$8*'СЕТ СН'!$F$9-'СЕТ СН'!$F$26</f>
        <v>1047.4649373299999</v>
      </c>
      <c r="F39" s="36">
        <f>SUMIFS(СВЦЭМ!$D$39:$D$782,СВЦЭМ!$A$39:$A$782,$A39,СВЦЭМ!$B$39:$B$782,F$11)+'СЕТ СН'!$F$14+СВЦЭМ!$D$10+'СЕТ СН'!$F$8*'СЕТ СН'!$F$9-'СЕТ СН'!$F$26</f>
        <v>1041.0253591599999</v>
      </c>
      <c r="G39" s="36">
        <f>SUMIFS(СВЦЭМ!$D$39:$D$782,СВЦЭМ!$A$39:$A$782,$A39,СВЦЭМ!$B$39:$B$782,G$11)+'СЕТ СН'!$F$14+СВЦЭМ!$D$10+'СЕТ СН'!$F$8*'СЕТ СН'!$F$9-'СЕТ СН'!$F$26</f>
        <v>1031.49295747</v>
      </c>
      <c r="H39" s="36">
        <f>SUMIFS(СВЦЭМ!$D$39:$D$782,СВЦЭМ!$A$39:$A$782,$A39,СВЦЭМ!$B$39:$B$782,H$11)+'СЕТ СН'!$F$14+СВЦЭМ!$D$10+'СЕТ СН'!$F$8*'СЕТ СН'!$F$9-'СЕТ СН'!$F$26</f>
        <v>1021.58255457</v>
      </c>
      <c r="I39" s="36">
        <f>SUMIFS(СВЦЭМ!$D$39:$D$782,СВЦЭМ!$A$39:$A$782,$A39,СВЦЭМ!$B$39:$B$782,I$11)+'СЕТ СН'!$F$14+СВЦЭМ!$D$10+'СЕТ СН'!$F$8*'СЕТ СН'!$F$9-'СЕТ СН'!$F$26</f>
        <v>978.09159805999991</v>
      </c>
      <c r="J39" s="36">
        <f>SUMIFS(СВЦЭМ!$D$39:$D$782,СВЦЭМ!$A$39:$A$782,$A39,СВЦЭМ!$B$39:$B$782,J$11)+'СЕТ СН'!$F$14+СВЦЭМ!$D$10+'СЕТ СН'!$F$8*'СЕТ СН'!$F$9-'СЕТ СН'!$F$26</f>
        <v>932.96219047</v>
      </c>
      <c r="K39" s="36">
        <f>SUMIFS(СВЦЭМ!$D$39:$D$782,СВЦЭМ!$A$39:$A$782,$A39,СВЦЭМ!$B$39:$B$782,K$11)+'СЕТ СН'!$F$14+СВЦЭМ!$D$10+'СЕТ СН'!$F$8*'СЕТ СН'!$F$9-'СЕТ СН'!$F$26</f>
        <v>951.6341218</v>
      </c>
      <c r="L39" s="36">
        <f>SUMIFS(СВЦЭМ!$D$39:$D$782,СВЦЭМ!$A$39:$A$782,$A39,СВЦЭМ!$B$39:$B$782,L$11)+'СЕТ СН'!$F$14+СВЦЭМ!$D$10+'СЕТ СН'!$F$8*'СЕТ СН'!$F$9-'СЕТ СН'!$F$26</f>
        <v>925.94589729999996</v>
      </c>
      <c r="M39" s="36">
        <f>SUMIFS(СВЦЭМ!$D$39:$D$782,СВЦЭМ!$A$39:$A$782,$A39,СВЦЭМ!$B$39:$B$782,M$11)+'СЕТ СН'!$F$14+СВЦЭМ!$D$10+'СЕТ СН'!$F$8*'СЕТ СН'!$F$9-'СЕТ СН'!$F$26</f>
        <v>927.07423340999992</v>
      </c>
      <c r="N39" s="36">
        <f>SUMIFS(СВЦЭМ!$D$39:$D$782,СВЦЭМ!$A$39:$A$782,$A39,СВЦЭМ!$B$39:$B$782,N$11)+'СЕТ СН'!$F$14+СВЦЭМ!$D$10+'СЕТ СН'!$F$8*'СЕТ СН'!$F$9-'СЕТ СН'!$F$26</f>
        <v>931.24491790999991</v>
      </c>
      <c r="O39" s="36">
        <f>SUMIFS(СВЦЭМ!$D$39:$D$782,СВЦЭМ!$A$39:$A$782,$A39,СВЦЭМ!$B$39:$B$782,O$11)+'СЕТ СН'!$F$14+СВЦЭМ!$D$10+'СЕТ СН'!$F$8*'СЕТ СН'!$F$9-'СЕТ СН'!$F$26</f>
        <v>935.42822436999995</v>
      </c>
      <c r="P39" s="36">
        <f>SUMIFS(СВЦЭМ!$D$39:$D$782,СВЦЭМ!$A$39:$A$782,$A39,СВЦЭМ!$B$39:$B$782,P$11)+'СЕТ СН'!$F$14+СВЦЭМ!$D$10+'СЕТ СН'!$F$8*'СЕТ СН'!$F$9-'СЕТ СН'!$F$26</f>
        <v>981.29633584999999</v>
      </c>
      <c r="Q39" s="36">
        <f>SUMIFS(СВЦЭМ!$D$39:$D$782,СВЦЭМ!$A$39:$A$782,$A39,СВЦЭМ!$B$39:$B$782,Q$11)+'СЕТ СН'!$F$14+СВЦЭМ!$D$10+'СЕТ СН'!$F$8*'СЕТ СН'!$F$9-'СЕТ СН'!$F$26</f>
        <v>974.29530805000002</v>
      </c>
      <c r="R39" s="36">
        <f>SUMIFS(СВЦЭМ!$D$39:$D$782,СВЦЭМ!$A$39:$A$782,$A39,СВЦЭМ!$B$39:$B$782,R$11)+'СЕТ СН'!$F$14+СВЦЭМ!$D$10+'СЕТ СН'!$F$8*'СЕТ СН'!$F$9-'СЕТ СН'!$F$26</f>
        <v>969.70971499999996</v>
      </c>
      <c r="S39" s="36">
        <f>SUMIFS(СВЦЭМ!$D$39:$D$782,СВЦЭМ!$A$39:$A$782,$A39,СВЦЭМ!$B$39:$B$782,S$11)+'СЕТ СН'!$F$14+СВЦЭМ!$D$10+'СЕТ СН'!$F$8*'СЕТ СН'!$F$9-'СЕТ СН'!$F$26</f>
        <v>967.76764104999995</v>
      </c>
      <c r="T39" s="36">
        <f>SUMIFS(СВЦЭМ!$D$39:$D$782,СВЦЭМ!$A$39:$A$782,$A39,СВЦЭМ!$B$39:$B$782,T$11)+'СЕТ СН'!$F$14+СВЦЭМ!$D$10+'СЕТ СН'!$F$8*'СЕТ СН'!$F$9-'СЕТ СН'!$F$26</f>
        <v>964.48126194999998</v>
      </c>
      <c r="U39" s="36">
        <f>SUMIFS(СВЦЭМ!$D$39:$D$782,СВЦЭМ!$A$39:$A$782,$A39,СВЦЭМ!$B$39:$B$782,U$11)+'СЕТ СН'!$F$14+СВЦЭМ!$D$10+'СЕТ СН'!$F$8*'СЕТ СН'!$F$9-'СЕТ СН'!$F$26</f>
        <v>957.88092301999995</v>
      </c>
      <c r="V39" s="36">
        <f>SUMIFS(СВЦЭМ!$D$39:$D$782,СВЦЭМ!$A$39:$A$782,$A39,СВЦЭМ!$B$39:$B$782,V$11)+'СЕТ СН'!$F$14+СВЦЭМ!$D$10+'СЕТ СН'!$F$8*'СЕТ СН'!$F$9-'СЕТ СН'!$F$26</f>
        <v>955.91215190999992</v>
      </c>
      <c r="W39" s="36">
        <f>SUMIFS(СВЦЭМ!$D$39:$D$782,СВЦЭМ!$A$39:$A$782,$A39,СВЦЭМ!$B$39:$B$782,W$11)+'СЕТ СН'!$F$14+СВЦЭМ!$D$10+'СЕТ СН'!$F$8*'СЕТ СН'!$F$9-'СЕТ СН'!$F$26</f>
        <v>976.67832095999995</v>
      </c>
      <c r="X39" s="36">
        <f>SUMIFS(СВЦЭМ!$D$39:$D$782,СВЦЭМ!$A$39:$A$782,$A39,СВЦЭМ!$B$39:$B$782,X$11)+'СЕТ СН'!$F$14+СВЦЭМ!$D$10+'СЕТ СН'!$F$8*'СЕТ СН'!$F$9-'СЕТ СН'!$F$26</f>
        <v>945.10650383999996</v>
      </c>
      <c r="Y39" s="36">
        <f>SUMIFS(СВЦЭМ!$D$39:$D$782,СВЦЭМ!$A$39:$A$782,$A39,СВЦЭМ!$B$39:$B$782,Y$11)+'СЕТ СН'!$F$14+СВЦЭМ!$D$10+'СЕТ СН'!$F$8*'СЕТ СН'!$F$9-'СЕТ СН'!$F$26</f>
        <v>932.39777776999995</v>
      </c>
    </row>
    <row r="40" spans="1:27" ht="15.75" x14ac:dyDescent="0.2">
      <c r="A40" s="35">
        <f t="shared" si="0"/>
        <v>44406</v>
      </c>
      <c r="B40" s="36">
        <f>SUMIFS(СВЦЭМ!$D$39:$D$782,СВЦЭМ!$A$39:$A$782,$A40,СВЦЭМ!$B$39:$B$782,B$11)+'СЕТ СН'!$F$14+СВЦЭМ!$D$10+'СЕТ СН'!$F$8*'СЕТ СН'!$F$9-'СЕТ СН'!$F$26</f>
        <v>980.13610906999997</v>
      </c>
      <c r="C40" s="36">
        <f>SUMIFS(СВЦЭМ!$D$39:$D$782,СВЦЭМ!$A$39:$A$782,$A40,СВЦЭМ!$B$39:$B$782,C$11)+'СЕТ СН'!$F$14+СВЦЭМ!$D$10+'СЕТ СН'!$F$8*'СЕТ СН'!$F$9-'СЕТ СН'!$F$26</f>
        <v>1130.7667179</v>
      </c>
      <c r="D40" s="36">
        <f>SUMIFS(СВЦЭМ!$D$39:$D$782,СВЦЭМ!$A$39:$A$782,$A40,СВЦЭМ!$B$39:$B$782,D$11)+'СЕТ СН'!$F$14+СВЦЭМ!$D$10+'СЕТ СН'!$F$8*'СЕТ СН'!$F$9-'СЕТ СН'!$F$26</f>
        <v>1099.7710035999999</v>
      </c>
      <c r="E40" s="36">
        <f>SUMIFS(СВЦЭМ!$D$39:$D$782,СВЦЭМ!$A$39:$A$782,$A40,СВЦЭМ!$B$39:$B$782,E$11)+'СЕТ СН'!$F$14+СВЦЭМ!$D$10+'СЕТ СН'!$F$8*'СЕТ СН'!$F$9-'СЕТ СН'!$F$26</f>
        <v>1077.2648523399998</v>
      </c>
      <c r="F40" s="36">
        <f>SUMIFS(СВЦЭМ!$D$39:$D$782,СВЦЭМ!$A$39:$A$782,$A40,СВЦЭМ!$B$39:$B$782,F$11)+'СЕТ СН'!$F$14+СВЦЭМ!$D$10+'СЕТ СН'!$F$8*'СЕТ СН'!$F$9-'СЕТ СН'!$F$26</f>
        <v>1071.1786220499998</v>
      </c>
      <c r="G40" s="36">
        <f>SUMIFS(СВЦЭМ!$D$39:$D$782,СВЦЭМ!$A$39:$A$782,$A40,СВЦЭМ!$B$39:$B$782,G$11)+'СЕТ СН'!$F$14+СВЦЭМ!$D$10+'СЕТ СН'!$F$8*'СЕТ СН'!$F$9-'СЕТ СН'!$F$26</f>
        <v>1077.7071793499999</v>
      </c>
      <c r="H40" s="36">
        <f>SUMIFS(СВЦЭМ!$D$39:$D$782,СВЦЭМ!$A$39:$A$782,$A40,СВЦЭМ!$B$39:$B$782,H$11)+'СЕТ СН'!$F$14+СВЦЭМ!$D$10+'СЕТ СН'!$F$8*'СЕТ СН'!$F$9-'СЕТ СН'!$F$26</f>
        <v>1122.0976349799998</v>
      </c>
      <c r="I40" s="36">
        <f>SUMIFS(СВЦЭМ!$D$39:$D$782,СВЦЭМ!$A$39:$A$782,$A40,СВЦЭМ!$B$39:$B$782,I$11)+'СЕТ СН'!$F$14+СВЦЭМ!$D$10+'СЕТ СН'!$F$8*'СЕТ СН'!$F$9-'СЕТ СН'!$F$26</f>
        <v>1121.2665750799999</v>
      </c>
      <c r="J40" s="36">
        <f>SUMIFS(СВЦЭМ!$D$39:$D$782,СВЦЭМ!$A$39:$A$782,$A40,СВЦЭМ!$B$39:$B$782,J$11)+'СЕТ СН'!$F$14+СВЦЭМ!$D$10+'СЕТ СН'!$F$8*'СЕТ СН'!$F$9-'СЕТ СН'!$F$26</f>
        <v>1027.14781554</v>
      </c>
      <c r="K40" s="36">
        <f>SUMIFS(СВЦЭМ!$D$39:$D$782,СВЦЭМ!$A$39:$A$782,$A40,СВЦЭМ!$B$39:$B$782,K$11)+'СЕТ СН'!$F$14+СВЦЭМ!$D$10+'СЕТ СН'!$F$8*'СЕТ СН'!$F$9-'СЕТ СН'!$F$26</f>
        <v>987.35989743999994</v>
      </c>
      <c r="L40" s="36">
        <f>SUMIFS(СВЦЭМ!$D$39:$D$782,СВЦЭМ!$A$39:$A$782,$A40,СВЦЭМ!$B$39:$B$782,L$11)+'СЕТ СН'!$F$14+СВЦЭМ!$D$10+'СЕТ СН'!$F$8*'СЕТ СН'!$F$9-'СЕТ СН'!$F$26</f>
        <v>995.27059456999996</v>
      </c>
      <c r="M40" s="36">
        <f>SUMIFS(СВЦЭМ!$D$39:$D$782,СВЦЭМ!$A$39:$A$782,$A40,СВЦЭМ!$B$39:$B$782,M$11)+'СЕТ СН'!$F$14+СВЦЭМ!$D$10+'СЕТ СН'!$F$8*'СЕТ СН'!$F$9-'СЕТ СН'!$F$26</f>
        <v>1003.34101383</v>
      </c>
      <c r="N40" s="36">
        <f>SUMIFS(СВЦЭМ!$D$39:$D$782,СВЦЭМ!$A$39:$A$782,$A40,СВЦЭМ!$B$39:$B$782,N$11)+'СЕТ СН'!$F$14+СВЦЭМ!$D$10+'СЕТ СН'!$F$8*'СЕТ СН'!$F$9-'СЕТ СН'!$F$26</f>
        <v>996.68167625000001</v>
      </c>
      <c r="O40" s="36">
        <f>SUMIFS(СВЦЭМ!$D$39:$D$782,СВЦЭМ!$A$39:$A$782,$A40,СВЦЭМ!$B$39:$B$782,O$11)+'СЕТ СН'!$F$14+СВЦЭМ!$D$10+'СЕТ СН'!$F$8*'СЕТ СН'!$F$9-'СЕТ СН'!$F$26</f>
        <v>994.09131682999998</v>
      </c>
      <c r="P40" s="36">
        <f>SUMIFS(СВЦЭМ!$D$39:$D$782,СВЦЭМ!$A$39:$A$782,$A40,СВЦЭМ!$B$39:$B$782,P$11)+'СЕТ СН'!$F$14+СВЦЭМ!$D$10+'СЕТ СН'!$F$8*'СЕТ СН'!$F$9-'СЕТ СН'!$F$26</f>
        <v>1008.07450807</v>
      </c>
      <c r="Q40" s="36">
        <f>SUMIFS(СВЦЭМ!$D$39:$D$782,СВЦЭМ!$A$39:$A$782,$A40,СВЦЭМ!$B$39:$B$782,Q$11)+'СЕТ СН'!$F$14+СВЦЭМ!$D$10+'СЕТ СН'!$F$8*'СЕТ СН'!$F$9-'СЕТ СН'!$F$26</f>
        <v>1013.9029386999999</v>
      </c>
      <c r="R40" s="36">
        <f>SUMIFS(СВЦЭМ!$D$39:$D$782,СВЦЭМ!$A$39:$A$782,$A40,СВЦЭМ!$B$39:$B$782,R$11)+'СЕТ СН'!$F$14+СВЦЭМ!$D$10+'СЕТ СН'!$F$8*'СЕТ СН'!$F$9-'СЕТ СН'!$F$26</f>
        <v>1000.13957626</v>
      </c>
      <c r="S40" s="36">
        <f>SUMIFS(СВЦЭМ!$D$39:$D$782,СВЦЭМ!$A$39:$A$782,$A40,СВЦЭМ!$B$39:$B$782,S$11)+'СЕТ СН'!$F$14+СВЦЭМ!$D$10+'СЕТ СН'!$F$8*'СЕТ СН'!$F$9-'СЕТ СН'!$F$26</f>
        <v>992.68770297999993</v>
      </c>
      <c r="T40" s="36">
        <f>SUMIFS(СВЦЭМ!$D$39:$D$782,СВЦЭМ!$A$39:$A$782,$A40,СВЦЭМ!$B$39:$B$782,T$11)+'СЕТ СН'!$F$14+СВЦЭМ!$D$10+'СЕТ СН'!$F$8*'СЕТ СН'!$F$9-'СЕТ СН'!$F$26</f>
        <v>964.21845866000001</v>
      </c>
      <c r="U40" s="36">
        <f>SUMIFS(СВЦЭМ!$D$39:$D$782,СВЦЭМ!$A$39:$A$782,$A40,СВЦЭМ!$B$39:$B$782,U$11)+'СЕТ СН'!$F$14+СВЦЭМ!$D$10+'СЕТ СН'!$F$8*'СЕТ СН'!$F$9-'СЕТ СН'!$F$26</f>
        <v>946.68225169999994</v>
      </c>
      <c r="V40" s="36">
        <f>SUMIFS(СВЦЭМ!$D$39:$D$782,СВЦЭМ!$A$39:$A$782,$A40,СВЦЭМ!$B$39:$B$782,V$11)+'СЕТ СН'!$F$14+СВЦЭМ!$D$10+'СЕТ СН'!$F$8*'СЕТ СН'!$F$9-'СЕТ СН'!$F$26</f>
        <v>940.37184600000001</v>
      </c>
      <c r="W40" s="36">
        <f>SUMIFS(СВЦЭМ!$D$39:$D$782,СВЦЭМ!$A$39:$A$782,$A40,СВЦЭМ!$B$39:$B$782,W$11)+'СЕТ СН'!$F$14+СВЦЭМ!$D$10+'СЕТ СН'!$F$8*'СЕТ СН'!$F$9-'СЕТ СН'!$F$26</f>
        <v>965.37133471999994</v>
      </c>
      <c r="X40" s="36">
        <f>SUMIFS(СВЦЭМ!$D$39:$D$782,СВЦЭМ!$A$39:$A$782,$A40,СВЦЭМ!$B$39:$B$782,X$11)+'СЕТ СН'!$F$14+СВЦЭМ!$D$10+'СЕТ СН'!$F$8*'СЕТ СН'!$F$9-'СЕТ СН'!$F$26</f>
        <v>971.86446902</v>
      </c>
      <c r="Y40" s="36">
        <f>SUMIFS(СВЦЭМ!$D$39:$D$782,СВЦЭМ!$A$39:$A$782,$A40,СВЦЭМ!$B$39:$B$782,Y$11)+'СЕТ СН'!$F$14+СВЦЭМ!$D$10+'СЕТ СН'!$F$8*'СЕТ СН'!$F$9-'СЕТ СН'!$F$26</f>
        <v>1047.3316734299999</v>
      </c>
    </row>
    <row r="41" spans="1:27" ht="15.75" x14ac:dyDescent="0.2">
      <c r="A41" s="35">
        <f t="shared" si="0"/>
        <v>44407</v>
      </c>
      <c r="B41" s="36">
        <f>SUMIFS(СВЦЭМ!$D$39:$D$782,СВЦЭМ!$A$39:$A$782,$A41,СВЦЭМ!$B$39:$B$782,B$11)+'СЕТ СН'!$F$14+СВЦЭМ!$D$10+'СЕТ СН'!$F$8*'СЕТ СН'!$F$9-'СЕТ СН'!$F$26</f>
        <v>1053.0033042</v>
      </c>
      <c r="C41" s="36">
        <f>SUMIFS(СВЦЭМ!$D$39:$D$782,СВЦЭМ!$A$39:$A$782,$A41,СВЦЭМ!$B$39:$B$782,C$11)+'СЕТ СН'!$F$14+СВЦЭМ!$D$10+'СЕТ СН'!$F$8*'СЕТ СН'!$F$9-'СЕТ СН'!$F$26</f>
        <v>1065.4838416999999</v>
      </c>
      <c r="D41" s="36">
        <f>SUMIFS(СВЦЭМ!$D$39:$D$782,СВЦЭМ!$A$39:$A$782,$A41,СВЦЭМ!$B$39:$B$782,D$11)+'СЕТ СН'!$F$14+СВЦЭМ!$D$10+'СЕТ СН'!$F$8*'СЕТ СН'!$F$9-'СЕТ СН'!$F$26</f>
        <v>1032.3509607599999</v>
      </c>
      <c r="E41" s="36">
        <f>SUMIFS(СВЦЭМ!$D$39:$D$782,СВЦЭМ!$A$39:$A$782,$A41,СВЦЭМ!$B$39:$B$782,E$11)+'СЕТ СН'!$F$14+СВЦЭМ!$D$10+'СЕТ СН'!$F$8*'СЕТ СН'!$F$9-'СЕТ СН'!$F$26</f>
        <v>1045.72038073</v>
      </c>
      <c r="F41" s="36">
        <f>SUMIFS(СВЦЭМ!$D$39:$D$782,СВЦЭМ!$A$39:$A$782,$A41,СВЦЭМ!$B$39:$B$782,F$11)+'СЕТ СН'!$F$14+СВЦЭМ!$D$10+'СЕТ СН'!$F$8*'СЕТ СН'!$F$9-'СЕТ СН'!$F$26</f>
        <v>1051.69895907</v>
      </c>
      <c r="G41" s="36">
        <f>SUMIFS(СВЦЭМ!$D$39:$D$782,СВЦЭМ!$A$39:$A$782,$A41,СВЦЭМ!$B$39:$B$782,G$11)+'СЕТ СН'!$F$14+СВЦЭМ!$D$10+'СЕТ СН'!$F$8*'СЕТ СН'!$F$9-'СЕТ СН'!$F$26</f>
        <v>1021.14721118</v>
      </c>
      <c r="H41" s="36">
        <f>SUMIFS(СВЦЭМ!$D$39:$D$782,СВЦЭМ!$A$39:$A$782,$A41,СВЦЭМ!$B$39:$B$782,H$11)+'СЕТ СН'!$F$14+СВЦЭМ!$D$10+'СЕТ СН'!$F$8*'СЕТ СН'!$F$9-'СЕТ СН'!$F$26</f>
        <v>1013.86336122</v>
      </c>
      <c r="I41" s="36">
        <f>SUMIFS(СВЦЭМ!$D$39:$D$782,СВЦЭМ!$A$39:$A$782,$A41,СВЦЭМ!$B$39:$B$782,I$11)+'СЕТ СН'!$F$14+СВЦЭМ!$D$10+'СЕТ СН'!$F$8*'СЕТ СН'!$F$9-'СЕТ СН'!$F$26</f>
        <v>979.21693106999999</v>
      </c>
      <c r="J41" s="36">
        <f>SUMIFS(СВЦЭМ!$D$39:$D$782,СВЦЭМ!$A$39:$A$782,$A41,СВЦЭМ!$B$39:$B$782,J$11)+'СЕТ СН'!$F$14+СВЦЭМ!$D$10+'СЕТ СН'!$F$8*'СЕТ СН'!$F$9-'СЕТ СН'!$F$26</f>
        <v>945.20636931000001</v>
      </c>
      <c r="K41" s="36">
        <f>SUMIFS(СВЦЭМ!$D$39:$D$782,СВЦЭМ!$A$39:$A$782,$A41,СВЦЭМ!$B$39:$B$782,K$11)+'СЕТ СН'!$F$14+СВЦЭМ!$D$10+'СЕТ СН'!$F$8*'СЕТ СН'!$F$9-'СЕТ СН'!$F$26</f>
        <v>926.41921001999992</v>
      </c>
      <c r="L41" s="36">
        <f>SUMIFS(СВЦЭМ!$D$39:$D$782,СВЦЭМ!$A$39:$A$782,$A41,СВЦЭМ!$B$39:$B$782,L$11)+'СЕТ СН'!$F$14+СВЦЭМ!$D$10+'СЕТ СН'!$F$8*'СЕТ СН'!$F$9-'СЕТ СН'!$F$26</f>
        <v>923.22537154999998</v>
      </c>
      <c r="M41" s="36">
        <f>SUMIFS(СВЦЭМ!$D$39:$D$782,СВЦЭМ!$A$39:$A$782,$A41,СВЦЭМ!$B$39:$B$782,M$11)+'СЕТ СН'!$F$14+СВЦЭМ!$D$10+'СЕТ СН'!$F$8*'СЕТ СН'!$F$9-'СЕТ СН'!$F$26</f>
        <v>926.67961785</v>
      </c>
      <c r="N41" s="36">
        <f>SUMIFS(СВЦЭМ!$D$39:$D$782,СВЦЭМ!$A$39:$A$782,$A41,СВЦЭМ!$B$39:$B$782,N$11)+'СЕТ СН'!$F$14+СВЦЭМ!$D$10+'СЕТ СН'!$F$8*'СЕТ СН'!$F$9-'СЕТ СН'!$F$26</f>
        <v>929.59281202</v>
      </c>
      <c r="O41" s="36">
        <f>SUMIFS(СВЦЭМ!$D$39:$D$782,СВЦЭМ!$A$39:$A$782,$A41,СВЦЭМ!$B$39:$B$782,O$11)+'СЕТ СН'!$F$14+СВЦЭМ!$D$10+'СЕТ СН'!$F$8*'СЕТ СН'!$F$9-'СЕТ СН'!$F$26</f>
        <v>933.67815100999997</v>
      </c>
      <c r="P41" s="36">
        <f>SUMIFS(СВЦЭМ!$D$39:$D$782,СВЦЭМ!$A$39:$A$782,$A41,СВЦЭМ!$B$39:$B$782,P$11)+'СЕТ СН'!$F$14+СВЦЭМ!$D$10+'СЕТ СН'!$F$8*'СЕТ СН'!$F$9-'СЕТ СН'!$F$26</f>
        <v>941.80544557999997</v>
      </c>
      <c r="Q41" s="36">
        <f>SUMIFS(СВЦЭМ!$D$39:$D$782,СВЦЭМ!$A$39:$A$782,$A41,СВЦЭМ!$B$39:$B$782,Q$11)+'СЕТ СН'!$F$14+СВЦЭМ!$D$10+'СЕТ СН'!$F$8*'СЕТ СН'!$F$9-'СЕТ СН'!$F$26</f>
        <v>953.57608508999999</v>
      </c>
      <c r="R41" s="36">
        <f>SUMIFS(СВЦЭМ!$D$39:$D$782,СВЦЭМ!$A$39:$A$782,$A41,СВЦЭМ!$B$39:$B$782,R$11)+'СЕТ СН'!$F$14+СВЦЭМ!$D$10+'СЕТ СН'!$F$8*'СЕТ СН'!$F$9-'СЕТ СН'!$F$26</f>
        <v>946.80668488999993</v>
      </c>
      <c r="S41" s="36">
        <f>SUMIFS(СВЦЭМ!$D$39:$D$782,СВЦЭМ!$A$39:$A$782,$A41,СВЦЭМ!$B$39:$B$782,S$11)+'СЕТ СН'!$F$14+СВЦЭМ!$D$10+'СЕТ СН'!$F$8*'СЕТ СН'!$F$9-'СЕТ СН'!$F$26</f>
        <v>951.19961579999995</v>
      </c>
      <c r="T41" s="36">
        <f>SUMIFS(СВЦЭМ!$D$39:$D$782,СВЦЭМ!$A$39:$A$782,$A41,СВЦЭМ!$B$39:$B$782,T$11)+'СЕТ СН'!$F$14+СВЦЭМ!$D$10+'СЕТ СН'!$F$8*'СЕТ СН'!$F$9-'СЕТ СН'!$F$26</f>
        <v>953.74808324999992</v>
      </c>
      <c r="U41" s="36">
        <f>SUMIFS(СВЦЭМ!$D$39:$D$782,СВЦЭМ!$A$39:$A$782,$A41,СВЦЭМ!$B$39:$B$782,U$11)+'СЕТ СН'!$F$14+СВЦЭМ!$D$10+'СЕТ СН'!$F$8*'СЕТ СН'!$F$9-'СЕТ СН'!$F$26</f>
        <v>977.32534235999992</v>
      </c>
      <c r="V41" s="36">
        <f>SUMIFS(СВЦЭМ!$D$39:$D$782,СВЦЭМ!$A$39:$A$782,$A41,СВЦЭМ!$B$39:$B$782,V$11)+'СЕТ СН'!$F$14+СВЦЭМ!$D$10+'СЕТ СН'!$F$8*'СЕТ СН'!$F$9-'СЕТ СН'!$F$26</f>
        <v>967.08053751</v>
      </c>
      <c r="W41" s="36">
        <f>SUMIFS(СВЦЭМ!$D$39:$D$782,СВЦЭМ!$A$39:$A$782,$A41,СВЦЭМ!$B$39:$B$782,W$11)+'СЕТ СН'!$F$14+СВЦЭМ!$D$10+'СЕТ СН'!$F$8*'СЕТ СН'!$F$9-'СЕТ СН'!$F$26</f>
        <v>989.54983328999992</v>
      </c>
      <c r="X41" s="36">
        <f>SUMIFS(СВЦЭМ!$D$39:$D$782,СВЦЭМ!$A$39:$A$782,$A41,СВЦЭМ!$B$39:$B$782,X$11)+'СЕТ СН'!$F$14+СВЦЭМ!$D$10+'СЕТ СН'!$F$8*'СЕТ СН'!$F$9-'СЕТ СН'!$F$26</f>
        <v>961.93028873999992</v>
      </c>
      <c r="Y41" s="36">
        <f>SUMIFS(СВЦЭМ!$D$39:$D$782,СВЦЭМ!$A$39:$A$782,$A41,СВЦЭМ!$B$39:$B$782,Y$11)+'СЕТ СН'!$F$14+СВЦЭМ!$D$10+'СЕТ СН'!$F$8*'СЕТ СН'!$F$9-'СЕТ СН'!$F$26</f>
        <v>948.49896223999997</v>
      </c>
    </row>
    <row r="42" spans="1:27" ht="15.75" x14ac:dyDescent="0.2">
      <c r="A42" s="35">
        <f t="shared" si="0"/>
        <v>44408</v>
      </c>
      <c r="B42" s="36">
        <f>SUMIFS(СВЦЭМ!$D$39:$D$782,СВЦЭМ!$A$39:$A$782,$A42,СВЦЭМ!$B$39:$B$782,B$11)+'СЕТ СН'!$F$14+СВЦЭМ!$D$10+'СЕТ СН'!$F$8*'СЕТ СН'!$F$9-'СЕТ СН'!$F$26</f>
        <v>1011.1880830499999</v>
      </c>
      <c r="C42" s="36">
        <f>SUMIFS(СВЦЭМ!$D$39:$D$782,СВЦЭМ!$A$39:$A$782,$A42,СВЦЭМ!$B$39:$B$782,C$11)+'СЕТ СН'!$F$14+СВЦЭМ!$D$10+'СЕТ СН'!$F$8*'СЕТ СН'!$F$9-'СЕТ СН'!$F$26</f>
        <v>1107.22528195</v>
      </c>
      <c r="D42" s="36">
        <f>SUMIFS(СВЦЭМ!$D$39:$D$782,СВЦЭМ!$A$39:$A$782,$A42,СВЦЭМ!$B$39:$B$782,D$11)+'СЕТ СН'!$F$14+СВЦЭМ!$D$10+'СЕТ СН'!$F$8*'СЕТ СН'!$F$9-'СЕТ СН'!$F$26</f>
        <v>1145.77830027</v>
      </c>
      <c r="E42" s="36">
        <f>SUMIFS(СВЦЭМ!$D$39:$D$782,СВЦЭМ!$A$39:$A$782,$A42,СВЦЭМ!$B$39:$B$782,E$11)+'СЕТ СН'!$F$14+СВЦЭМ!$D$10+'СЕТ СН'!$F$8*'СЕТ СН'!$F$9-'СЕТ СН'!$F$26</f>
        <v>1126.6654236099998</v>
      </c>
      <c r="F42" s="36">
        <f>SUMIFS(СВЦЭМ!$D$39:$D$782,СВЦЭМ!$A$39:$A$782,$A42,СВЦЭМ!$B$39:$B$782,F$11)+'СЕТ СН'!$F$14+СВЦЭМ!$D$10+'СЕТ СН'!$F$8*'СЕТ СН'!$F$9-'СЕТ СН'!$F$26</f>
        <v>1115.28664942</v>
      </c>
      <c r="G42" s="36">
        <f>SUMIFS(СВЦЭМ!$D$39:$D$782,СВЦЭМ!$A$39:$A$782,$A42,СВЦЭМ!$B$39:$B$782,G$11)+'СЕТ СН'!$F$14+СВЦЭМ!$D$10+'СЕТ СН'!$F$8*'СЕТ СН'!$F$9-'СЕТ СН'!$F$26</f>
        <v>1113.50591117</v>
      </c>
      <c r="H42" s="36">
        <f>SUMIFS(СВЦЭМ!$D$39:$D$782,СВЦЭМ!$A$39:$A$782,$A42,СВЦЭМ!$B$39:$B$782,H$11)+'СЕТ СН'!$F$14+СВЦЭМ!$D$10+'СЕТ СН'!$F$8*'СЕТ СН'!$F$9-'СЕТ СН'!$F$26</f>
        <v>1095.8774648899998</v>
      </c>
      <c r="I42" s="36">
        <f>SUMIFS(СВЦЭМ!$D$39:$D$782,СВЦЭМ!$A$39:$A$782,$A42,СВЦЭМ!$B$39:$B$782,I$11)+'СЕТ СН'!$F$14+СВЦЭМ!$D$10+'СЕТ СН'!$F$8*'СЕТ СН'!$F$9-'СЕТ СН'!$F$26</f>
        <v>1019.2462651</v>
      </c>
      <c r="J42" s="36">
        <f>SUMIFS(СВЦЭМ!$D$39:$D$782,СВЦЭМ!$A$39:$A$782,$A42,СВЦЭМ!$B$39:$B$782,J$11)+'СЕТ СН'!$F$14+СВЦЭМ!$D$10+'СЕТ СН'!$F$8*'СЕТ СН'!$F$9-'СЕТ СН'!$F$26</f>
        <v>975.06394181999997</v>
      </c>
      <c r="K42" s="36">
        <f>SUMIFS(СВЦЭМ!$D$39:$D$782,СВЦЭМ!$A$39:$A$782,$A42,СВЦЭМ!$B$39:$B$782,K$11)+'СЕТ СН'!$F$14+СВЦЭМ!$D$10+'СЕТ СН'!$F$8*'СЕТ СН'!$F$9-'СЕТ СН'!$F$26</f>
        <v>936.88652307999996</v>
      </c>
      <c r="L42" s="36">
        <f>SUMIFS(СВЦЭМ!$D$39:$D$782,СВЦЭМ!$A$39:$A$782,$A42,СВЦЭМ!$B$39:$B$782,L$11)+'СЕТ СН'!$F$14+СВЦЭМ!$D$10+'СЕТ СН'!$F$8*'СЕТ СН'!$F$9-'СЕТ СН'!$F$26</f>
        <v>948.27727143999994</v>
      </c>
      <c r="M42" s="36">
        <f>SUMIFS(СВЦЭМ!$D$39:$D$782,СВЦЭМ!$A$39:$A$782,$A42,СВЦЭМ!$B$39:$B$782,M$11)+'СЕТ СН'!$F$14+СВЦЭМ!$D$10+'СЕТ СН'!$F$8*'СЕТ СН'!$F$9-'СЕТ СН'!$F$26</f>
        <v>968.78511254</v>
      </c>
      <c r="N42" s="36">
        <f>SUMIFS(СВЦЭМ!$D$39:$D$782,СВЦЭМ!$A$39:$A$782,$A42,СВЦЭМ!$B$39:$B$782,N$11)+'СЕТ СН'!$F$14+СВЦЭМ!$D$10+'СЕТ СН'!$F$8*'СЕТ СН'!$F$9-'СЕТ СН'!$F$26</f>
        <v>972.29691433999994</v>
      </c>
      <c r="O42" s="36">
        <f>SUMIFS(СВЦЭМ!$D$39:$D$782,СВЦЭМ!$A$39:$A$782,$A42,СВЦЭМ!$B$39:$B$782,O$11)+'СЕТ СН'!$F$14+СВЦЭМ!$D$10+'СЕТ СН'!$F$8*'СЕТ СН'!$F$9-'СЕТ СН'!$F$26</f>
        <v>968.66630175</v>
      </c>
      <c r="P42" s="36">
        <f>SUMIFS(СВЦЭМ!$D$39:$D$782,СВЦЭМ!$A$39:$A$782,$A42,СВЦЭМ!$B$39:$B$782,P$11)+'СЕТ СН'!$F$14+СВЦЭМ!$D$10+'СЕТ СН'!$F$8*'СЕТ СН'!$F$9-'СЕТ СН'!$F$26</f>
        <v>919.69784917999993</v>
      </c>
      <c r="Q42" s="36">
        <f>SUMIFS(СВЦЭМ!$D$39:$D$782,СВЦЭМ!$A$39:$A$782,$A42,СВЦЭМ!$B$39:$B$782,Q$11)+'СЕТ СН'!$F$14+СВЦЭМ!$D$10+'СЕТ СН'!$F$8*'СЕТ СН'!$F$9-'СЕТ СН'!$F$26</f>
        <v>864.92949208999994</v>
      </c>
      <c r="R42" s="36">
        <f>SUMIFS(СВЦЭМ!$D$39:$D$782,СВЦЭМ!$A$39:$A$782,$A42,СВЦЭМ!$B$39:$B$782,R$11)+'СЕТ СН'!$F$14+СВЦЭМ!$D$10+'СЕТ СН'!$F$8*'СЕТ СН'!$F$9-'СЕТ СН'!$F$26</f>
        <v>855.24982934999991</v>
      </c>
      <c r="S42" s="36">
        <f>SUMIFS(СВЦЭМ!$D$39:$D$782,СВЦЭМ!$A$39:$A$782,$A42,СВЦЭМ!$B$39:$B$782,S$11)+'СЕТ СН'!$F$14+СВЦЭМ!$D$10+'СЕТ СН'!$F$8*'СЕТ СН'!$F$9-'СЕТ СН'!$F$26</f>
        <v>859.65604961999998</v>
      </c>
      <c r="T42" s="36">
        <f>SUMIFS(СВЦЭМ!$D$39:$D$782,СВЦЭМ!$A$39:$A$782,$A42,СВЦЭМ!$B$39:$B$782,T$11)+'СЕТ СН'!$F$14+СВЦЭМ!$D$10+'СЕТ СН'!$F$8*'СЕТ СН'!$F$9-'СЕТ СН'!$F$26</f>
        <v>864.21435013999996</v>
      </c>
      <c r="U42" s="36">
        <f>SUMIFS(СВЦЭМ!$D$39:$D$782,СВЦЭМ!$A$39:$A$782,$A42,СВЦЭМ!$B$39:$B$782,U$11)+'СЕТ СН'!$F$14+СВЦЭМ!$D$10+'СЕТ СН'!$F$8*'СЕТ СН'!$F$9-'СЕТ СН'!$F$26</f>
        <v>861.77170388000002</v>
      </c>
      <c r="V42" s="36">
        <f>SUMIFS(СВЦЭМ!$D$39:$D$782,СВЦЭМ!$A$39:$A$782,$A42,СВЦЭМ!$B$39:$B$782,V$11)+'СЕТ СН'!$F$14+СВЦЭМ!$D$10+'СЕТ СН'!$F$8*'СЕТ СН'!$F$9-'СЕТ СН'!$F$26</f>
        <v>847.45168816</v>
      </c>
      <c r="W42" s="36">
        <f>SUMIFS(СВЦЭМ!$D$39:$D$782,СВЦЭМ!$A$39:$A$782,$A42,СВЦЭМ!$B$39:$B$782,W$11)+'СЕТ СН'!$F$14+СВЦЭМ!$D$10+'СЕТ СН'!$F$8*'СЕТ СН'!$F$9-'СЕТ СН'!$F$26</f>
        <v>843.33419159999994</v>
      </c>
      <c r="X42" s="36">
        <f>SUMIFS(СВЦЭМ!$D$39:$D$782,СВЦЭМ!$A$39:$A$782,$A42,СВЦЭМ!$B$39:$B$782,X$11)+'СЕТ СН'!$F$14+СВЦЭМ!$D$10+'СЕТ СН'!$F$8*'СЕТ СН'!$F$9-'СЕТ СН'!$F$26</f>
        <v>888.71472326999992</v>
      </c>
      <c r="Y42" s="36">
        <f>SUMIFS(СВЦЭМ!$D$39:$D$782,СВЦЭМ!$A$39:$A$782,$A42,СВЦЭМ!$B$39:$B$782,Y$11)+'СЕТ СН'!$F$14+СВЦЭМ!$D$10+'СЕТ СН'!$F$8*'СЕТ СН'!$F$9-'СЕТ СН'!$F$26</f>
        <v>913.44260329999997</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01.07.2021</v>
      </c>
      <c r="B48" s="36">
        <f>SUMIFS(СВЦЭМ!$D$39:$D$782,СВЦЭМ!$A$39:$A$782,$A48,СВЦЭМ!$B$39:$B$782,B$47)+'СЕТ СН'!$F$14+СВЦЭМ!$D$10+'СЕТ СН'!$F$6-'СЕТ СН'!$F$26</f>
        <v>938.27060947999996</v>
      </c>
      <c r="C48" s="36">
        <f>SUMIFS(СВЦЭМ!$D$39:$D$782,СВЦЭМ!$A$39:$A$782,$A48,СВЦЭМ!$B$39:$B$782,C$47)+'СЕТ СН'!$F$14+СВЦЭМ!$D$10+'СЕТ СН'!$F$6-'СЕТ СН'!$F$26</f>
        <v>955.44427631999997</v>
      </c>
      <c r="D48" s="36">
        <f>SUMIFS(СВЦЭМ!$D$39:$D$782,СВЦЭМ!$A$39:$A$782,$A48,СВЦЭМ!$B$39:$B$782,D$47)+'СЕТ СН'!$F$14+СВЦЭМ!$D$10+'СЕТ СН'!$F$6-'СЕТ СН'!$F$26</f>
        <v>985.60124942000004</v>
      </c>
      <c r="E48" s="36">
        <f>SUMIFS(СВЦЭМ!$D$39:$D$782,СВЦЭМ!$A$39:$A$782,$A48,СВЦЭМ!$B$39:$B$782,E$47)+'СЕТ СН'!$F$14+СВЦЭМ!$D$10+'СЕТ СН'!$F$6-'СЕТ СН'!$F$26</f>
        <v>1003.96452412</v>
      </c>
      <c r="F48" s="36">
        <f>SUMIFS(СВЦЭМ!$D$39:$D$782,СВЦЭМ!$A$39:$A$782,$A48,СВЦЭМ!$B$39:$B$782,F$47)+'СЕТ СН'!$F$14+СВЦЭМ!$D$10+'СЕТ СН'!$F$6-'СЕТ СН'!$F$26</f>
        <v>1005.92356607</v>
      </c>
      <c r="G48" s="36">
        <f>SUMIFS(СВЦЭМ!$D$39:$D$782,СВЦЭМ!$A$39:$A$782,$A48,СВЦЭМ!$B$39:$B$782,G$47)+'СЕТ СН'!$F$14+СВЦЭМ!$D$10+'СЕТ СН'!$F$6-'СЕТ СН'!$F$26</f>
        <v>990.42707286000007</v>
      </c>
      <c r="H48" s="36">
        <f>SUMIFS(СВЦЭМ!$D$39:$D$782,СВЦЭМ!$A$39:$A$782,$A48,СВЦЭМ!$B$39:$B$782,H$47)+'СЕТ СН'!$F$14+СВЦЭМ!$D$10+'СЕТ СН'!$F$6-'СЕТ СН'!$F$26</f>
        <v>970.66012136000006</v>
      </c>
      <c r="I48" s="36">
        <f>SUMIFS(СВЦЭМ!$D$39:$D$782,СВЦЭМ!$A$39:$A$782,$A48,СВЦЭМ!$B$39:$B$782,I$47)+'СЕТ СН'!$F$14+СВЦЭМ!$D$10+'СЕТ СН'!$F$6-'СЕТ СН'!$F$26</f>
        <v>926.87776719999999</v>
      </c>
      <c r="J48" s="36">
        <f>SUMIFS(СВЦЭМ!$D$39:$D$782,СВЦЭМ!$A$39:$A$782,$A48,СВЦЭМ!$B$39:$B$782,J$47)+'СЕТ СН'!$F$14+СВЦЭМ!$D$10+'СЕТ СН'!$F$6-'СЕТ СН'!$F$26</f>
        <v>900.75737384000001</v>
      </c>
      <c r="K48" s="36">
        <f>SUMIFS(СВЦЭМ!$D$39:$D$782,СВЦЭМ!$A$39:$A$782,$A48,СВЦЭМ!$B$39:$B$782,K$47)+'СЕТ СН'!$F$14+СВЦЭМ!$D$10+'СЕТ СН'!$F$6-'СЕТ СН'!$F$26</f>
        <v>971.05724841000006</v>
      </c>
      <c r="L48" s="36">
        <f>SUMIFS(СВЦЭМ!$D$39:$D$782,СВЦЭМ!$A$39:$A$782,$A48,СВЦЭМ!$B$39:$B$782,L$47)+'СЕТ СН'!$F$14+СВЦЭМ!$D$10+'СЕТ СН'!$F$6-'СЕТ СН'!$F$26</f>
        <v>979.02196981999998</v>
      </c>
      <c r="M48" s="36">
        <f>SUMIFS(СВЦЭМ!$D$39:$D$782,СВЦЭМ!$A$39:$A$782,$A48,СВЦЭМ!$B$39:$B$782,M$47)+'СЕТ СН'!$F$14+СВЦЭМ!$D$10+'СЕТ СН'!$F$6-'СЕТ СН'!$F$26</f>
        <v>908.07242264000001</v>
      </c>
      <c r="N48" s="36">
        <f>SUMIFS(СВЦЭМ!$D$39:$D$782,СВЦЭМ!$A$39:$A$782,$A48,СВЦЭМ!$B$39:$B$782,N$47)+'СЕТ СН'!$F$14+СВЦЭМ!$D$10+'СЕТ СН'!$F$6-'СЕТ СН'!$F$26</f>
        <v>849.57491482</v>
      </c>
      <c r="O48" s="36">
        <f>SUMIFS(СВЦЭМ!$D$39:$D$782,СВЦЭМ!$A$39:$A$782,$A48,СВЦЭМ!$B$39:$B$782,O$47)+'СЕТ СН'!$F$14+СВЦЭМ!$D$10+'СЕТ СН'!$F$6-'СЕТ СН'!$F$26</f>
        <v>856.05414659999997</v>
      </c>
      <c r="P48" s="36">
        <f>SUMIFS(СВЦЭМ!$D$39:$D$782,СВЦЭМ!$A$39:$A$782,$A48,СВЦЭМ!$B$39:$B$782,P$47)+'СЕТ СН'!$F$14+СВЦЭМ!$D$10+'СЕТ СН'!$F$6-'СЕТ СН'!$F$26</f>
        <v>858.04128663000006</v>
      </c>
      <c r="Q48" s="36">
        <f>SUMIFS(СВЦЭМ!$D$39:$D$782,СВЦЭМ!$A$39:$A$782,$A48,СВЦЭМ!$B$39:$B$782,Q$47)+'СЕТ СН'!$F$14+СВЦЭМ!$D$10+'СЕТ СН'!$F$6-'СЕТ СН'!$F$26</f>
        <v>867.46171742000001</v>
      </c>
      <c r="R48" s="36">
        <f>SUMIFS(СВЦЭМ!$D$39:$D$782,СВЦЭМ!$A$39:$A$782,$A48,СВЦЭМ!$B$39:$B$782,R$47)+'СЕТ СН'!$F$14+СВЦЭМ!$D$10+'СЕТ СН'!$F$6-'СЕТ СН'!$F$26</f>
        <v>854.21553809</v>
      </c>
      <c r="S48" s="36">
        <f>SUMIFS(СВЦЭМ!$D$39:$D$782,СВЦЭМ!$A$39:$A$782,$A48,СВЦЭМ!$B$39:$B$782,S$47)+'СЕТ СН'!$F$14+СВЦЭМ!$D$10+'СЕТ СН'!$F$6-'СЕТ СН'!$F$26</f>
        <v>840.14992778999999</v>
      </c>
      <c r="T48" s="36">
        <f>SUMIFS(СВЦЭМ!$D$39:$D$782,СВЦЭМ!$A$39:$A$782,$A48,СВЦЭМ!$B$39:$B$782,T$47)+'СЕТ СН'!$F$14+СВЦЭМ!$D$10+'СЕТ СН'!$F$6-'СЕТ СН'!$F$26</f>
        <v>880.52370039000004</v>
      </c>
      <c r="U48" s="36">
        <f>SUMIFS(СВЦЭМ!$D$39:$D$782,СВЦЭМ!$A$39:$A$782,$A48,СВЦЭМ!$B$39:$B$782,U$47)+'СЕТ СН'!$F$14+СВЦЭМ!$D$10+'СЕТ СН'!$F$6-'СЕТ СН'!$F$26</f>
        <v>890.34467802999995</v>
      </c>
      <c r="V48" s="36">
        <f>SUMIFS(СВЦЭМ!$D$39:$D$782,СВЦЭМ!$A$39:$A$782,$A48,СВЦЭМ!$B$39:$B$782,V$47)+'СЕТ СН'!$F$14+СВЦЭМ!$D$10+'СЕТ СН'!$F$6-'СЕТ СН'!$F$26</f>
        <v>890.57373874999996</v>
      </c>
      <c r="W48" s="36">
        <f>SUMIFS(СВЦЭМ!$D$39:$D$782,СВЦЭМ!$A$39:$A$782,$A48,СВЦЭМ!$B$39:$B$782,W$47)+'СЕТ СН'!$F$14+СВЦЭМ!$D$10+'СЕТ СН'!$F$6-'СЕТ СН'!$F$26</f>
        <v>911.80602294000005</v>
      </c>
      <c r="X48" s="36">
        <f>SUMIFS(СВЦЭМ!$D$39:$D$782,СВЦЭМ!$A$39:$A$782,$A48,СВЦЭМ!$B$39:$B$782,X$47)+'СЕТ СН'!$F$14+СВЦЭМ!$D$10+'СЕТ СН'!$F$6-'СЕТ СН'!$F$26</f>
        <v>873.81580331999999</v>
      </c>
      <c r="Y48" s="36">
        <f>SUMIFS(СВЦЭМ!$D$39:$D$782,СВЦЭМ!$A$39:$A$782,$A48,СВЦЭМ!$B$39:$B$782,Y$47)+'СЕТ СН'!$F$14+СВЦЭМ!$D$10+'СЕТ СН'!$F$6-'СЕТ СН'!$F$26</f>
        <v>835.67930858</v>
      </c>
      <c r="AA48" s="45"/>
    </row>
    <row r="49" spans="1:25" ht="15.75" x14ac:dyDescent="0.2">
      <c r="A49" s="35">
        <f>A48+1</f>
        <v>44379</v>
      </c>
      <c r="B49" s="36">
        <f>SUMIFS(СВЦЭМ!$D$39:$D$782,СВЦЭМ!$A$39:$A$782,$A49,СВЦЭМ!$B$39:$B$782,B$47)+'СЕТ СН'!$F$14+СВЦЭМ!$D$10+'СЕТ СН'!$F$6-'СЕТ СН'!$F$26</f>
        <v>912.31237357999998</v>
      </c>
      <c r="C49" s="36">
        <f>SUMIFS(СВЦЭМ!$D$39:$D$782,СВЦЭМ!$A$39:$A$782,$A49,СВЦЭМ!$B$39:$B$782,C$47)+'СЕТ СН'!$F$14+СВЦЭМ!$D$10+'СЕТ СН'!$F$6-'СЕТ СН'!$F$26</f>
        <v>958.88885328000003</v>
      </c>
      <c r="D49" s="36">
        <f>SUMIFS(СВЦЭМ!$D$39:$D$782,СВЦЭМ!$A$39:$A$782,$A49,СВЦЭМ!$B$39:$B$782,D$47)+'СЕТ СН'!$F$14+СВЦЭМ!$D$10+'СЕТ СН'!$F$6-'СЕТ СН'!$F$26</f>
        <v>991.10765953999999</v>
      </c>
      <c r="E49" s="36">
        <f>SUMIFS(СВЦЭМ!$D$39:$D$782,СВЦЭМ!$A$39:$A$782,$A49,СВЦЭМ!$B$39:$B$782,E$47)+'СЕТ СН'!$F$14+СВЦЭМ!$D$10+'СЕТ СН'!$F$6-'СЕТ СН'!$F$26</f>
        <v>995.42424716000005</v>
      </c>
      <c r="F49" s="36">
        <f>SUMIFS(СВЦЭМ!$D$39:$D$782,СВЦЭМ!$A$39:$A$782,$A49,СВЦЭМ!$B$39:$B$782,F$47)+'СЕТ СН'!$F$14+СВЦЭМ!$D$10+'СЕТ СН'!$F$6-'СЕТ СН'!$F$26</f>
        <v>995.58986488000005</v>
      </c>
      <c r="G49" s="36">
        <f>SUMIFS(СВЦЭМ!$D$39:$D$782,СВЦЭМ!$A$39:$A$782,$A49,СВЦЭМ!$B$39:$B$782,G$47)+'СЕТ СН'!$F$14+СВЦЭМ!$D$10+'СЕТ СН'!$F$6-'СЕТ СН'!$F$26</f>
        <v>984.01690189999999</v>
      </c>
      <c r="H49" s="36">
        <f>SUMIFS(СВЦЭМ!$D$39:$D$782,СВЦЭМ!$A$39:$A$782,$A49,СВЦЭМ!$B$39:$B$782,H$47)+'СЕТ СН'!$F$14+СВЦЭМ!$D$10+'СЕТ СН'!$F$6-'СЕТ СН'!$F$26</f>
        <v>953.13310870999999</v>
      </c>
      <c r="I49" s="36">
        <f>SUMIFS(СВЦЭМ!$D$39:$D$782,СВЦЭМ!$A$39:$A$782,$A49,СВЦЭМ!$B$39:$B$782,I$47)+'СЕТ СН'!$F$14+СВЦЭМ!$D$10+'СЕТ СН'!$F$6-'СЕТ СН'!$F$26</f>
        <v>886.44458904999999</v>
      </c>
      <c r="J49" s="36">
        <f>SUMIFS(СВЦЭМ!$D$39:$D$782,СВЦЭМ!$A$39:$A$782,$A49,СВЦЭМ!$B$39:$B$782,J$47)+'СЕТ СН'!$F$14+СВЦЭМ!$D$10+'СЕТ СН'!$F$6-'СЕТ СН'!$F$26</f>
        <v>863.44619252000007</v>
      </c>
      <c r="K49" s="36">
        <f>SUMIFS(СВЦЭМ!$D$39:$D$782,СВЦЭМ!$A$39:$A$782,$A49,СВЦЭМ!$B$39:$B$782,K$47)+'СЕТ СН'!$F$14+СВЦЭМ!$D$10+'СЕТ СН'!$F$6-'СЕТ СН'!$F$26</f>
        <v>889.69930797000006</v>
      </c>
      <c r="L49" s="36">
        <f>SUMIFS(СВЦЭМ!$D$39:$D$782,СВЦЭМ!$A$39:$A$782,$A49,СВЦЭМ!$B$39:$B$782,L$47)+'СЕТ СН'!$F$14+СВЦЭМ!$D$10+'СЕТ СН'!$F$6-'СЕТ СН'!$F$26</f>
        <v>898.82775000000004</v>
      </c>
      <c r="M49" s="36">
        <f>SUMIFS(СВЦЭМ!$D$39:$D$782,СВЦЭМ!$A$39:$A$782,$A49,СВЦЭМ!$B$39:$B$782,M$47)+'СЕТ СН'!$F$14+СВЦЭМ!$D$10+'СЕТ СН'!$F$6-'СЕТ СН'!$F$26</f>
        <v>833.20862685999998</v>
      </c>
      <c r="N49" s="36">
        <f>SUMIFS(СВЦЭМ!$D$39:$D$782,СВЦЭМ!$A$39:$A$782,$A49,СВЦЭМ!$B$39:$B$782,N$47)+'СЕТ СН'!$F$14+СВЦЭМ!$D$10+'СЕТ СН'!$F$6-'СЕТ СН'!$F$26</f>
        <v>820.01090052999996</v>
      </c>
      <c r="O49" s="36">
        <f>SUMIFS(СВЦЭМ!$D$39:$D$782,СВЦЭМ!$A$39:$A$782,$A49,СВЦЭМ!$B$39:$B$782,O$47)+'СЕТ СН'!$F$14+СВЦЭМ!$D$10+'СЕТ СН'!$F$6-'СЕТ СН'!$F$26</f>
        <v>833.39547338</v>
      </c>
      <c r="P49" s="36">
        <f>SUMIFS(СВЦЭМ!$D$39:$D$782,СВЦЭМ!$A$39:$A$782,$A49,СВЦЭМ!$B$39:$B$782,P$47)+'СЕТ СН'!$F$14+СВЦЭМ!$D$10+'СЕТ СН'!$F$6-'СЕТ СН'!$F$26</f>
        <v>830.46672562000003</v>
      </c>
      <c r="Q49" s="36">
        <f>SUMIFS(СВЦЭМ!$D$39:$D$782,СВЦЭМ!$A$39:$A$782,$A49,СВЦЭМ!$B$39:$B$782,Q$47)+'СЕТ СН'!$F$14+СВЦЭМ!$D$10+'СЕТ СН'!$F$6-'СЕТ СН'!$F$26</f>
        <v>834.96464311</v>
      </c>
      <c r="R49" s="36">
        <f>SUMIFS(СВЦЭМ!$D$39:$D$782,СВЦЭМ!$A$39:$A$782,$A49,СВЦЭМ!$B$39:$B$782,R$47)+'СЕТ СН'!$F$14+СВЦЭМ!$D$10+'СЕТ СН'!$F$6-'СЕТ СН'!$F$26</f>
        <v>839.23280617</v>
      </c>
      <c r="S49" s="36">
        <f>SUMIFS(СВЦЭМ!$D$39:$D$782,СВЦЭМ!$A$39:$A$782,$A49,СВЦЭМ!$B$39:$B$782,S$47)+'СЕТ СН'!$F$14+СВЦЭМ!$D$10+'СЕТ СН'!$F$6-'СЕТ СН'!$F$26</f>
        <v>829.13209882000001</v>
      </c>
      <c r="T49" s="36">
        <f>SUMIFS(СВЦЭМ!$D$39:$D$782,СВЦЭМ!$A$39:$A$782,$A49,СВЦЭМ!$B$39:$B$782,T$47)+'СЕТ СН'!$F$14+СВЦЭМ!$D$10+'СЕТ СН'!$F$6-'СЕТ СН'!$F$26</f>
        <v>875.95682432000001</v>
      </c>
      <c r="U49" s="36">
        <f>SUMIFS(СВЦЭМ!$D$39:$D$782,СВЦЭМ!$A$39:$A$782,$A49,СВЦЭМ!$B$39:$B$782,U$47)+'СЕТ СН'!$F$14+СВЦЭМ!$D$10+'СЕТ СН'!$F$6-'СЕТ СН'!$F$26</f>
        <v>871.44408539000005</v>
      </c>
      <c r="V49" s="36">
        <f>SUMIFS(СВЦЭМ!$D$39:$D$782,СВЦЭМ!$A$39:$A$782,$A49,СВЦЭМ!$B$39:$B$782,V$47)+'СЕТ СН'!$F$14+СВЦЭМ!$D$10+'СЕТ СН'!$F$6-'СЕТ СН'!$F$26</f>
        <v>867.42521746</v>
      </c>
      <c r="W49" s="36">
        <f>SUMIFS(СВЦЭМ!$D$39:$D$782,СВЦЭМ!$A$39:$A$782,$A49,СВЦЭМ!$B$39:$B$782,W$47)+'СЕТ СН'!$F$14+СВЦЭМ!$D$10+'СЕТ СН'!$F$6-'СЕТ СН'!$F$26</f>
        <v>889.03106713</v>
      </c>
      <c r="X49" s="36">
        <f>SUMIFS(СВЦЭМ!$D$39:$D$782,СВЦЭМ!$A$39:$A$782,$A49,СВЦЭМ!$B$39:$B$782,X$47)+'СЕТ СН'!$F$14+СВЦЭМ!$D$10+'СЕТ СН'!$F$6-'СЕТ СН'!$F$26</f>
        <v>864.15801339999996</v>
      </c>
      <c r="Y49" s="36">
        <f>SUMIFS(СВЦЭМ!$D$39:$D$782,СВЦЭМ!$A$39:$A$782,$A49,СВЦЭМ!$B$39:$B$782,Y$47)+'СЕТ СН'!$F$14+СВЦЭМ!$D$10+'СЕТ СН'!$F$6-'СЕТ СН'!$F$26</f>
        <v>830.18832658999997</v>
      </c>
    </row>
    <row r="50" spans="1:25" ht="15.75" x14ac:dyDescent="0.2">
      <c r="A50" s="35">
        <f t="shared" ref="A50:A78" si="1">A49+1</f>
        <v>44380</v>
      </c>
      <c r="B50" s="36">
        <f>SUMIFS(СВЦЭМ!$D$39:$D$782,СВЦЭМ!$A$39:$A$782,$A50,СВЦЭМ!$B$39:$B$782,B$47)+'СЕТ СН'!$F$14+СВЦЭМ!$D$10+'СЕТ СН'!$F$6-'СЕТ СН'!$F$26</f>
        <v>877.30865397000002</v>
      </c>
      <c r="C50" s="36">
        <f>SUMIFS(СВЦЭМ!$D$39:$D$782,СВЦЭМ!$A$39:$A$782,$A50,СВЦЭМ!$B$39:$B$782,C$47)+'СЕТ СН'!$F$14+СВЦЭМ!$D$10+'СЕТ СН'!$F$6-'СЕТ СН'!$F$26</f>
        <v>936.44736571999999</v>
      </c>
      <c r="D50" s="36">
        <f>SUMIFS(СВЦЭМ!$D$39:$D$782,СВЦЭМ!$A$39:$A$782,$A50,СВЦЭМ!$B$39:$B$782,D$47)+'СЕТ СН'!$F$14+СВЦЭМ!$D$10+'СЕТ СН'!$F$6-'СЕТ СН'!$F$26</f>
        <v>971.20941601000004</v>
      </c>
      <c r="E50" s="36">
        <f>SUMIFS(СВЦЭМ!$D$39:$D$782,СВЦЭМ!$A$39:$A$782,$A50,СВЦЭМ!$B$39:$B$782,E$47)+'СЕТ СН'!$F$14+СВЦЭМ!$D$10+'СЕТ СН'!$F$6-'СЕТ СН'!$F$26</f>
        <v>985.39727349999998</v>
      </c>
      <c r="F50" s="36">
        <f>SUMIFS(СВЦЭМ!$D$39:$D$782,СВЦЭМ!$A$39:$A$782,$A50,СВЦЭМ!$B$39:$B$782,F$47)+'СЕТ СН'!$F$14+СВЦЭМ!$D$10+'СЕТ СН'!$F$6-'СЕТ СН'!$F$26</f>
        <v>987.43962021000004</v>
      </c>
      <c r="G50" s="36">
        <f>SUMIFS(СВЦЭМ!$D$39:$D$782,СВЦЭМ!$A$39:$A$782,$A50,СВЦЭМ!$B$39:$B$782,G$47)+'СЕТ СН'!$F$14+СВЦЭМ!$D$10+'СЕТ СН'!$F$6-'СЕТ СН'!$F$26</f>
        <v>977.98636654999996</v>
      </c>
      <c r="H50" s="36">
        <f>SUMIFS(СВЦЭМ!$D$39:$D$782,СВЦЭМ!$A$39:$A$782,$A50,СВЦЭМ!$B$39:$B$782,H$47)+'СЕТ СН'!$F$14+СВЦЭМ!$D$10+'СЕТ СН'!$F$6-'СЕТ СН'!$F$26</f>
        <v>957.81956659000002</v>
      </c>
      <c r="I50" s="36">
        <f>SUMIFS(СВЦЭМ!$D$39:$D$782,СВЦЭМ!$A$39:$A$782,$A50,СВЦЭМ!$B$39:$B$782,I$47)+'СЕТ СН'!$F$14+СВЦЭМ!$D$10+'СЕТ СН'!$F$6-'СЕТ СН'!$F$26</f>
        <v>913.80850567000005</v>
      </c>
      <c r="J50" s="36">
        <f>SUMIFS(СВЦЭМ!$D$39:$D$782,СВЦЭМ!$A$39:$A$782,$A50,СВЦЭМ!$B$39:$B$782,J$47)+'СЕТ СН'!$F$14+СВЦЭМ!$D$10+'СЕТ СН'!$F$6-'СЕТ СН'!$F$26</f>
        <v>861.20040128000005</v>
      </c>
      <c r="K50" s="36">
        <f>SUMIFS(СВЦЭМ!$D$39:$D$782,СВЦЭМ!$A$39:$A$782,$A50,СВЦЭМ!$B$39:$B$782,K$47)+'СЕТ СН'!$F$14+СВЦЭМ!$D$10+'СЕТ СН'!$F$6-'СЕТ СН'!$F$26</f>
        <v>853.57562093000001</v>
      </c>
      <c r="L50" s="36">
        <f>SUMIFS(СВЦЭМ!$D$39:$D$782,СВЦЭМ!$A$39:$A$782,$A50,СВЦЭМ!$B$39:$B$782,L$47)+'СЕТ СН'!$F$14+СВЦЭМ!$D$10+'СЕТ СН'!$F$6-'СЕТ СН'!$F$26</f>
        <v>832.38621771999999</v>
      </c>
      <c r="M50" s="36">
        <f>SUMIFS(СВЦЭМ!$D$39:$D$782,СВЦЭМ!$A$39:$A$782,$A50,СВЦЭМ!$B$39:$B$782,M$47)+'СЕТ СН'!$F$14+СВЦЭМ!$D$10+'СЕТ СН'!$F$6-'СЕТ СН'!$F$26</f>
        <v>776.85002536000002</v>
      </c>
      <c r="N50" s="36">
        <f>SUMIFS(СВЦЭМ!$D$39:$D$782,СВЦЭМ!$A$39:$A$782,$A50,СВЦЭМ!$B$39:$B$782,N$47)+'СЕТ СН'!$F$14+СВЦЭМ!$D$10+'СЕТ СН'!$F$6-'СЕТ СН'!$F$26</f>
        <v>800.46299862000001</v>
      </c>
      <c r="O50" s="36">
        <f>SUMIFS(СВЦЭМ!$D$39:$D$782,СВЦЭМ!$A$39:$A$782,$A50,СВЦЭМ!$B$39:$B$782,O$47)+'СЕТ СН'!$F$14+СВЦЭМ!$D$10+'СЕТ СН'!$F$6-'СЕТ СН'!$F$26</f>
        <v>824.04060922999997</v>
      </c>
      <c r="P50" s="36">
        <f>SUMIFS(СВЦЭМ!$D$39:$D$782,СВЦЭМ!$A$39:$A$782,$A50,СВЦЭМ!$B$39:$B$782,P$47)+'СЕТ СН'!$F$14+СВЦЭМ!$D$10+'СЕТ СН'!$F$6-'СЕТ СН'!$F$26</f>
        <v>812.90693842999997</v>
      </c>
      <c r="Q50" s="36">
        <f>SUMIFS(СВЦЭМ!$D$39:$D$782,СВЦЭМ!$A$39:$A$782,$A50,СВЦЭМ!$B$39:$B$782,Q$47)+'СЕТ СН'!$F$14+СВЦЭМ!$D$10+'СЕТ СН'!$F$6-'СЕТ СН'!$F$26</f>
        <v>807.33877999000003</v>
      </c>
      <c r="R50" s="36">
        <f>SUMIFS(СВЦЭМ!$D$39:$D$782,СВЦЭМ!$A$39:$A$782,$A50,СВЦЭМ!$B$39:$B$782,R$47)+'СЕТ СН'!$F$14+СВЦЭМ!$D$10+'СЕТ СН'!$F$6-'СЕТ СН'!$F$26</f>
        <v>814.29086385000005</v>
      </c>
      <c r="S50" s="36">
        <f>SUMIFS(СВЦЭМ!$D$39:$D$782,СВЦЭМ!$A$39:$A$782,$A50,СВЦЭМ!$B$39:$B$782,S$47)+'СЕТ СН'!$F$14+СВЦЭМ!$D$10+'СЕТ СН'!$F$6-'СЕТ СН'!$F$26</f>
        <v>805.54998445000001</v>
      </c>
      <c r="T50" s="36">
        <f>SUMIFS(СВЦЭМ!$D$39:$D$782,СВЦЭМ!$A$39:$A$782,$A50,СВЦЭМ!$B$39:$B$782,T$47)+'СЕТ СН'!$F$14+СВЦЭМ!$D$10+'СЕТ СН'!$F$6-'СЕТ СН'!$F$26</f>
        <v>819.73298637000005</v>
      </c>
      <c r="U50" s="36">
        <f>SUMIFS(СВЦЭМ!$D$39:$D$782,СВЦЭМ!$A$39:$A$782,$A50,СВЦЭМ!$B$39:$B$782,U$47)+'СЕТ СН'!$F$14+СВЦЭМ!$D$10+'СЕТ СН'!$F$6-'СЕТ СН'!$F$26</f>
        <v>823.49718973000006</v>
      </c>
      <c r="V50" s="36">
        <f>SUMIFS(СВЦЭМ!$D$39:$D$782,СВЦЭМ!$A$39:$A$782,$A50,СВЦЭМ!$B$39:$B$782,V$47)+'СЕТ СН'!$F$14+СВЦЭМ!$D$10+'СЕТ СН'!$F$6-'СЕТ СН'!$F$26</f>
        <v>822.94915324999999</v>
      </c>
      <c r="W50" s="36">
        <f>SUMIFS(СВЦЭМ!$D$39:$D$782,СВЦЭМ!$A$39:$A$782,$A50,СВЦЭМ!$B$39:$B$782,W$47)+'СЕТ СН'!$F$14+СВЦЭМ!$D$10+'СЕТ СН'!$F$6-'СЕТ СН'!$F$26</f>
        <v>850.49391523999998</v>
      </c>
      <c r="X50" s="36">
        <f>SUMIFS(СВЦЭМ!$D$39:$D$782,СВЦЭМ!$A$39:$A$782,$A50,СВЦЭМ!$B$39:$B$782,X$47)+'СЕТ СН'!$F$14+СВЦЭМ!$D$10+'СЕТ СН'!$F$6-'СЕТ СН'!$F$26</f>
        <v>834.71809740000003</v>
      </c>
      <c r="Y50" s="36">
        <f>SUMIFS(СВЦЭМ!$D$39:$D$782,СВЦЭМ!$A$39:$A$782,$A50,СВЦЭМ!$B$39:$B$782,Y$47)+'СЕТ СН'!$F$14+СВЦЭМ!$D$10+'СЕТ СН'!$F$6-'СЕТ СН'!$F$26</f>
        <v>777.13016929000003</v>
      </c>
    </row>
    <row r="51" spans="1:25" ht="15.75" x14ac:dyDescent="0.2">
      <c r="A51" s="35">
        <f t="shared" si="1"/>
        <v>44381</v>
      </c>
      <c r="B51" s="36">
        <f>SUMIFS(СВЦЭМ!$D$39:$D$782,СВЦЭМ!$A$39:$A$782,$A51,СВЦЭМ!$B$39:$B$782,B$47)+'СЕТ СН'!$F$14+СВЦЭМ!$D$10+'СЕТ СН'!$F$6-'СЕТ СН'!$F$26</f>
        <v>871.55070542999999</v>
      </c>
      <c r="C51" s="36">
        <f>SUMIFS(СВЦЭМ!$D$39:$D$782,СВЦЭМ!$A$39:$A$782,$A51,СВЦЭМ!$B$39:$B$782,C$47)+'СЕТ СН'!$F$14+СВЦЭМ!$D$10+'СЕТ СН'!$F$6-'СЕТ СН'!$F$26</f>
        <v>921.68990379000002</v>
      </c>
      <c r="D51" s="36">
        <f>SUMIFS(СВЦЭМ!$D$39:$D$782,СВЦЭМ!$A$39:$A$782,$A51,СВЦЭМ!$B$39:$B$782,D$47)+'СЕТ СН'!$F$14+СВЦЭМ!$D$10+'СЕТ СН'!$F$6-'СЕТ СН'!$F$26</f>
        <v>946.12880833999998</v>
      </c>
      <c r="E51" s="36">
        <f>SUMIFS(СВЦЭМ!$D$39:$D$782,СВЦЭМ!$A$39:$A$782,$A51,СВЦЭМ!$B$39:$B$782,E$47)+'СЕТ СН'!$F$14+СВЦЭМ!$D$10+'СЕТ СН'!$F$6-'СЕТ СН'!$F$26</f>
        <v>982.64209877999997</v>
      </c>
      <c r="F51" s="36">
        <f>SUMIFS(СВЦЭМ!$D$39:$D$782,СВЦЭМ!$A$39:$A$782,$A51,СВЦЭМ!$B$39:$B$782,F$47)+'СЕТ СН'!$F$14+СВЦЭМ!$D$10+'СЕТ СН'!$F$6-'СЕТ СН'!$F$26</f>
        <v>992.10956409000005</v>
      </c>
      <c r="G51" s="36">
        <f>SUMIFS(СВЦЭМ!$D$39:$D$782,СВЦЭМ!$A$39:$A$782,$A51,СВЦЭМ!$B$39:$B$782,G$47)+'СЕТ СН'!$F$14+СВЦЭМ!$D$10+'СЕТ СН'!$F$6-'СЕТ СН'!$F$26</f>
        <v>987.79448619000004</v>
      </c>
      <c r="H51" s="36">
        <f>SUMIFS(СВЦЭМ!$D$39:$D$782,СВЦЭМ!$A$39:$A$782,$A51,СВЦЭМ!$B$39:$B$782,H$47)+'СЕТ СН'!$F$14+СВЦЭМ!$D$10+'СЕТ СН'!$F$6-'СЕТ СН'!$F$26</f>
        <v>965.54127761999996</v>
      </c>
      <c r="I51" s="36">
        <f>SUMIFS(СВЦЭМ!$D$39:$D$782,СВЦЭМ!$A$39:$A$782,$A51,СВЦЭМ!$B$39:$B$782,I$47)+'СЕТ СН'!$F$14+СВЦЭМ!$D$10+'СЕТ СН'!$F$6-'СЕТ СН'!$F$26</f>
        <v>923.30562955000005</v>
      </c>
      <c r="J51" s="36">
        <f>SUMIFS(СВЦЭМ!$D$39:$D$782,СВЦЭМ!$A$39:$A$782,$A51,СВЦЭМ!$B$39:$B$782,J$47)+'СЕТ СН'!$F$14+СВЦЭМ!$D$10+'СЕТ СН'!$F$6-'СЕТ СН'!$F$26</f>
        <v>843.38460828999996</v>
      </c>
      <c r="K51" s="36">
        <f>SUMIFS(СВЦЭМ!$D$39:$D$782,СВЦЭМ!$A$39:$A$782,$A51,СВЦЭМ!$B$39:$B$782,K$47)+'СЕТ СН'!$F$14+СВЦЭМ!$D$10+'СЕТ СН'!$F$6-'СЕТ СН'!$F$26</f>
        <v>810.84118451000006</v>
      </c>
      <c r="L51" s="36">
        <f>SUMIFS(СВЦЭМ!$D$39:$D$782,СВЦЭМ!$A$39:$A$782,$A51,СВЦЭМ!$B$39:$B$782,L$47)+'СЕТ СН'!$F$14+СВЦЭМ!$D$10+'СЕТ СН'!$F$6-'СЕТ СН'!$F$26</f>
        <v>783.38090712999997</v>
      </c>
      <c r="M51" s="36">
        <f>SUMIFS(СВЦЭМ!$D$39:$D$782,СВЦЭМ!$A$39:$A$782,$A51,СВЦЭМ!$B$39:$B$782,M$47)+'СЕТ СН'!$F$14+СВЦЭМ!$D$10+'СЕТ СН'!$F$6-'СЕТ СН'!$F$26</f>
        <v>795.59003515999996</v>
      </c>
      <c r="N51" s="36">
        <f>SUMIFS(СВЦЭМ!$D$39:$D$782,СВЦЭМ!$A$39:$A$782,$A51,СВЦЭМ!$B$39:$B$782,N$47)+'СЕТ СН'!$F$14+СВЦЭМ!$D$10+'СЕТ СН'!$F$6-'СЕТ СН'!$F$26</f>
        <v>821.73415638000006</v>
      </c>
      <c r="O51" s="36">
        <f>SUMIFS(СВЦЭМ!$D$39:$D$782,СВЦЭМ!$A$39:$A$782,$A51,СВЦЭМ!$B$39:$B$782,O$47)+'СЕТ СН'!$F$14+СВЦЭМ!$D$10+'СЕТ СН'!$F$6-'СЕТ СН'!$F$26</f>
        <v>831.05487399000003</v>
      </c>
      <c r="P51" s="36">
        <f>SUMIFS(СВЦЭМ!$D$39:$D$782,СВЦЭМ!$A$39:$A$782,$A51,СВЦЭМ!$B$39:$B$782,P$47)+'СЕТ СН'!$F$14+СВЦЭМ!$D$10+'СЕТ СН'!$F$6-'СЕТ СН'!$F$26</f>
        <v>838.13299494</v>
      </c>
      <c r="Q51" s="36">
        <f>SUMIFS(СВЦЭМ!$D$39:$D$782,СВЦЭМ!$A$39:$A$782,$A51,СВЦЭМ!$B$39:$B$782,Q$47)+'СЕТ СН'!$F$14+СВЦЭМ!$D$10+'СЕТ СН'!$F$6-'СЕТ СН'!$F$26</f>
        <v>845.26301556999999</v>
      </c>
      <c r="R51" s="36">
        <f>SUMIFS(СВЦЭМ!$D$39:$D$782,СВЦЭМ!$A$39:$A$782,$A51,СВЦЭМ!$B$39:$B$782,R$47)+'СЕТ СН'!$F$14+СВЦЭМ!$D$10+'СЕТ СН'!$F$6-'СЕТ СН'!$F$26</f>
        <v>835.08622957</v>
      </c>
      <c r="S51" s="36">
        <f>SUMIFS(СВЦЭМ!$D$39:$D$782,СВЦЭМ!$A$39:$A$782,$A51,СВЦЭМ!$B$39:$B$782,S$47)+'СЕТ СН'!$F$14+СВЦЭМ!$D$10+'СЕТ СН'!$F$6-'СЕТ СН'!$F$26</f>
        <v>828.72008486000004</v>
      </c>
      <c r="T51" s="36">
        <f>SUMIFS(СВЦЭМ!$D$39:$D$782,СВЦЭМ!$A$39:$A$782,$A51,СВЦЭМ!$B$39:$B$782,T$47)+'СЕТ СН'!$F$14+СВЦЭМ!$D$10+'СЕТ СН'!$F$6-'СЕТ СН'!$F$26</f>
        <v>814.04960577999998</v>
      </c>
      <c r="U51" s="36">
        <f>SUMIFS(СВЦЭМ!$D$39:$D$782,СВЦЭМ!$A$39:$A$782,$A51,СВЦЭМ!$B$39:$B$782,U$47)+'СЕТ СН'!$F$14+СВЦЭМ!$D$10+'СЕТ СН'!$F$6-'СЕТ СН'!$F$26</f>
        <v>798.87186603999999</v>
      </c>
      <c r="V51" s="36">
        <f>SUMIFS(СВЦЭМ!$D$39:$D$782,СВЦЭМ!$A$39:$A$782,$A51,СВЦЭМ!$B$39:$B$782,V$47)+'СЕТ СН'!$F$14+СВЦЭМ!$D$10+'СЕТ СН'!$F$6-'СЕТ СН'!$F$26</f>
        <v>765.34926384000005</v>
      </c>
      <c r="W51" s="36">
        <f>SUMIFS(СВЦЭМ!$D$39:$D$782,СВЦЭМ!$A$39:$A$782,$A51,СВЦЭМ!$B$39:$B$782,W$47)+'СЕТ СН'!$F$14+СВЦЭМ!$D$10+'СЕТ СН'!$F$6-'СЕТ СН'!$F$26</f>
        <v>774.93355873999997</v>
      </c>
      <c r="X51" s="36">
        <f>SUMIFS(СВЦЭМ!$D$39:$D$782,СВЦЭМ!$A$39:$A$782,$A51,СВЦЭМ!$B$39:$B$782,X$47)+'СЕТ СН'!$F$14+СВЦЭМ!$D$10+'СЕТ СН'!$F$6-'СЕТ СН'!$F$26</f>
        <v>794.66399994000005</v>
      </c>
      <c r="Y51" s="36">
        <f>SUMIFS(СВЦЭМ!$D$39:$D$782,СВЦЭМ!$A$39:$A$782,$A51,СВЦЭМ!$B$39:$B$782,Y$47)+'СЕТ СН'!$F$14+СВЦЭМ!$D$10+'СЕТ СН'!$F$6-'СЕТ СН'!$F$26</f>
        <v>839.70672320000006</v>
      </c>
    </row>
    <row r="52" spans="1:25" ht="15.75" x14ac:dyDescent="0.2">
      <c r="A52" s="35">
        <f t="shared" si="1"/>
        <v>44382</v>
      </c>
      <c r="B52" s="36">
        <f>SUMIFS(СВЦЭМ!$D$39:$D$782,СВЦЭМ!$A$39:$A$782,$A52,СВЦЭМ!$B$39:$B$782,B$47)+'СЕТ СН'!$F$14+СВЦЭМ!$D$10+'СЕТ СН'!$F$6-'СЕТ СН'!$F$26</f>
        <v>904.05703699000003</v>
      </c>
      <c r="C52" s="36">
        <f>SUMIFS(СВЦЭМ!$D$39:$D$782,СВЦЭМ!$A$39:$A$782,$A52,СВЦЭМ!$B$39:$B$782,C$47)+'СЕТ СН'!$F$14+СВЦЭМ!$D$10+'СЕТ СН'!$F$6-'СЕТ СН'!$F$26</f>
        <v>968.72077626999999</v>
      </c>
      <c r="D52" s="36">
        <f>SUMIFS(СВЦЭМ!$D$39:$D$782,СВЦЭМ!$A$39:$A$782,$A52,СВЦЭМ!$B$39:$B$782,D$47)+'СЕТ СН'!$F$14+СВЦЭМ!$D$10+'СЕТ СН'!$F$6-'СЕТ СН'!$F$26</f>
        <v>1015.76489524</v>
      </c>
      <c r="E52" s="36">
        <f>SUMIFS(СВЦЭМ!$D$39:$D$782,СВЦЭМ!$A$39:$A$782,$A52,СВЦЭМ!$B$39:$B$782,E$47)+'СЕТ СН'!$F$14+СВЦЭМ!$D$10+'СЕТ СН'!$F$6-'СЕТ СН'!$F$26</f>
        <v>1023.36097953</v>
      </c>
      <c r="F52" s="36">
        <f>SUMIFS(СВЦЭМ!$D$39:$D$782,СВЦЭМ!$A$39:$A$782,$A52,СВЦЭМ!$B$39:$B$782,F$47)+'СЕТ СН'!$F$14+СВЦЭМ!$D$10+'СЕТ СН'!$F$6-'СЕТ СН'!$F$26</f>
        <v>1025.4625505500001</v>
      </c>
      <c r="G52" s="36">
        <f>SUMIFS(СВЦЭМ!$D$39:$D$782,СВЦЭМ!$A$39:$A$782,$A52,СВЦЭМ!$B$39:$B$782,G$47)+'СЕТ СН'!$F$14+СВЦЭМ!$D$10+'СЕТ СН'!$F$6-'СЕТ СН'!$F$26</f>
        <v>1011.84957043</v>
      </c>
      <c r="H52" s="36">
        <f>SUMIFS(СВЦЭМ!$D$39:$D$782,СВЦЭМ!$A$39:$A$782,$A52,СВЦЭМ!$B$39:$B$782,H$47)+'СЕТ СН'!$F$14+СВЦЭМ!$D$10+'СЕТ СН'!$F$6-'СЕТ СН'!$F$26</f>
        <v>984.76192202000004</v>
      </c>
      <c r="I52" s="36">
        <f>SUMIFS(СВЦЭМ!$D$39:$D$782,СВЦЭМ!$A$39:$A$782,$A52,СВЦЭМ!$B$39:$B$782,I$47)+'СЕТ СН'!$F$14+СВЦЭМ!$D$10+'СЕТ СН'!$F$6-'СЕТ СН'!$F$26</f>
        <v>899.39127082000005</v>
      </c>
      <c r="J52" s="36">
        <f>SUMIFS(СВЦЭМ!$D$39:$D$782,СВЦЭМ!$A$39:$A$782,$A52,СВЦЭМ!$B$39:$B$782,J$47)+'СЕТ СН'!$F$14+СВЦЭМ!$D$10+'СЕТ СН'!$F$6-'СЕТ СН'!$F$26</f>
        <v>866.07620285999997</v>
      </c>
      <c r="K52" s="36">
        <f>SUMIFS(СВЦЭМ!$D$39:$D$782,СВЦЭМ!$A$39:$A$782,$A52,СВЦЭМ!$B$39:$B$782,K$47)+'СЕТ СН'!$F$14+СВЦЭМ!$D$10+'СЕТ СН'!$F$6-'СЕТ СН'!$F$26</f>
        <v>820.64636415999996</v>
      </c>
      <c r="L52" s="36">
        <f>SUMIFS(СВЦЭМ!$D$39:$D$782,СВЦЭМ!$A$39:$A$782,$A52,СВЦЭМ!$B$39:$B$782,L$47)+'СЕТ СН'!$F$14+СВЦЭМ!$D$10+'СЕТ СН'!$F$6-'СЕТ СН'!$F$26</f>
        <v>811.34362756999997</v>
      </c>
      <c r="M52" s="36">
        <f>SUMIFS(СВЦЭМ!$D$39:$D$782,СВЦЭМ!$A$39:$A$782,$A52,СВЦЭМ!$B$39:$B$782,M$47)+'СЕТ СН'!$F$14+СВЦЭМ!$D$10+'СЕТ СН'!$F$6-'СЕТ СН'!$F$26</f>
        <v>823.96685538999998</v>
      </c>
      <c r="N52" s="36">
        <f>SUMIFS(СВЦЭМ!$D$39:$D$782,СВЦЭМ!$A$39:$A$782,$A52,СВЦЭМ!$B$39:$B$782,N$47)+'СЕТ СН'!$F$14+СВЦЭМ!$D$10+'СЕТ СН'!$F$6-'СЕТ СН'!$F$26</f>
        <v>854.00150821</v>
      </c>
      <c r="O52" s="36">
        <f>SUMIFS(СВЦЭМ!$D$39:$D$782,СВЦЭМ!$A$39:$A$782,$A52,СВЦЭМ!$B$39:$B$782,O$47)+'СЕТ СН'!$F$14+СВЦЭМ!$D$10+'СЕТ СН'!$F$6-'СЕТ СН'!$F$26</f>
        <v>868.93443285000001</v>
      </c>
      <c r="P52" s="36">
        <f>SUMIFS(СВЦЭМ!$D$39:$D$782,СВЦЭМ!$A$39:$A$782,$A52,СВЦЭМ!$B$39:$B$782,P$47)+'СЕТ СН'!$F$14+СВЦЭМ!$D$10+'СЕТ СН'!$F$6-'СЕТ СН'!$F$26</f>
        <v>867.70308957999998</v>
      </c>
      <c r="Q52" s="36">
        <f>SUMIFS(СВЦЭМ!$D$39:$D$782,СВЦЭМ!$A$39:$A$782,$A52,СВЦЭМ!$B$39:$B$782,Q$47)+'СЕТ СН'!$F$14+СВЦЭМ!$D$10+'СЕТ СН'!$F$6-'СЕТ СН'!$F$26</f>
        <v>867.35864011000001</v>
      </c>
      <c r="R52" s="36">
        <f>SUMIFS(СВЦЭМ!$D$39:$D$782,СВЦЭМ!$A$39:$A$782,$A52,СВЦЭМ!$B$39:$B$782,R$47)+'СЕТ СН'!$F$14+СВЦЭМ!$D$10+'СЕТ СН'!$F$6-'СЕТ СН'!$F$26</f>
        <v>850.81891239000004</v>
      </c>
      <c r="S52" s="36">
        <f>SUMIFS(СВЦЭМ!$D$39:$D$782,СВЦЭМ!$A$39:$A$782,$A52,СВЦЭМ!$B$39:$B$782,S$47)+'СЕТ СН'!$F$14+СВЦЭМ!$D$10+'СЕТ СН'!$F$6-'СЕТ СН'!$F$26</f>
        <v>843.61117444000001</v>
      </c>
      <c r="T52" s="36">
        <f>SUMIFS(СВЦЭМ!$D$39:$D$782,СВЦЭМ!$A$39:$A$782,$A52,СВЦЭМ!$B$39:$B$782,T$47)+'СЕТ СН'!$F$14+СВЦЭМ!$D$10+'СЕТ СН'!$F$6-'СЕТ СН'!$F$26</f>
        <v>835.36232372000006</v>
      </c>
      <c r="U52" s="36">
        <f>SUMIFS(СВЦЭМ!$D$39:$D$782,СВЦЭМ!$A$39:$A$782,$A52,СВЦЭМ!$B$39:$B$782,U$47)+'СЕТ СН'!$F$14+СВЦЭМ!$D$10+'СЕТ СН'!$F$6-'СЕТ СН'!$F$26</f>
        <v>832.27979189999996</v>
      </c>
      <c r="V52" s="36">
        <f>SUMIFS(СВЦЭМ!$D$39:$D$782,СВЦЭМ!$A$39:$A$782,$A52,СВЦЭМ!$B$39:$B$782,V$47)+'СЕТ СН'!$F$14+СВЦЭМ!$D$10+'СЕТ СН'!$F$6-'СЕТ СН'!$F$26</f>
        <v>835.02304678999997</v>
      </c>
      <c r="W52" s="36">
        <f>SUMIFS(СВЦЭМ!$D$39:$D$782,СВЦЭМ!$A$39:$A$782,$A52,СВЦЭМ!$B$39:$B$782,W$47)+'СЕТ СН'!$F$14+СВЦЭМ!$D$10+'СЕТ СН'!$F$6-'СЕТ СН'!$F$26</f>
        <v>847.41239587999996</v>
      </c>
      <c r="X52" s="36">
        <f>SUMIFS(СВЦЭМ!$D$39:$D$782,СВЦЭМ!$A$39:$A$782,$A52,СВЦЭМ!$B$39:$B$782,X$47)+'СЕТ СН'!$F$14+СВЦЭМ!$D$10+'СЕТ СН'!$F$6-'СЕТ СН'!$F$26</f>
        <v>821.36907665000001</v>
      </c>
      <c r="Y52" s="36">
        <f>SUMIFS(СВЦЭМ!$D$39:$D$782,СВЦЭМ!$A$39:$A$782,$A52,СВЦЭМ!$B$39:$B$782,Y$47)+'СЕТ СН'!$F$14+СВЦЭМ!$D$10+'СЕТ СН'!$F$6-'СЕТ СН'!$F$26</f>
        <v>862.89541271999997</v>
      </c>
    </row>
    <row r="53" spans="1:25" ht="15.75" x14ac:dyDescent="0.2">
      <c r="A53" s="35">
        <f t="shared" si="1"/>
        <v>44383</v>
      </c>
      <c r="B53" s="36">
        <f>SUMIFS(СВЦЭМ!$D$39:$D$782,СВЦЭМ!$A$39:$A$782,$A53,СВЦЭМ!$B$39:$B$782,B$47)+'СЕТ СН'!$F$14+СВЦЭМ!$D$10+'СЕТ СН'!$F$6-'СЕТ СН'!$F$26</f>
        <v>907.46313011999996</v>
      </c>
      <c r="C53" s="36">
        <f>SUMIFS(СВЦЭМ!$D$39:$D$782,СВЦЭМ!$A$39:$A$782,$A53,СВЦЭМ!$B$39:$B$782,C$47)+'СЕТ СН'!$F$14+СВЦЭМ!$D$10+'СЕТ СН'!$F$6-'СЕТ СН'!$F$26</f>
        <v>986.64481268999998</v>
      </c>
      <c r="D53" s="36">
        <f>SUMIFS(СВЦЭМ!$D$39:$D$782,СВЦЭМ!$A$39:$A$782,$A53,СВЦЭМ!$B$39:$B$782,D$47)+'СЕТ СН'!$F$14+СВЦЭМ!$D$10+'СЕТ СН'!$F$6-'СЕТ СН'!$F$26</f>
        <v>1035.7010570299999</v>
      </c>
      <c r="E53" s="36">
        <f>SUMIFS(СВЦЭМ!$D$39:$D$782,СВЦЭМ!$A$39:$A$782,$A53,СВЦЭМ!$B$39:$B$782,E$47)+'СЕТ СН'!$F$14+СВЦЭМ!$D$10+'СЕТ СН'!$F$6-'СЕТ СН'!$F$26</f>
        <v>1050.56695655</v>
      </c>
      <c r="F53" s="36">
        <f>SUMIFS(СВЦЭМ!$D$39:$D$782,СВЦЭМ!$A$39:$A$782,$A53,СВЦЭМ!$B$39:$B$782,F$47)+'СЕТ СН'!$F$14+СВЦЭМ!$D$10+'СЕТ СН'!$F$6-'СЕТ СН'!$F$26</f>
        <v>1049.6310908599999</v>
      </c>
      <c r="G53" s="36">
        <f>SUMIFS(СВЦЭМ!$D$39:$D$782,СВЦЭМ!$A$39:$A$782,$A53,СВЦЭМ!$B$39:$B$782,G$47)+'СЕТ СН'!$F$14+СВЦЭМ!$D$10+'СЕТ СН'!$F$6-'СЕТ СН'!$F$26</f>
        <v>1026.3961826699999</v>
      </c>
      <c r="H53" s="36">
        <f>SUMIFS(СВЦЭМ!$D$39:$D$782,СВЦЭМ!$A$39:$A$782,$A53,СВЦЭМ!$B$39:$B$782,H$47)+'СЕТ СН'!$F$14+СВЦЭМ!$D$10+'СЕТ СН'!$F$6-'СЕТ СН'!$F$26</f>
        <v>983.75149863000001</v>
      </c>
      <c r="I53" s="36">
        <f>SUMIFS(СВЦЭМ!$D$39:$D$782,СВЦЭМ!$A$39:$A$782,$A53,СВЦЭМ!$B$39:$B$782,I$47)+'СЕТ СН'!$F$14+СВЦЭМ!$D$10+'СЕТ СН'!$F$6-'СЕТ СН'!$F$26</f>
        <v>935.92892952</v>
      </c>
      <c r="J53" s="36">
        <f>SUMIFS(СВЦЭМ!$D$39:$D$782,СВЦЭМ!$A$39:$A$782,$A53,СВЦЭМ!$B$39:$B$782,J$47)+'СЕТ СН'!$F$14+СВЦЭМ!$D$10+'СЕТ СН'!$F$6-'СЕТ СН'!$F$26</f>
        <v>869.01843608000001</v>
      </c>
      <c r="K53" s="36">
        <f>SUMIFS(СВЦЭМ!$D$39:$D$782,СВЦЭМ!$A$39:$A$782,$A53,СВЦЭМ!$B$39:$B$782,K$47)+'СЕТ СН'!$F$14+СВЦЭМ!$D$10+'СЕТ СН'!$F$6-'СЕТ СН'!$F$26</f>
        <v>811.16712677999999</v>
      </c>
      <c r="L53" s="36">
        <f>SUMIFS(СВЦЭМ!$D$39:$D$782,СВЦЭМ!$A$39:$A$782,$A53,СВЦЭМ!$B$39:$B$782,L$47)+'СЕТ СН'!$F$14+СВЦЭМ!$D$10+'СЕТ СН'!$F$6-'СЕТ СН'!$F$26</f>
        <v>800.78413965000004</v>
      </c>
      <c r="M53" s="36">
        <f>SUMIFS(СВЦЭМ!$D$39:$D$782,СВЦЭМ!$A$39:$A$782,$A53,СВЦЭМ!$B$39:$B$782,M$47)+'СЕТ СН'!$F$14+СВЦЭМ!$D$10+'СЕТ СН'!$F$6-'СЕТ СН'!$F$26</f>
        <v>834.50204770000005</v>
      </c>
      <c r="N53" s="36">
        <f>SUMIFS(СВЦЭМ!$D$39:$D$782,СВЦЭМ!$A$39:$A$782,$A53,СВЦЭМ!$B$39:$B$782,N$47)+'СЕТ СН'!$F$14+СВЦЭМ!$D$10+'СЕТ СН'!$F$6-'СЕТ СН'!$F$26</f>
        <v>900.69079877000001</v>
      </c>
      <c r="O53" s="36">
        <f>SUMIFS(СВЦЭМ!$D$39:$D$782,СВЦЭМ!$A$39:$A$782,$A53,СВЦЭМ!$B$39:$B$782,O$47)+'СЕТ СН'!$F$14+СВЦЭМ!$D$10+'СЕТ СН'!$F$6-'СЕТ СН'!$F$26</f>
        <v>902.84416177000003</v>
      </c>
      <c r="P53" s="36">
        <f>SUMIFS(СВЦЭМ!$D$39:$D$782,СВЦЭМ!$A$39:$A$782,$A53,СВЦЭМ!$B$39:$B$782,P$47)+'СЕТ СН'!$F$14+СВЦЭМ!$D$10+'СЕТ СН'!$F$6-'СЕТ СН'!$F$26</f>
        <v>907.15554959999997</v>
      </c>
      <c r="Q53" s="36">
        <f>SUMIFS(СВЦЭМ!$D$39:$D$782,СВЦЭМ!$A$39:$A$782,$A53,СВЦЭМ!$B$39:$B$782,Q$47)+'СЕТ СН'!$F$14+СВЦЭМ!$D$10+'СЕТ СН'!$F$6-'СЕТ СН'!$F$26</f>
        <v>915.59913669000002</v>
      </c>
      <c r="R53" s="36">
        <f>SUMIFS(СВЦЭМ!$D$39:$D$782,СВЦЭМ!$A$39:$A$782,$A53,СВЦЭМ!$B$39:$B$782,R$47)+'СЕТ СН'!$F$14+СВЦЭМ!$D$10+'СЕТ СН'!$F$6-'СЕТ СН'!$F$26</f>
        <v>911.27046229999996</v>
      </c>
      <c r="S53" s="36">
        <f>SUMIFS(СВЦЭМ!$D$39:$D$782,СВЦЭМ!$A$39:$A$782,$A53,СВЦЭМ!$B$39:$B$782,S$47)+'СЕТ СН'!$F$14+СВЦЭМ!$D$10+'СЕТ СН'!$F$6-'СЕТ СН'!$F$26</f>
        <v>892.10114867000004</v>
      </c>
      <c r="T53" s="36">
        <f>SUMIFS(СВЦЭМ!$D$39:$D$782,СВЦЭМ!$A$39:$A$782,$A53,СВЦЭМ!$B$39:$B$782,T$47)+'СЕТ СН'!$F$14+СВЦЭМ!$D$10+'СЕТ СН'!$F$6-'СЕТ СН'!$F$26</f>
        <v>885.77751370999999</v>
      </c>
      <c r="U53" s="36">
        <f>SUMIFS(СВЦЭМ!$D$39:$D$782,СВЦЭМ!$A$39:$A$782,$A53,СВЦЭМ!$B$39:$B$782,U$47)+'СЕТ СН'!$F$14+СВЦЭМ!$D$10+'СЕТ СН'!$F$6-'СЕТ СН'!$F$26</f>
        <v>844.26625841999999</v>
      </c>
      <c r="V53" s="36">
        <f>SUMIFS(СВЦЭМ!$D$39:$D$782,СВЦЭМ!$A$39:$A$782,$A53,СВЦЭМ!$B$39:$B$782,V$47)+'СЕТ СН'!$F$14+СВЦЭМ!$D$10+'СЕТ СН'!$F$6-'СЕТ СН'!$F$26</f>
        <v>833.59031377999997</v>
      </c>
      <c r="W53" s="36">
        <f>SUMIFS(СВЦЭМ!$D$39:$D$782,СВЦЭМ!$A$39:$A$782,$A53,СВЦЭМ!$B$39:$B$782,W$47)+'СЕТ СН'!$F$14+СВЦЭМ!$D$10+'СЕТ СН'!$F$6-'СЕТ СН'!$F$26</f>
        <v>842.69899128999998</v>
      </c>
      <c r="X53" s="36">
        <f>SUMIFS(СВЦЭМ!$D$39:$D$782,СВЦЭМ!$A$39:$A$782,$A53,СВЦЭМ!$B$39:$B$782,X$47)+'СЕТ СН'!$F$14+СВЦЭМ!$D$10+'СЕТ СН'!$F$6-'СЕТ СН'!$F$26</f>
        <v>905.50654860999998</v>
      </c>
      <c r="Y53" s="36">
        <f>SUMIFS(СВЦЭМ!$D$39:$D$782,СВЦЭМ!$A$39:$A$782,$A53,СВЦЭМ!$B$39:$B$782,Y$47)+'СЕТ СН'!$F$14+СВЦЭМ!$D$10+'СЕТ СН'!$F$6-'СЕТ СН'!$F$26</f>
        <v>1017.2905405400001</v>
      </c>
    </row>
    <row r="54" spans="1:25" ht="15.75" x14ac:dyDescent="0.2">
      <c r="A54" s="35">
        <f t="shared" si="1"/>
        <v>44384</v>
      </c>
      <c r="B54" s="36">
        <f>SUMIFS(СВЦЭМ!$D$39:$D$782,СВЦЭМ!$A$39:$A$782,$A54,СВЦЭМ!$B$39:$B$782,B$47)+'СЕТ СН'!$F$14+СВЦЭМ!$D$10+'СЕТ СН'!$F$6-'СЕТ СН'!$F$26</f>
        <v>952.32825742</v>
      </c>
      <c r="C54" s="36">
        <f>SUMIFS(СВЦЭМ!$D$39:$D$782,СВЦЭМ!$A$39:$A$782,$A54,СВЦЭМ!$B$39:$B$782,C$47)+'СЕТ СН'!$F$14+СВЦЭМ!$D$10+'СЕТ СН'!$F$6-'СЕТ СН'!$F$26</f>
        <v>1018.39155558</v>
      </c>
      <c r="D54" s="36">
        <f>SUMIFS(СВЦЭМ!$D$39:$D$782,СВЦЭМ!$A$39:$A$782,$A54,СВЦЭМ!$B$39:$B$782,D$47)+'СЕТ СН'!$F$14+СВЦЭМ!$D$10+'СЕТ СН'!$F$6-'СЕТ СН'!$F$26</f>
        <v>1066.6337766499998</v>
      </c>
      <c r="E54" s="36">
        <f>SUMIFS(СВЦЭМ!$D$39:$D$782,СВЦЭМ!$A$39:$A$782,$A54,СВЦЭМ!$B$39:$B$782,E$47)+'СЕТ СН'!$F$14+СВЦЭМ!$D$10+'СЕТ СН'!$F$6-'СЕТ СН'!$F$26</f>
        <v>1060.31602651</v>
      </c>
      <c r="F54" s="36">
        <f>SUMIFS(СВЦЭМ!$D$39:$D$782,СВЦЭМ!$A$39:$A$782,$A54,СВЦЭМ!$B$39:$B$782,F$47)+'СЕТ СН'!$F$14+СВЦЭМ!$D$10+'СЕТ СН'!$F$6-'СЕТ СН'!$F$26</f>
        <v>1071.3957322399999</v>
      </c>
      <c r="G54" s="36">
        <f>SUMIFS(СВЦЭМ!$D$39:$D$782,СВЦЭМ!$A$39:$A$782,$A54,СВЦЭМ!$B$39:$B$782,G$47)+'СЕТ СН'!$F$14+СВЦЭМ!$D$10+'СЕТ СН'!$F$6-'СЕТ СН'!$F$26</f>
        <v>1061.6149528799999</v>
      </c>
      <c r="H54" s="36">
        <f>SUMIFS(СВЦЭМ!$D$39:$D$782,СВЦЭМ!$A$39:$A$782,$A54,СВЦЭМ!$B$39:$B$782,H$47)+'СЕТ СН'!$F$14+СВЦЭМ!$D$10+'СЕТ СН'!$F$6-'СЕТ СН'!$F$26</f>
        <v>1024.55336457</v>
      </c>
      <c r="I54" s="36">
        <f>SUMIFS(СВЦЭМ!$D$39:$D$782,СВЦЭМ!$A$39:$A$782,$A54,СВЦЭМ!$B$39:$B$782,I$47)+'СЕТ СН'!$F$14+СВЦЭМ!$D$10+'СЕТ СН'!$F$6-'СЕТ СН'!$F$26</f>
        <v>944.44005987000003</v>
      </c>
      <c r="J54" s="36">
        <f>SUMIFS(СВЦЭМ!$D$39:$D$782,СВЦЭМ!$A$39:$A$782,$A54,СВЦЭМ!$B$39:$B$782,J$47)+'СЕТ СН'!$F$14+СВЦЭМ!$D$10+'СЕТ СН'!$F$6-'СЕТ СН'!$F$26</f>
        <v>871.30395587999999</v>
      </c>
      <c r="K54" s="36">
        <f>SUMIFS(СВЦЭМ!$D$39:$D$782,СВЦЭМ!$A$39:$A$782,$A54,СВЦЭМ!$B$39:$B$782,K$47)+'СЕТ СН'!$F$14+СВЦЭМ!$D$10+'СЕТ СН'!$F$6-'СЕТ СН'!$F$26</f>
        <v>852.47955690000003</v>
      </c>
      <c r="L54" s="36">
        <f>SUMIFS(СВЦЭМ!$D$39:$D$782,СВЦЭМ!$A$39:$A$782,$A54,СВЦЭМ!$B$39:$B$782,L$47)+'СЕТ СН'!$F$14+СВЦЭМ!$D$10+'СЕТ СН'!$F$6-'СЕТ СН'!$F$26</f>
        <v>859.76466759000004</v>
      </c>
      <c r="M54" s="36">
        <f>SUMIFS(СВЦЭМ!$D$39:$D$782,СВЦЭМ!$A$39:$A$782,$A54,СВЦЭМ!$B$39:$B$782,M$47)+'СЕТ СН'!$F$14+СВЦЭМ!$D$10+'СЕТ СН'!$F$6-'СЕТ СН'!$F$26</f>
        <v>888.73712499999999</v>
      </c>
      <c r="N54" s="36">
        <f>SUMIFS(СВЦЭМ!$D$39:$D$782,СВЦЭМ!$A$39:$A$782,$A54,СВЦЭМ!$B$39:$B$782,N$47)+'СЕТ СН'!$F$14+СВЦЭМ!$D$10+'СЕТ СН'!$F$6-'СЕТ СН'!$F$26</f>
        <v>902.28811338000003</v>
      </c>
      <c r="O54" s="36">
        <f>SUMIFS(СВЦЭМ!$D$39:$D$782,СВЦЭМ!$A$39:$A$782,$A54,СВЦЭМ!$B$39:$B$782,O$47)+'СЕТ СН'!$F$14+СВЦЭМ!$D$10+'СЕТ СН'!$F$6-'СЕТ СН'!$F$26</f>
        <v>912.67685537</v>
      </c>
      <c r="P54" s="36">
        <f>SUMIFS(СВЦЭМ!$D$39:$D$782,СВЦЭМ!$A$39:$A$782,$A54,СВЦЭМ!$B$39:$B$782,P$47)+'СЕТ СН'!$F$14+СВЦЭМ!$D$10+'СЕТ СН'!$F$6-'СЕТ СН'!$F$26</f>
        <v>917.29915969000001</v>
      </c>
      <c r="Q54" s="36">
        <f>SUMIFS(СВЦЭМ!$D$39:$D$782,СВЦЭМ!$A$39:$A$782,$A54,СВЦЭМ!$B$39:$B$782,Q$47)+'СЕТ СН'!$F$14+СВЦЭМ!$D$10+'СЕТ СН'!$F$6-'СЕТ СН'!$F$26</f>
        <v>933.32095149999998</v>
      </c>
      <c r="R54" s="36">
        <f>SUMIFS(СВЦЭМ!$D$39:$D$782,СВЦЭМ!$A$39:$A$782,$A54,СВЦЭМ!$B$39:$B$782,R$47)+'СЕТ СН'!$F$14+СВЦЭМ!$D$10+'СЕТ СН'!$F$6-'СЕТ СН'!$F$26</f>
        <v>928.29780503000006</v>
      </c>
      <c r="S54" s="36">
        <f>SUMIFS(СВЦЭМ!$D$39:$D$782,СВЦЭМ!$A$39:$A$782,$A54,СВЦЭМ!$B$39:$B$782,S$47)+'СЕТ СН'!$F$14+СВЦЭМ!$D$10+'СЕТ СН'!$F$6-'СЕТ СН'!$F$26</f>
        <v>902.31316804000005</v>
      </c>
      <c r="T54" s="36">
        <f>SUMIFS(СВЦЭМ!$D$39:$D$782,СВЦЭМ!$A$39:$A$782,$A54,СВЦЭМ!$B$39:$B$782,T$47)+'СЕТ СН'!$F$14+СВЦЭМ!$D$10+'СЕТ СН'!$F$6-'СЕТ СН'!$F$26</f>
        <v>860.86112359000003</v>
      </c>
      <c r="U54" s="36">
        <f>SUMIFS(СВЦЭМ!$D$39:$D$782,СВЦЭМ!$A$39:$A$782,$A54,СВЦЭМ!$B$39:$B$782,U$47)+'СЕТ СН'!$F$14+СВЦЭМ!$D$10+'СЕТ СН'!$F$6-'СЕТ СН'!$F$26</f>
        <v>850.42049371999997</v>
      </c>
      <c r="V54" s="36">
        <f>SUMIFS(СВЦЭМ!$D$39:$D$782,СВЦЭМ!$A$39:$A$782,$A54,СВЦЭМ!$B$39:$B$782,V$47)+'СЕТ СН'!$F$14+СВЦЭМ!$D$10+'СЕТ СН'!$F$6-'СЕТ СН'!$F$26</f>
        <v>847.34939379000002</v>
      </c>
      <c r="W54" s="36">
        <f>SUMIFS(СВЦЭМ!$D$39:$D$782,СВЦЭМ!$A$39:$A$782,$A54,СВЦЭМ!$B$39:$B$782,W$47)+'СЕТ СН'!$F$14+СВЦЭМ!$D$10+'СЕТ СН'!$F$6-'СЕТ СН'!$F$26</f>
        <v>837.72144714000001</v>
      </c>
      <c r="X54" s="36">
        <f>SUMIFS(СВЦЭМ!$D$39:$D$782,СВЦЭМ!$A$39:$A$782,$A54,СВЦЭМ!$B$39:$B$782,X$47)+'СЕТ СН'!$F$14+СВЦЭМ!$D$10+'СЕТ СН'!$F$6-'СЕТ СН'!$F$26</f>
        <v>836.41973789999997</v>
      </c>
      <c r="Y54" s="36">
        <f>SUMIFS(СВЦЭМ!$D$39:$D$782,СВЦЭМ!$A$39:$A$782,$A54,СВЦЭМ!$B$39:$B$782,Y$47)+'СЕТ СН'!$F$14+СВЦЭМ!$D$10+'СЕТ СН'!$F$6-'СЕТ СН'!$F$26</f>
        <v>825.13451787999998</v>
      </c>
    </row>
    <row r="55" spans="1:25" ht="15.75" x14ac:dyDescent="0.2">
      <c r="A55" s="35">
        <f t="shared" si="1"/>
        <v>44385</v>
      </c>
      <c r="B55" s="36">
        <f>SUMIFS(СВЦЭМ!$D$39:$D$782,СВЦЭМ!$A$39:$A$782,$A55,СВЦЭМ!$B$39:$B$782,B$47)+'СЕТ СН'!$F$14+СВЦЭМ!$D$10+'СЕТ СН'!$F$6-'СЕТ СН'!$F$26</f>
        <v>903.62340440000003</v>
      </c>
      <c r="C55" s="36">
        <f>SUMIFS(СВЦЭМ!$D$39:$D$782,СВЦЭМ!$A$39:$A$782,$A55,СВЦЭМ!$B$39:$B$782,C$47)+'СЕТ СН'!$F$14+СВЦЭМ!$D$10+'СЕТ СН'!$F$6-'СЕТ СН'!$F$26</f>
        <v>998.56154135999998</v>
      </c>
      <c r="D55" s="36">
        <f>SUMIFS(СВЦЭМ!$D$39:$D$782,СВЦЭМ!$A$39:$A$782,$A55,СВЦЭМ!$B$39:$B$782,D$47)+'СЕТ СН'!$F$14+СВЦЭМ!$D$10+'СЕТ СН'!$F$6-'СЕТ СН'!$F$26</f>
        <v>1040.0657758499999</v>
      </c>
      <c r="E55" s="36">
        <f>SUMIFS(СВЦЭМ!$D$39:$D$782,СВЦЭМ!$A$39:$A$782,$A55,СВЦЭМ!$B$39:$B$782,E$47)+'СЕТ СН'!$F$14+СВЦЭМ!$D$10+'СЕТ СН'!$F$6-'СЕТ СН'!$F$26</f>
        <v>1059.6942871199999</v>
      </c>
      <c r="F55" s="36">
        <f>SUMIFS(СВЦЭМ!$D$39:$D$782,СВЦЭМ!$A$39:$A$782,$A55,СВЦЭМ!$B$39:$B$782,F$47)+'СЕТ СН'!$F$14+СВЦЭМ!$D$10+'СЕТ СН'!$F$6-'СЕТ СН'!$F$26</f>
        <v>1053.67129376</v>
      </c>
      <c r="G55" s="36">
        <f>SUMIFS(СВЦЭМ!$D$39:$D$782,СВЦЭМ!$A$39:$A$782,$A55,СВЦЭМ!$B$39:$B$782,G$47)+'СЕТ СН'!$F$14+СВЦЭМ!$D$10+'СЕТ СН'!$F$6-'СЕТ СН'!$F$26</f>
        <v>1044.9298169900001</v>
      </c>
      <c r="H55" s="36">
        <f>SUMIFS(СВЦЭМ!$D$39:$D$782,СВЦЭМ!$A$39:$A$782,$A55,СВЦЭМ!$B$39:$B$782,H$47)+'СЕТ СН'!$F$14+СВЦЭМ!$D$10+'СЕТ СН'!$F$6-'СЕТ СН'!$F$26</f>
        <v>1010.5994843</v>
      </c>
      <c r="I55" s="36">
        <f>SUMIFS(СВЦЭМ!$D$39:$D$782,СВЦЭМ!$A$39:$A$782,$A55,СВЦЭМ!$B$39:$B$782,I$47)+'СЕТ СН'!$F$14+СВЦЭМ!$D$10+'СЕТ СН'!$F$6-'СЕТ СН'!$F$26</f>
        <v>958.75839057999997</v>
      </c>
      <c r="J55" s="36">
        <f>SUMIFS(СВЦЭМ!$D$39:$D$782,СВЦЭМ!$A$39:$A$782,$A55,СВЦЭМ!$B$39:$B$782,J$47)+'СЕТ СН'!$F$14+СВЦЭМ!$D$10+'СЕТ СН'!$F$6-'СЕТ СН'!$F$26</f>
        <v>899.68606</v>
      </c>
      <c r="K55" s="36">
        <f>SUMIFS(СВЦЭМ!$D$39:$D$782,СВЦЭМ!$A$39:$A$782,$A55,СВЦЭМ!$B$39:$B$782,K$47)+'СЕТ СН'!$F$14+СВЦЭМ!$D$10+'СЕТ СН'!$F$6-'СЕТ СН'!$F$26</f>
        <v>864.27194147</v>
      </c>
      <c r="L55" s="36">
        <f>SUMIFS(СВЦЭМ!$D$39:$D$782,СВЦЭМ!$A$39:$A$782,$A55,СВЦЭМ!$B$39:$B$782,L$47)+'СЕТ СН'!$F$14+СВЦЭМ!$D$10+'СЕТ СН'!$F$6-'СЕТ СН'!$F$26</f>
        <v>867.71561450000002</v>
      </c>
      <c r="M55" s="36">
        <f>SUMIFS(СВЦЭМ!$D$39:$D$782,СВЦЭМ!$A$39:$A$782,$A55,СВЦЭМ!$B$39:$B$782,M$47)+'СЕТ СН'!$F$14+СВЦЭМ!$D$10+'СЕТ СН'!$F$6-'СЕТ СН'!$F$26</f>
        <v>885.99787813</v>
      </c>
      <c r="N55" s="36">
        <f>SUMIFS(СВЦЭМ!$D$39:$D$782,СВЦЭМ!$A$39:$A$782,$A55,СВЦЭМ!$B$39:$B$782,N$47)+'СЕТ СН'!$F$14+СВЦЭМ!$D$10+'СЕТ СН'!$F$6-'СЕТ СН'!$F$26</f>
        <v>912.97246414000006</v>
      </c>
      <c r="O55" s="36">
        <f>SUMIFS(СВЦЭМ!$D$39:$D$782,СВЦЭМ!$A$39:$A$782,$A55,СВЦЭМ!$B$39:$B$782,O$47)+'СЕТ СН'!$F$14+СВЦЭМ!$D$10+'СЕТ СН'!$F$6-'СЕТ СН'!$F$26</f>
        <v>926.07295453999996</v>
      </c>
      <c r="P55" s="36">
        <f>SUMIFS(СВЦЭМ!$D$39:$D$782,СВЦЭМ!$A$39:$A$782,$A55,СВЦЭМ!$B$39:$B$782,P$47)+'СЕТ СН'!$F$14+СВЦЭМ!$D$10+'СЕТ СН'!$F$6-'СЕТ СН'!$F$26</f>
        <v>953.50068222000004</v>
      </c>
      <c r="Q55" s="36">
        <f>SUMIFS(СВЦЭМ!$D$39:$D$782,СВЦЭМ!$A$39:$A$782,$A55,СВЦЭМ!$B$39:$B$782,Q$47)+'СЕТ СН'!$F$14+СВЦЭМ!$D$10+'СЕТ СН'!$F$6-'СЕТ СН'!$F$26</f>
        <v>916.51021327000001</v>
      </c>
      <c r="R55" s="36">
        <f>SUMIFS(СВЦЭМ!$D$39:$D$782,СВЦЭМ!$A$39:$A$782,$A55,СВЦЭМ!$B$39:$B$782,R$47)+'СЕТ СН'!$F$14+СВЦЭМ!$D$10+'СЕТ СН'!$F$6-'СЕТ СН'!$F$26</f>
        <v>911.91818415</v>
      </c>
      <c r="S55" s="36">
        <f>SUMIFS(СВЦЭМ!$D$39:$D$782,СВЦЭМ!$A$39:$A$782,$A55,СВЦЭМ!$B$39:$B$782,S$47)+'СЕТ СН'!$F$14+СВЦЭМ!$D$10+'СЕТ СН'!$F$6-'СЕТ СН'!$F$26</f>
        <v>891.34987824999996</v>
      </c>
      <c r="T55" s="36">
        <f>SUMIFS(СВЦЭМ!$D$39:$D$782,СВЦЭМ!$A$39:$A$782,$A55,СВЦЭМ!$B$39:$B$782,T$47)+'СЕТ СН'!$F$14+СВЦЭМ!$D$10+'СЕТ СН'!$F$6-'СЕТ СН'!$F$26</f>
        <v>859.56660162000003</v>
      </c>
      <c r="U55" s="36">
        <f>SUMIFS(СВЦЭМ!$D$39:$D$782,СВЦЭМ!$A$39:$A$782,$A55,СВЦЭМ!$B$39:$B$782,U$47)+'СЕТ СН'!$F$14+СВЦЭМ!$D$10+'СЕТ СН'!$F$6-'СЕТ СН'!$F$26</f>
        <v>836.79678981000006</v>
      </c>
      <c r="V55" s="36">
        <f>SUMIFS(СВЦЭМ!$D$39:$D$782,СВЦЭМ!$A$39:$A$782,$A55,СВЦЭМ!$B$39:$B$782,V$47)+'СЕТ СН'!$F$14+СВЦЭМ!$D$10+'СЕТ СН'!$F$6-'СЕТ СН'!$F$26</f>
        <v>836.07964393999998</v>
      </c>
      <c r="W55" s="36">
        <f>SUMIFS(СВЦЭМ!$D$39:$D$782,СВЦЭМ!$A$39:$A$782,$A55,СВЦЭМ!$B$39:$B$782,W$47)+'СЕТ СН'!$F$14+СВЦЭМ!$D$10+'СЕТ СН'!$F$6-'СЕТ СН'!$F$26</f>
        <v>837.59848310000007</v>
      </c>
      <c r="X55" s="36">
        <f>SUMIFS(СВЦЭМ!$D$39:$D$782,СВЦЭМ!$A$39:$A$782,$A55,СВЦЭМ!$B$39:$B$782,X$47)+'СЕТ СН'!$F$14+СВЦЭМ!$D$10+'СЕТ СН'!$F$6-'СЕТ СН'!$F$26</f>
        <v>844.09065195000005</v>
      </c>
      <c r="Y55" s="36">
        <f>SUMIFS(СВЦЭМ!$D$39:$D$782,СВЦЭМ!$A$39:$A$782,$A55,СВЦЭМ!$B$39:$B$782,Y$47)+'СЕТ СН'!$F$14+СВЦЭМ!$D$10+'СЕТ СН'!$F$6-'СЕТ СН'!$F$26</f>
        <v>895.62689026999999</v>
      </c>
    </row>
    <row r="56" spans="1:25" ht="15.75" x14ac:dyDescent="0.2">
      <c r="A56" s="35">
        <f t="shared" si="1"/>
        <v>44386</v>
      </c>
      <c r="B56" s="36">
        <f>SUMIFS(СВЦЭМ!$D$39:$D$782,СВЦЭМ!$A$39:$A$782,$A56,СВЦЭМ!$B$39:$B$782,B$47)+'СЕТ СН'!$F$14+СВЦЭМ!$D$10+'СЕТ СН'!$F$6-'СЕТ СН'!$F$26</f>
        <v>996.31355428999996</v>
      </c>
      <c r="C56" s="36">
        <f>SUMIFS(СВЦЭМ!$D$39:$D$782,СВЦЭМ!$A$39:$A$782,$A56,СВЦЭМ!$B$39:$B$782,C$47)+'СЕТ СН'!$F$14+СВЦЭМ!$D$10+'СЕТ СН'!$F$6-'СЕТ СН'!$F$26</f>
        <v>1083.0620636199999</v>
      </c>
      <c r="D56" s="36">
        <f>SUMIFS(СВЦЭМ!$D$39:$D$782,СВЦЭМ!$A$39:$A$782,$A56,СВЦЭМ!$B$39:$B$782,D$47)+'СЕТ СН'!$F$14+СВЦЭМ!$D$10+'СЕТ СН'!$F$6-'СЕТ СН'!$F$26</f>
        <v>1116.5503406599998</v>
      </c>
      <c r="E56" s="36">
        <f>SUMIFS(СВЦЭМ!$D$39:$D$782,СВЦЭМ!$A$39:$A$782,$A56,СВЦЭМ!$B$39:$B$782,E$47)+'СЕТ СН'!$F$14+СВЦЭМ!$D$10+'СЕТ СН'!$F$6-'СЕТ СН'!$F$26</f>
        <v>1142.3495411599999</v>
      </c>
      <c r="F56" s="36">
        <f>SUMIFS(СВЦЭМ!$D$39:$D$782,СВЦЭМ!$A$39:$A$782,$A56,СВЦЭМ!$B$39:$B$782,F$47)+'СЕТ СН'!$F$14+СВЦЭМ!$D$10+'СЕТ СН'!$F$6-'СЕТ СН'!$F$26</f>
        <v>1133.5126927699998</v>
      </c>
      <c r="G56" s="36">
        <f>SUMIFS(СВЦЭМ!$D$39:$D$782,СВЦЭМ!$A$39:$A$782,$A56,СВЦЭМ!$B$39:$B$782,G$47)+'СЕТ СН'!$F$14+СВЦЭМ!$D$10+'СЕТ СН'!$F$6-'СЕТ СН'!$F$26</f>
        <v>1108.0491407799998</v>
      </c>
      <c r="H56" s="36">
        <f>SUMIFS(СВЦЭМ!$D$39:$D$782,СВЦЭМ!$A$39:$A$782,$A56,СВЦЭМ!$B$39:$B$782,H$47)+'СЕТ СН'!$F$14+СВЦЭМ!$D$10+'СЕТ СН'!$F$6-'СЕТ СН'!$F$26</f>
        <v>1061.5179632499999</v>
      </c>
      <c r="I56" s="36">
        <f>SUMIFS(СВЦЭМ!$D$39:$D$782,СВЦЭМ!$A$39:$A$782,$A56,СВЦЭМ!$B$39:$B$782,I$47)+'СЕТ СН'!$F$14+СВЦЭМ!$D$10+'СЕТ СН'!$F$6-'СЕТ СН'!$F$26</f>
        <v>970.22466133</v>
      </c>
      <c r="J56" s="36">
        <f>SUMIFS(СВЦЭМ!$D$39:$D$782,СВЦЭМ!$A$39:$A$782,$A56,СВЦЭМ!$B$39:$B$782,J$47)+'СЕТ СН'!$F$14+СВЦЭМ!$D$10+'СЕТ СН'!$F$6-'СЕТ СН'!$F$26</f>
        <v>894.23027646000003</v>
      </c>
      <c r="K56" s="36">
        <f>SUMIFS(СВЦЭМ!$D$39:$D$782,СВЦЭМ!$A$39:$A$782,$A56,СВЦЭМ!$B$39:$B$782,K$47)+'СЕТ СН'!$F$14+СВЦЭМ!$D$10+'СЕТ СН'!$F$6-'СЕТ СН'!$F$26</f>
        <v>869.85974791000001</v>
      </c>
      <c r="L56" s="36">
        <f>SUMIFS(СВЦЭМ!$D$39:$D$782,СВЦЭМ!$A$39:$A$782,$A56,СВЦЭМ!$B$39:$B$782,L$47)+'СЕТ СН'!$F$14+СВЦЭМ!$D$10+'СЕТ СН'!$F$6-'СЕТ СН'!$F$26</f>
        <v>847.19448877000002</v>
      </c>
      <c r="M56" s="36">
        <f>SUMIFS(СВЦЭМ!$D$39:$D$782,СВЦЭМ!$A$39:$A$782,$A56,СВЦЭМ!$B$39:$B$782,M$47)+'СЕТ СН'!$F$14+СВЦЭМ!$D$10+'СЕТ СН'!$F$6-'СЕТ СН'!$F$26</f>
        <v>859.47172991000002</v>
      </c>
      <c r="N56" s="36">
        <f>SUMIFS(СВЦЭМ!$D$39:$D$782,СВЦЭМ!$A$39:$A$782,$A56,СВЦЭМ!$B$39:$B$782,N$47)+'СЕТ СН'!$F$14+СВЦЭМ!$D$10+'СЕТ СН'!$F$6-'СЕТ СН'!$F$26</f>
        <v>878.56161736000001</v>
      </c>
      <c r="O56" s="36">
        <f>SUMIFS(СВЦЭМ!$D$39:$D$782,СВЦЭМ!$A$39:$A$782,$A56,СВЦЭМ!$B$39:$B$782,O$47)+'СЕТ СН'!$F$14+СВЦЭМ!$D$10+'СЕТ СН'!$F$6-'СЕТ СН'!$F$26</f>
        <v>884.50223681</v>
      </c>
      <c r="P56" s="36">
        <f>SUMIFS(СВЦЭМ!$D$39:$D$782,СВЦЭМ!$A$39:$A$782,$A56,СВЦЭМ!$B$39:$B$782,P$47)+'СЕТ СН'!$F$14+СВЦЭМ!$D$10+'СЕТ СН'!$F$6-'СЕТ СН'!$F$26</f>
        <v>889.57166286999995</v>
      </c>
      <c r="Q56" s="36">
        <f>SUMIFS(СВЦЭМ!$D$39:$D$782,СВЦЭМ!$A$39:$A$782,$A56,СВЦЭМ!$B$39:$B$782,Q$47)+'СЕТ СН'!$F$14+СВЦЭМ!$D$10+'СЕТ СН'!$F$6-'СЕТ СН'!$F$26</f>
        <v>892.07142426999997</v>
      </c>
      <c r="R56" s="36">
        <f>SUMIFS(СВЦЭМ!$D$39:$D$782,СВЦЭМ!$A$39:$A$782,$A56,СВЦЭМ!$B$39:$B$782,R$47)+'СЕТ СН'!$F$14+СВЦЭМ!$D$10+'СЕТ СН'!$F$6-'СЕТ СН'!$F$26</f>
        <v>880.95264345999999</v>
      </c>
      <c r="S56" s="36">
        <f>SUMIFS(СВЦЭМ!$D$39:$D$782,СВЦЭМ!$A$39:$A$782,$A56,СВЦЭМ!$B$39:$B$782,S$47)+'СЕТ СН'!$F$14+СВЦЭМ!$D$10+'СЕТ СН'!$F$6-'СЕТ СН'!$F$26</f>
        <v>869.81289816000003</v>
      </c>
      <c r="T56" s="36">
        <f>SUMIFS(СВЦЭМ!$D$39:$D$782,СВЦЭМ!$A$39:$A$782,$A56,СВЦЭМ!$B$39:$B$782,T$47)+'СЕТ СН'!$F$14+СВЦЭМ!$D$10+'СЕТ СН'!$F$6-'СЕТ СН'!$F$26</f>
        <v>845.20015536000005</v>
      </c>
      <c r="U56" s="36">
        <f>SUMIFS(СВЦЭМ!$D$39:$D$782,СВЦЭМ!$A$39:$A$782,$A56,СВЦЭМ!$B$39:$B$782,U$47)+'СЕТ СН'!$F$14+СВЦЭМ!$D$10+'СЕТ СН'!$F$6-'СЕТ СН'!$F$26</f>
        <v>830.14883629999997</v>
      </c>
      <c r="V56" s="36">
        <f>SUMIFS(СВЦЭМ!$D$39:$D$782,СВЦЭМ!$A$39:$A$782,$A56,СВЦЭМ!$B$39:$B$782,V$47)+'СЕТ СН'!$F$14+СВЦЭМ!$D$10+'СЕТ СН'!$F$6-'СЕТ СН'!$F$26</f>
        <v>819.85277828000005</v>
      </c>
      <c r="W56" s="36">
        <f>SUMIFS(СВЦЭМ!$D$39:$D$782,СВЦЭМ!$A$39:$A$782,$A56,СВЦЭМ!$B$39:$B$782,W$47)+'СЕТ СН'!$F$14+СВЦЭМ!$D$10+'СЕТ СН'!$F$6-'СЕТ СН'!$F$26</f>
        <v>835.62299206</v>
      </c>
      <c r="X56" s="36">
        <f>SUMIFS(СВЦЭМ!$D$39:$D$782,СВЦЭМ!$A$39:$A$782,$A56,СВЦЭМ!$B$39:$B$782,X$47)+'СЕТ СН'!$F$14+СВЦЭМ!$D$10+'СЕТ СН'!$F$6-'СЕТ СН'!$F$26</f>
        <v>821.22272949000001</v>
      </c>
      <c r="Y56" s="36">
        <f>SUMIFS(СВЦЭМ!$D$39:$D$782,СВЦЭМ!$A$39:$A$782,$A56,СВЦЭМ!$B$39:$B$782,Y$47)+'СЕТ СН'!$F$14+СВЦЭМ!$D$10+'СЕТ СН'!$F$6-'СЕТ СН'!$F$26</f>
        <v>840.02688816</v>
      </c>
    </row>
    <row r="57" spans="1:25" ht="15.75" x14ac:dyDescent="0.2">
      <c r="A57" s="35">
        <f t="shared" si="1"/>
        <v>44387</v>
      </c>
      <c r="B57" s="36">
        <f>SUMIFS(СВЦЭМ!$D$39:$D$782,СВЦЭМ!$A$39:$A$782,$A57,СВЦЭМ!$B$39:$B$782,B$47)+'СЕТ СН'!$F$14+СВЦЭМ!$D$10+'СЕТ СН'!$F$6-'СЕТ СН'!$F$26</f>
        <v>922.83093442000006</v>
      </c>
      <c r="C57" s="36">
        <f>SUMIFS(СВЦЭМ!$D$39:$D$782,СВЦЭМ!$A$39:$A$782,$A57,СВЦЭМ!$B$39:$B$782,C$47)+'СЕТ СН'!$F$14+СВЦЭМ!$D$10+'СЕТ СН'!$F$6-'СЕТ СН'!$F$26</f>
        <v>983.41416465999998</v>
      </c>
      <c r="D57" s="36">
        <f>SUMIFS(СВЦЭМ!$D$39:$D$782,СВЦЭМ!$A$39:$A$782,$A57,СВЦЭМ!$B$39:$B$782,D$47)+'СЕТ СН'!$F$14+СВЦЭМ!$D$10+'СЕТ СН'!$F$6-'СЕТ СН'!$F$26</f>
        <v>1017.35994983</v>
      </c>
      <c r="E57" s="36">
        <f>SUMIFS(СВЦЭМ!$D$39:$D$782,СВЦЭМ!$A$39:$A$782,$A57,СВЦЭМ!$B$39:$B$782,E$47)+'СЕТ СН'!$F$14+СВЦЭМ!$D$10+'СЕТ СН'!$F$6-'СЕТ СН'!$F$26</f>
        <v>1028.56030005</v>
      </c>
      <c r="F57" s="36">
        <f>SUMIFS(СВЦЭМ!$D$39:$D$782,СВЦЭМ!$A$39:$A$782,$A57,СВЦЭМ!$B$39:$B$782,F$47)+'СЕТ СН'!$F$14+СВЦЭМ!$D$10+'СЕТ СН'!$F$6-'СЕТ СН'!$F$26</f>
        <v>1034.3342880600001</v>
      </c>
      <c r="G57" s="36">
        <f>SUMIFS(СВЦЭМ!$D$39:$D$782,СВЦЭМ!$A$39:$A$782,$A57,СВЦЭМ!$B$39:$B$782,G$47)+'СЕТ СН'!$F$14+СВЦЭМ!$D$10+'СЕТ СН'!$F$6-'СЕТ СН'!$F$26</f>
        <v>1020.13912105</v>
      </c>
      <c r="H57" s="36">
        <f>SUMIFS(СВЦЭМ!$D$39:$D$782,СВЦЭМ!$A$39:$A$782,$A57,СВЦЭМ!$B$39:$B$782,H$47)+'СЕТ СН'!$F$14+СВЦЭМ!$D$10+'СЕТ СН'!$F$6-'СЕТ СН'!$F$26</f>
        <v>1007.15115169</v>
      </c>
      <c r="I57" s="36">
        <f>SUMIFS(СВЦЭМ!$D$39:$D$782,СВЦЭМ!$A$39:$A$782,$A57,СВЦЭМ!$B$39:$B$782,I$47)+'СЕТ СН'!$F$14+СВЦЭМ!$D$10+'СЕТ СН'!$F$6-'СЕТ СН'!$F$26</f>
        <v>943.61175565999997</v>
      </c>
      <c r="J57" s="36">
        <f>SUMIFS(СВЦЭМ!$D$39:$D$782,СВЦЭМ!$A$39:$A$782,$A57,СВЦЭМ!$B$39:$B$782,J$47)+'СЕТ СН'!$F$14+СВЦЭМ!$D$10+'СЕТ СН'!$F$6-'СЕТ СН'!$F$26</f>
        <v>887.12394737</v>
      </c>
      <c r="K57" s="36">
        <f>SUMIFS(СВЦЭМ!$D$39:$D$782,СВЦЭМ!$A$39:$A$782,$A57,СВЦЭМ!$B$39:$B$782,K$47)+'СЕТ СН'!$F$14+СВЦЭМ!$D$10+'СЕТ СН'!$F$6-'СЕТ СН'!$F$26</f>
        <v>828.16862512</v>
      </c>
      <c r="L57" s="36">
        <f>SUMIFS(СВЦЭМ!$D$39:$D$782,СВЦЭМ!$A$39:$A$782,$A57,СВЦЭМ!$B$39:$B$782,L$47)+'СЕТ СН'!$F$14+СВЦЭМ!$D$10+'СЕТ СН'!$F$6-'СЕТ СН'!$F$26</f>
        <v>813.85629683000002</v>
      </c>
      <c r="M57" s="36">
        <f>SUMIFS(СВЦЭМ!$D$39:$D$782,СВЦЭМ!$A$39:$A$782,$A57,СВЦЭМ!$B$39:$B$782,M$47)+'СЕТ СН'!$F$14+СВЦЭМ!$D$10+'СЕТ СН'!$F$6-'СЕТ СН'!$F$26</f>
        <v>807.83387884000001</v>
      </c>
      <c r="N57" s="36">
        <f>SUMIFS(СВЦЭМ!$D$39:$D$782,СВЦЭМ!$A$39:$A$782,$A57,СВЦЭМ!$B$39:$B$782,N$47)+'СЕТ СН'!$F$14+СВЦЭМ!$D$10+'СЕТ СН'!$F$6-'СЕТ СН'!$F$26</f>
        <v>840.85432180999999</v>
      </c>
      <c r="O57" s="36">
        <f>SUMIFS(СВЦЭМ!$D$39:$D$782,СВЦЭМ!$A$39:$A$782,$A57,СВЦЭМ!$B$39:$B$782,O$47)+'СЕТ СН'!$F$14+СВЦЭМ!$D$10+'СЕТ СН'!$F$6-'СЕТ СН'!$F$26</f>
        <v>857.10404429000005</v>
      </c>
      <c r="P57" s="36">
        <f>SUMIFS(СВЦЭМ!$D$39:$D$782,СВЦЭМ!$A$39:$A$782,$A57,СВЦЭМ!$B$39:$B$782,P$47)+'СЕТ СН'!$F$14+СВЦЭМ!$D$10+'СЕТ СН'!$F$6-'СЕТ СН'!$F$26</f>
        <v>870.35621191999996</v>
      </c>
      <c r="Q57" s="36">
        <f>SUMIFS(СВЦЭМ!$D$39:$D$782,СВЦЭМ!$A$39:$A$782,$A57,СВЦЭМ!$B$39:$B$782,Q$47)+'СЕТ СН'!$F$14+СВЦЭМ!$D$10+'СЕТ СН'!$F$6-'СЕТ СН'!$F$26</f>
        <v>879.77646766999999</v>
      </c>
      <c r="R57" s="36">
        <f>SUMIFS(СВЦЭМ!$D$39:$D$782,СВЦЭМ!$A$39:$A$782,$A57,СВЦЭМ!$B$39:$B$782,R$47)+'СЕТ СН'!$F$14+СВЦЭМ!$D$10+'СЕТ СН'!$F$6-'СЕТ СН'!$F$26</f>
        <v>881.25767866000001</v>
      </c>
      <c r="S57" s="36">
        <f>SUMIFS(СВЦЭМ!$D$39:$D$782,СВЦЭМ!$A$39:$A$782,$A57,СВЦЭМ!$B$39:$B$782,S$47)+'СЕТ СН'!$F$14+СВЦЭМ!$D$10+'СЕТ СН'!$F$6-'СЕТ СН'!$F$26</f>
        <v>876.48128510000004</v>
      </c>
      <c r="T57" s="36">
        <f>SUMIFS(СВЦЭМ!$D$39:$D$782,СВЦЭМ!$A$39:$A$782,$A57,СВЦЭМ!$B$39:$B$782,T$47)+'СЕТ СН'!$F$14+СВЦЭМ!$D$10+'СЕТ СН'!$F$6-'СЕТ СН'!$F$26</f>
        <v>860.98328168</v>
      </c>
      <c r="U57" s="36">
        <f>SUMIFS(СВЦЭМ!$D$39:$D$782,СВЦЭМ!$A$39:$A$782,$A57,СВЦЭМ!$B$39:$B$782,U$47)+'СЕТ СН'!$F$14+СВЦЭМ!$D$10+'СЕТ СН'!$F$6-'СЕТ СН'!$F$26</f>
        <v>845.06904578000001</v>
      </c>
      <c r="V57" s="36">
        <f>SUMIFS(СВЦЭМ!$D$39:$D$782,СВЦЭМ!$A$39:$A$782,$A57,СВЦЭМ!$B$39:$B$782,V$47)+'СЕТ СН'!$F$14+СВЦЭМ!$D$10+'СЕТ СН'!$F$6-'СЕТ СН'!$F$26</f>
        <v>837.90623324000001</v>
      </c>
      <c r="W57" s="36">
        <f>SUMIFS(СВЦЭМ!$D$39:$D$782,СВЦЭМ!$A$39:$A$782,$A57,СВЦЭМ!$B$39:$B$782,W$47)+'СЕТ СН'!$F$14+СВЦЭМ!$D$10+'СЕТ СН'!$F$6-'СЕТ СН'!$F$26</f>
        <v>825.19321931000002</v>
      </c>
      <c r="X57" s="36">
        <f>SUMIFS(СВЦЭМ!$D$39:$D$782,СВЦЭМ!$A$39:$A$782,$A57,СВЦЭМ!$B$39:$B$782,X$47)+'СЕТ СН'!$F$14+СВЦЭМ!$D$10+'СЕТ СН'!$F$6-'СЕТ СН'!$F$26</f>
        <v>823.97117442000001</v>
      </c>
      <c r="Y57" s="36">
        <f>SUMIFS(СВЦЭМ!$D$39:$D$782,СВЦЭМ!$A$39:$A$782,$A57,СВЦЭМ!$B$39:$B$782,Y$47)+'СЕТ СН'!$F$14+СВЦЭМ!$D$10+'СЕТ СН'!$F$6-'СЕТ СН'!$F$26</f>
        <v>885.87519023000004</v>
      </c>
    </row>
    <row r="58" spans="1:25" ht="15.75" x14ac:dyDescent="0.2">
      <c r="A58" s="35">
        <f t="shared" si="1"/>
        <v>44388</v>
      </c>
      <c r="B58" s="36">
        <f>SUMIFS(СВЦЭМ!$D$39:$D$782,СВЦЭМ!$A$39:$A$782,$A58,СВЦЭМ!$B$39:$B$782,B$47)+'СЕТ СН'!$F$14+СВЦЭМ!$D$10+'СЕТ СН'!$F$6-'СЕТ СН'!$F$26</f>
        <v>915.27900621000003</v>
      </c>
      <c r="C58" s="36">
        <f>SUMIFS(СВЦЭМ!$D$39:$D$782,СВЦЭМ!$A$39:$A$782,$A58,СВЦЭМ!$B$39:$B$782,C$47)+'СЕТ СН'!$F$14+СВЦЭМ!$D$10+'СЕТ СН'!$F$6-'СЕТ СН'!$F$26</f>
        <v>979.86599461000003</v>
      </c>
      <c r="D58" s="36">
        <f>SUMIFS(СВЦЭМ!$D$39:$D$782,СВЦЭМ!$A$39:$A$782,$A58,СВЦЭМ!$B$39:$B$782,D$47)+'СЕТ СН'!$F$14+СВЦЭМ!$D$10+'СЕТ СН'!$F$6-'СЕТ СН'!$F$26</f>
        <v>1029.7317130899999</v>
      </c>
      <c r="E58" s="36">
        <f>SUMIFS(СВЦЭМ!$D$39:$D$782,СВЦЭМ!$A$39:$A$782,$A58,СВЦЭМ!$B$39:$B$782,E$47)+'СЕТ СН'!$F$14+СВЦЭМ!$D$10+'СЕТ СН'!$F$6-'СЕТ СН'!$F$26</f>
        <v>1039.2567209899998</v>
      </c>
      <c r="F58" s="36">
        <f>SUMIFS(СВЦЭМ!$D$39:$D$782,СВЦЭМ!$A$39:$A$782,$A58,СВЦЭМ!$B$39:$B$782,F$47)+'СЕТ СН'!$F$14+СВЦЭМ!$D$10+'СЕТ СН'!$F$6-'СЕТ СН'!$F$26</f>
        <v>1035.3264728899999</v>
      </c>
      <c r="G58" s="36">
        <f>SUMIFS(СВЦЭМ!$D$39:$D$782,СВЦЭМ!$A$39:$A$782,$A58,СВЦЭМ!$B$39:$B$782,G$47)+'СЕТ СН'!$F$14+СВЦЭМ!$D$10+'СЕТ СН'!$F$6-'СЕТ СН'!$F$26</f>
        <v>1033.6032939699999</v>
      </c>
      <c r="H58" s="36">
        <f>SUMIFS(СВЦЭМ!$D$39:$D$782,СВЦЭМ!$A$39:$A$782,$A58,СВЦЭМ!$B$39:$B$782,H$47)+'СЕТ СН'!$F$14+СВЦЭМ!$D$10+'СЕТ СН'!$F$6-'СЕТ СН'!$F$26</f>
        <v>1026.3740633299999</v>
      </c>
      <c r="I58" s="36">
        <f>SUMIFS(СВЦЭМ!$D$39:$D$782,СВЦЭМ!$A$39:$A$782,$A58,СВЦЭМ!$B$39:$B$782,I$47)+'СЕТ СН'!$F$14+СВЦЭМ!$D$10+'СЕТ СН'!$F$6-'СЕТ СН'!$F$26</f>
        <v>980.00441588000001</v>
      </c>
      <c r="J58" s="36">
        <f>SUMIFS(СВЦЭМ!$D$39:$D$782,СВЦЭМ!$A$39:$A$782,$A58,СВЦЭМ!$B$39:$B$782,J$47)+'СЕТ СН'!$F$14+СВЦЭМ!$D$10+'СЕТ СН'!$F$6-'СЕТ СН'!$F$26</f>
        <v>903.7003886</v>
      </c>
      <c r="K58" s="36">
        <f>SUMIFS(СВЦЭМ!$D$39:$D$782,СВЦЭМ!$A$39:$A$782,$A58,СВЦЭМ!$B$39:$B$782,K$47)+'СЕТ СН'!$F$14+СВЦЭМ!$D$10+'СЕТ СН'!$F$6-'СЕТ СН'!$F$26</f>
        <v>861.76361093000003</v>
      </c>
      <c r="L58" s="36">
        <f>SUMIFS(СВЦЭМ!$D$39:$D$782,СВЦЭМ!$A$39:$A$782,$A58,СВЦЭМ!$B$39:$B$782,L$47)+'СЕТ СН'!$F$14+СВЦЭМ!$D$10+'СЕТ СН'!$F$6-'СЕТ СН'!$F$26</f>
        <v>822.00804443000004</v>
      </c>
      <c r="M58" s="36">
        <f>SUMIFS(СВЦЭМ!$D$39:$D$782,СВЦЭМ!$A$39:$A$782,$A58,СВЦЭМ!$B$39:$B$782,M$47)+'СЕТ СН'!$F$14+СВЦЭМ!$D$10+'СЕТ СН'!$F$6-'СЕТ СН'!$F$26</f>
        <v>821.46448357999998</v>
      </c>
      <c r="N58" s="36">
        <f>SUMIFS(СВЦЭМ!$D$39:$D$782,СВЦЭМ!$A$39:$A$782,$A58,СВЦЭМ!$B$39:$B$782,N$47)+'СЕТ СН'!$F$14+СВЦЭМ!$D$10+'СЕТ СН'!$F$6-'СЕТ СН'!$F$26</f>
        <v>837.58249279000006</v>
      </c>
      <c r="O58" s="36">
        <f>SUMIFS(СВЦЭМ!$D$39:$D$782,СВЦЭМ!$A$39:$A$782,$A58,СВЦЭМ!$B$39:$B$782,O$47)+'СЕТ СН'!$F$14+СВЦЭМ!$D$10+'СЕТ СН'!$F$6-'СЕТ СН'!$F$26</f>
        <v>848.49692490000007</v>
      </c>
      <c r="P58" s="36">
        <f>SUMIFS(СВЦЭМ!$D$39:$D$782,СВЦЭМ!$A$39:$A$782,$A58,СВЦЭМ!$B$39:$B$782,P$47)+'СЕТ СН'!$F$14+СВЦЭМ!$D$10+'СЕТ СН'!$F$6-'СЕТ СН'!$F$26</f>
        <v>849.55198265000001</v>
      </c>
      <c r="Q58" s="36">
        <f>SUMIFS(СВЦЭМ!$D$39:$D$782,СВЦЭМ!$A$39:$A$782,$A58,СВЦЭМ!$B$39:$B$782,Q$47)+'СЕТ СН'!$F$14+СВЦЭМ!$D$10+'СЕТ СН'!$F$6-'СЕТ СН'!$F$26</f>
        <v>850.17762463999998</v>
      </c>
      <c r="R58" s="36">
        <f>SUMIFS(СВЦЭМ!$D$39:$D$782,СВЦЭМ!$A$39:$A$782,$A58,СВЦЭМ!$B$39:$B$782,R$47)+'СЕТ СН'!$F$14+СВЦЭМ!$D$10+'СЕТ СН'!$F$6-'СЕТ СН'!$F$26</f>
        <v>842.45594325000002</v>
      </c>
      <c r="S58" s="36">
        <f>SUMIFS(СВЦЭМ!$D$39:$D$782,СВЦЭМ!$A$39:$A$782,$A58,СВЦЭМ!$B$39:$B$782,S$47)+'СЕТ СН'!$F$14+СВЦЭМ!$D$10+'СЕТ СН'!$F$6-'СЕТ СН'!$F$26</f>
        <v>851.51040358</v>
      </c>
      <c r="T58" s="36">
        <f>SUMIFS(СВЦЭМ!$D$39:$D$782,СВЦЭМ!$A$39:$A$782,$A58,СВЦЭМ!$B$39:$B$782,T$47)+'СЕТ СН'!$F$14+СВЦЭМ!$D$10+'СЕТ СН'!$F$6-'СЕТ СН'!$F$26</f>
        <v>816.16892884000004</v>
      </c>
      <c r="U58" s="36">
        <f>SUMIFS(СВЦЭМ!$D$39:$D$782,СВЦЭМ!$A$39:$A$782,$A58,СВЦЭМ!$B$39:$B$782,U$47)+'СЕТ СН'!$F$14+СВЦЭМ!$D$10+'СЕТ СН'!$F$6-'СЕТ СН'!$F$26</f>
        <v>810.64296029000002</v>
      </c>
      <c r="V58" s="36">
        <f>SUMIFS(СВЦЭМ!$D$39:$D$782,СВЦЭМ!$A$39:$A$782,$A58,СВЦЭМ!$B$39:$B$782,V$47)+'СЕТ СН'!$F$14+СВЦЭМ!$D$10+'СЕТ СН'!$F$6-'СЕТ СН'!$F$26</f>
        <v>780.50750429000004</v>
      </c>
      <c r="W58" s="36">
        <f>SUMIFS(СВЦЭМ!$D$39:$D$782,СВЦЭМ!$A$39:$A$782,$A58,СВЦЭМ!$B$39:$B$782,W$47)+'СЕТ СН'!$F$14+СВЦЭМ!$D$10+'СЕТ СН'!$F$6-'СЕТ СН'!$F$26</f>
        <v>777.22235942999998</v>
      </c>
      <c r="X58" s="36">
        <f>SUMIFS(СВЦЭМ!$D$39:$D$782,СВЦЭМ!$A$39:$A$782,$A58,СВЦЭМ!$B$39:$B$782,X$47)+'СЕТ СН'!$F$14+СВЦЭМ!$D$10+'СЕТ СН'!$F$6-'СЕТ СН'!$F$26</f>
        <v>800.61675962000004</v>
      </c>
      <c r="Y58" s="36">
        <f>SUMIFS(СВЦЭМ!$D$39:$D$782,СВЦЭМ!$A$39:$A$782,$A58,СВЦЭМ!$B$39:$B$782,Y$47)+'СЕТ СН'!$F$14+СВЦЭМ!$D$10+'СЕТ СН'!$F$6-'СЕТ СН'!$F$26</f>
        <v>779.34303783999997</v>
      </c>
    </row>
    <row r="59" spans="1:25" ht="15.75" x14ac:dyDescent="0.2">
      <c r="A59" s="35">
        <f t="shared" si="1"/>
        <v>44389</v>
      </c>
      <c r="B59" s="36">
        <f>SUMIFS(СВЦЭМ!$D$39:$D$782,СВЦЭМ!$A$39:$A$782,$A59,СВЦЭМ!$B$39:$B$782,B$47)+'СЕТ СН'!$F$14+СВЦЭМ!$D$10+'СЕТ СН'!$F$6-'СЕТ СН'!$F$26</f>
        <v>868.66013049000003</v>
      </c>
      <c r="C59" s="36">
        <f>SUMIFS(СВЦЭМ!$D$39:$D$782,СВЦЭМ!$A$39:$A$782,$A59,СВЦЭМ!$B$39:$B$782,C$47)+'СЕТ СН'!$F$14+СВЦЭМ!$D$10+'СЕТ СН'!$F$6-'СЕТ СН'!$F$26</f>
        <v>944.96604664000006</v>
      </c>
      <c r="D59" s="36">
        <f>SUMIFS(СВЦЭМ!$D$39:$D$782,СВЦЭМ!$A$39:$A$782,$A59,СВЦЭМ!$B$39:$B$782,D$47)+'СЕТ СН'!$F$14+СВЦЭМ!$D$10+'СЕТ СН'!$F$6-'СЕТ СН'!$F$26</f>
        <v>1006.29001469</v>
      </c>
      <c r="E59" s="36">
        <f>SUMIFS(СВЦЭМ!$D$39:$D$782,СВЦЭМ!$A$39:$A$782,$A59,СВЦЭМ!$B$39:$B$782,E$47)+'СЕТ СН'!$F$14+СВЦЭМ!$D$10+'СЕТ СН'!$F$6-'СЕТ СН'!$F$26</f>
        <v>1032.7774026099999</v>
      </c>
      <c r="F59" s="36">
        <f>SUMIFS(СВЦЭМ!$D$39:$D$782,СВЦЭМ!$A$39:$A$782,$A59,СВЦЭМ!$B$39:$B$782,F$47)+'СЕТ СН'!$F$14+СВЦЭМ!$D$10+'СЕТ СН'!$F$6-'СЕТ СН'!$F$26</f>
        <v>1050.76236804</v>
      </c>
      <c r="G59" s="36">
        <f>SUMIFS(СВЦЭМ!$D$39:$D$782,СВЦЭМ!$A$39:$A$782,$A59,СВЦЭМ!$B$39:$B$782,G$47)+'СЕТ СН'!$F$14+СВЦЭМ!$D$10+'СЕТ СН'!$F$6-'СЕТ СН'!$F$26</f>
        <v>1030.52721006</v>
      </c>
      <c r="H59" s="36">
        <f>SUMIFS(СВЦЭМ!$D$39:$D$782,СВЦЭМ!$A$39:$A$782,$A59,СВЦЭМ!$B$39:$B$782,H$47)+'СЕТ СН'!$F$14+СВЦЭМ!$D$10+'СЕТ СН'!$F$6-'СЕТ СН'!$F$26</f>
        <v>979.98963002000005</v>
      </c>
      <c r="I59" s="36">
        <f>SUMIFS(СВЦЭМ!$D$39:$D$782,СВЦЭМ!$A$39:$A$782,$A59,СВЦЭМ!$B$39:$B$782,I$47)+'СЕТ СН'!$F$14+СВЦЭМ!$D$10+'СЕТ СН'!$F$6-'СЕТ СН'!$F$26</f>
        <v>888.05942018999997</v>
      </c>
      <c r="J59" s="36">
        <f>SUMIFS(СВЦЭМ!$D$39:$D$782,СВЦЭМ!$A$39:$A$782,$A59,СВЦЭМ!$B$39:$B$782,J$47)+'СЕТ СН'!$F$14+СВЦЭМ!$D$10+'СЕТ СН'!$F$6-'СЕТ СН'!$F$26</f>
        <v>831.88784317</v>
      </c>
      <c r="K59" s="36">
        <f>SUMIFS(СВЦЭМ!$D$39:$D$782,СВЦЭМ!$A$39:$A$782,$A59,СВЦЭМ!$B$39:$B$782,K$47)+'СЕТ СН'!$F$14+СВЦЭМ!$D$10+'СЕТ СН'!$F$6-'СЕТ СН'!$F$26</f>
        <v>859.42231362999996</v>
      </c>
      <c r="L59" s="36">
        <f>SUMIFS(СВЦЭМ!$D$39:$D$782,СВЦЭМ!$A$39:$A$782,$A59,СВЦЭМ!$B$39:$B$782,L$47)+'СЕТ СН'!$F$14+СВЦЭМ!$D$10+'СЕТ СН'!$F$6-'СЕТ СН'!$F$26</f>
        <v>870.0712906</v>
      </c>
      <c r="M59" s="36">
        <f>SUMIFS(СВЦЭМ!$D$39:$D$782,СВЦЭМ!$A$39:$A$782,$A59,СВЦЭМ!$B$39:$B$782,M$47)+'СЕТ СН'!$F$14+СВЦЭМ!$D$10+'СЕТ СН'!$F$6-'СЕТ СН'!$F$26</f>
        <v>878.21627093000006</v>
      </c>
      <c r="N59" s="36">
        <f>SUMIFS(СВЦЭМ!$D$39:$D$782,СВЦЭМ!$A$39:$A$782,$A59,СВЦЭМ!$B$39:$B$782,N$47)+'СЕТ СН'!$F$14+СВЦЭМ!$D$10+'СЕТ СН'!$F$6-'СЕТ СН'!$F$26</f>
        <v>881.82356367</v>
      </c>
      <c r="O59" s="36">
        <f>SUMIFS(СВЦЭМ!$D$39:$D$782,СВЦЭМ!$A$39:$A$782,$A59,СВЦЭМ!$B$39:$B$782,O$47)+'СЕТ СН'!$F$14+СВЦЭМ!$D$10+'СЕТ СН'!$F$6-'СЕТ СН'!$F$26</f>
        <v>893.49463437999998</v>
      </c>
      <c r="P59" s="36">
        <f>SUMIFS(СВЦЭМ!$D$39:$D$782,СВЦЭМ!$A$39:$A$782,$A59,СВЦЭМ!$B$39:$B$782,P$47)+'СЕТ СН'!$F$14+СВЦЭМ!$D$10+'СЕТ СН'!$F$6-'СЕТ СН'!$F$26</f>
        <v>861.81584166000005</v>
      </c>
      <c r="Q59" s="36">
        <f>SUMIFS(СВЦЭМ!$D$39:$D$782,СВЦЭМ!$A$39:$A$782,$A59,СВЦЭМ!$B$39:$B$782,Q$47)+'СЕТ СН'!$F$14+СВЦЭМ!$D$10+'СЕТ СН'!$F$6-'СЕТ СН'!$F$26</f>
        <v>874.42049142999997</v>
      </c>
      <c r="R59" s="36">
        <f>SUMIFS(СВЦЭМ!$D$39:$D$782,СВЦЭМ!$A$39:$A$782,$A59,СВЦЭМ!$B$39:$B$782,R$47)+'СЕТ СН'!$F$14+СВЦЭМ!$D$10+'СЕТ СН'!$F$6-'СЕТ СН'!$F$26</f>
        <v>861.92521095000006</v>
      </c>
      <c r="S59" s="36">
        <f>SUMIFS(СВЦЭМ!$D$39:$D$782,СВЦЭМ!$A$39:$A$782,$A59,СВЦЭМ!$B$39:$B$782,S$47)+'СЕТ СН'!$F$14+СВЦЭМ!$D$10+'СЕТ СН'!$F$6-'СЕТ СН'!$F$26</f>
        <v>846.65149328999996</v>
      </c>
      <c r="T59" s="36">
        <f>SUMIFS(СВЦЭМ!$D$39:$D$782,СВЦЭМ!$A$39:$A$782,$A59,СВЦЭМ!$B$39:$B$782,T$47)+'СЕТ СН'!$F$14+СВЦЭМ!$D$10+'СЕТ СН'!$F$6-'СЕТ СН'!$F$26</f>
        <v>894.01494853999998</v>
      </c>
      <c r="U59" s="36">
        <f>SUMIFS(СВЦЭМ!$D$39:$D$782,СВЦЭМ!$A$39:$A$782,$A59,СВЦЭМ!$B$39:$B$782,U$47)+'СЕТ СН'!$F$14+СВЦЭМ!$D$10+'СЕТ СН'!$F$6-'СЕТ СН'!$F$26</f>
        <v>914.08986465999999</v>
      </c>
      <c r="V59" s="36">
        <f>SUMIFS(СВЦЭМ!$D$39:$D$782,СВЦЭМ!$A$39:$A$782,$A59,СВЦЭМ!$B$39:$B$782,V$47)+'СЕТ СН'!$F$14+СВЦЭМ!$D$10+'СЕТ СН'!$F$6-'СЕТ СН'!$F$26</f>
        <v>932.01588105999997</v>
      </c>
      <c r="W59" s="36">
        <f>SUMIFS(СВЦЭМ!$D$39:$D$782,СВЦЭМ!$A$39:$A$782,$A59,СВЦЭМ!$B$39:$B$782,W$47)+'СЕТ СН'!$F$14+СВЦЭМ!$D$10+'СЕТ СН'!$F$6-'СЕТ СН'!$F$26</f>
        <v>932.50764649999996</v>
      </c>
      <c r="X59" s="36">
        <f>SUMIFS(СВЦЭМ!$D$39:$D$782,СВЦЭМ!$A$39:$A$782,$A59,СВЦЭМ!$B$39:$B$782,X$47)+'СЕТ СН'!$F$14+СВЦЭМ!$D$10+'СЕТ СН'!$F$6-'СЕТ СН'!$F$26</f>
        <v>887.76086966000003</v>
      </c>
      <c r="Y59" s="36">
        <f>SUMIFS(СВЦЭМ!$D$39:$D$782,СВЦЭМ!$A$39:$A$782,$A59,СВЦЭМ!$B$39:$B$782,Y$47)+'СЕТ СН'!$F$14+СВЦЭМ!$D$10+'СЕТ СН'!$F$6-'СЕТ СН'!$F$26</f>
        <v>846.04375332000006</v>
      </c>
    </row>
    <row r="60" spans="1:25" ht="15.75" x14ac:dyDescent="0.2">
      <c r="A60" s="35">
        <f t="shared" si="1"/>
        <v>44390</v>
      </c>
      <c r="B60" s="36">
        <f>SUMIFS(СВЦЭМ!$D$39:$D$782,СВЦЭМ!$A$39:$A$782,$A60,СВЦЭМ!$B$39:$B$782,B$47)+'СЕТ СН'!$F$14+СВЦЭМ!$D$10+'СЕТ СН'!$F$6-'СЕТ СН'!$F$26</f>
        <v>917.45886182000004</v>
      </c>
      <c r="C60" s="36">
        <f>SUMIFS(СВЦЭМ!$D$39:$D$782,СВЦЭМ!$A$39:$A$782,$A60,СВЦЭМ!$B$39:$B$782,C$47)+'СЕТ СН'!$F$14+СВЦЭМ!$D$10+'СЕТ СН'!$F$6-'СЕТ СН'!$F$26</f>
        <v>986.40693444999999</v>
      </c>
      <c r="D60" s="36">
        <f>SUMIFS(СВЦЭМ!$D$39:$D$782,СВЦЭМ!$A$39:$A$782,$A60,СВЦЭМ!$B$39:$B$782,D$47)+'СЕТ СН'!$F$14+СВЦЭМ!$D$10+'СЕТ СН'!$F$6-'СЕТ СН'!$F$26</f>
        <v>1040.05389528</v>
      </c>
      <c r="E60" s="36">
        <f>SUMIFS(СВЦЭМ!$D$39:$D$782,СВЦЭМ!$A$39:$A$782,$A60,СВЦЭМ!$B$39:$B$782,E$47)+'СЕТ СН'!$F$14+СВЦЭМ!$D$10+'СЕТ СН'!$F$6-'СЕТ СН'!$F$26</f>
        <v>1037.34891765</v>
      </c>
      <c r="F60" s="36">
        <f>SUMIFS(СВЦЭМ!$D$39:$D$782,СВЦЭМ!$A$39:$A$782,$A60,СВЦЭМ!$B$39:$B$782,F$47)+'СЕТ СН'!$F$14+СВЦЭМ!$D$10+'СЕТ СН'!$F$6-'СЕТ СН'!$F$26</f>
        <v>1041.5737962000001</v>
      </c>
      <c r="G60" s="36">
        <f>SUMIFS(СВЦЭМ!$D$39:$D$782,СВЦЭМ!$A$39:$A$782,$A60,СВЦЭМ!$B$39:$B$782,G$47)+'СЕТ СН'!$F$14+СВЦЭМ!$D$10+'СЕТ СН'!$F$6-'СЕТ СН'!$F$26</f>
        <v>1043.9130105499999</v>
      </c>
      <c r="H60" s="36">
        <f>SUMIFS(СВЦЭМ!$D$39:$D$782,СВЦЭМ!$A$39:$A$782,$A60,СВЦЭМ!$B$39:$B$782,H$47)+'СЕТ СН'!$F$14+СВЦЭМ!$D$10+'СЕТ СН'!$F$6-'СЕТ СН'!$F$26</f>
        <v>997.48018637999996</v>
      </c>
      <c r="I60" s="36">
        <f>SUMIFS(СВЦЭМ!$D$39:$D$782,СВЦЭМ!$A$39:$A$782,$A60,СВЦЭМ!$B$39:$B$782,I$47)+'СЕТ СН'!$F$14+СВЦЭМ!$D$10+'СЕТ СН'!$F$6-'СЕТ СН'!$F$26</f>
        <v>915.83157727000003</v>
      </c>
      <c r="J60" s="36">
        <f>SUMIFS(СВЦЭМ!$D$39:$D$782,СВЦЭМ!$A$39:$A$782,$A60,СВЦЭМ!$B$39:$B$782,J$47)+'СЕТ СН'!$F$14+СВЦЭМ!$D$10+'СЕТ СН'!$F$6-'СЕТ СН'!$F$26</f>
        <v>857.36331712000003</v>
      </c>
      <c r="K60" s="36">
        <f>SUMIFS(СВЦЭМ!$D$39:$D$782,СВЦЭМ!$A$39:$A$782,$A60,СВЦЭМ!$B$39:$B$782,K$47)+'СЕТ СН'!$F$14+СВЦЭМ!$D$10+'СЕТ СН'!$F$6-'СЕТ СН'!$F$26</f>
        <v>855.25108447000002</v>
      </c>
      <c r="L60" s="36">
        <f>SUMIFS(СВЦЭМ!$D$39:$D$782,СВЦЭМ!$A$39:$A$782,$A60,СВЦЭМ!$B$39:$B$782,L$47)+'СЕТ СН'!$F$14+СВЦЭМ!$D$10+'СЕТ СН'!$F$6-'СЕТ СН'!$F$26</f>
        <v>911.18642604000001</v>
      </c>
      <c r="M60" s="36">
        <f>SUMIFS(СВЦЭМ!$D$39:$D$782,СВЦЭМ!$A$39:$A$782,$A60,СВЦЭМ!$B$39:$B$782,M$47)+'СЕТ СН'!$F$14+СВЦЭМ!$D$10+'СЕТ СН'!$F$6-'СЕТ СН'!$F$26</f>
        <v>983.76120831000003</v>
      </c>
      <c r="N60" s="36">
        <f>SUMIFS(СВЦЭМ!$D$39:$D$782,СВЦЭМ!$A$39:$A$782,$A60,СВЦЭМ!$B$39:$B$782,N$47)+'СЕТ СН'!$F$14+СВЦЭМ!$D$10+'СЕТ СН'!$F$6-'СЕТ СН'!$F$26</f>
        <v>881.82439671999998</v>
      </c>
      <c r="O60" s="36">
        <f>SUMIFS(СВЦЭМ!$D$39:$D$782,СВЦЭМ!$A$39:$A$782,$A60,СВЦЭМ!$B$39:$B$782,O$47)+'СЕТ СН'!$F$14+СВЦЭМ!$D$10+'СЕТ СН'!$F$6-'СЕТ СН'!$F$26</f>
        <v>877.08474150999996</v>
      </c>
      <c r="P60" s="36">
        <f>SUMIFS(СВЦЭМ!$D$39:$D$782,СВЦЭМ!$A$39:$A$782,$A60,СВЦЭМ!$B$39:$B$782,P$47)+'СЕТ СН'!$F$14+СВЦЭМ!$D$10+'СЕТ СН'!$F$6-'СЕТ СН'!$F$26</f>
        <v>857.08709410000006</v>
      </c>
      <c r="Q60" s="36">
        <f>SUMIFS(СВЦЭМ!$D$39:$D$782,СВЦЭМ!$A$39:$A$782,$A60,СВЦЭМ!$B$39:$B$782,Q$47)+'СЕТ СН'!$F$14+СВЦЭМ!$D$10+'СЕТ СН'!$F$6-'СЕТ СН'!$F$26</f>
        <v>851.20746921</v>
      </c>
      <c r="R60" s="36">
        <f>SUMIFS(СВЦЭМ!$D$39:$D$782,СВЦЭМ!$A$39:$A$782,$A60,СВЦЭМ!$B$39:$B$782,R$47)+'СЕТ СН'!$F$14+СВЦЭМ!$D$10+'СЕТ СН'!$F$6-'СЕТ СН'!$F$26</f>
        <v>854.75321830999997</v>
      </c>
      <c r="S60" s="36">
        <f>SUMIFS(СВЦЭМ!$D$39:$D$782,СВЦЭМ!$A$39:$A$782,$A60,СВЦЭМ!$B$39:$B$782,S$47)+'СЕТ СН'!$F$14+СВЦЭМ!$D$10+'СЕТ СН'!$F$6-'СЕТ СН'!$F$26</f>
        <v>841.68640517000006</v>
      </c>
      <c r="T60" s="36">
        <f>SUMIFS(СВЦЭМ!$D$39:$D$782,СВЦЭМ!$A$39:$A$782,$A60,СВЦЭМ!$B$39:$B$782,T$47)+'СЕТ СН'!$F$14+СВЦЭМ!$D$10+'СЕТ СН'!$F$6-'СЕТ СН'!$F$26</f>
        <v>901.54294196000001</v>
      </c>
      <c r="U60" s="36">
        <f>SUMIFS(СВЦЭМ!$D$39:$D$782,СВЦЭМ!$A$39:$A$782,$A60,СВЦЭМ!$B$39:$B$782,U$47)+'СЕТ СН'!$F$14+СВЦЭМ!$D$10+'СЕТ СН'!$F$6-'СЕТ СН'!$F$26</f>
        <v>920.19948370999998</v>
      </c>
      <c r="V60" s="36">
        <f>SUMIFS(СВЦЭМ!$D$39:$D$782,СВЦЭМ!$A$39:$A$782,$A60,СВЦЭМ!$B$39:$B$782,V$47)+'СЕТ СН'!$F$14+СВЦЭМ!$D$10+'СЕТ СН'!$F$6-'СЕТ СН'!$F$26</f>
        <v>922.49350091999997</v>
      </c>
      <c r="W60" s="36">
        <f>SUMIFS(СВЦЭМ!$D$39:$D$782,СВЦЭМ!$A$39:$A$782,$A60,СВЦЭМ!$B$39:$B$782,W$47)+'СЕТ СН'!$F$14+СВЦЭМ!$D$10+'СЕТ СН'!$F$6-'СЕТ СН'!$F$26</f>
        <v>926.54648026000007</v>
      </c>
      <c r="X60" s="36">
        <f>SUMIFS(СВЦЭМ!$D$39:$D$782,СВЦЭМ!$A$39:$A$782,$A60,СВЦЭМ!$B$39:$B$782,X$47)+'СЕТ СН'!$F$14+СВЦЭМ!$D$10+'СЕТ СН'!$F$6-'СЕТ СН'!$F$26</f>
        <v>904.36583357999996</v>
      </c>
      <c r="Y60" s="36">
        <f>SUMIFS(СВЦЭМ!$D$39:$D$782,СВЦЭМ!$A$39:$A$782,$A60,СВЦЭМ!$B$39:$B$782,Y$47)+'СЕТ СН'!$F$14+СВЦЭМ!$D$10+'СЕТ СН'!$F$6-'СЕТ СН'!$F$26</f>
        <v>855.93762521999997</v>
      </c>
    </row>
    <row r="61" spans="1:25" ht="15.75" x14ac:dyDescent="0.2">
      <c r="A61" s="35">
        <f t="shared" si="1"/>
        <v>44391</v>
      </c>
      <c r="B61" s="36">
        <f>SUMIFS(СВЦЭМ!$D$39:$D$782,СВЦЭМ!$A$39:$A$782,$A61,СВЦЭМ!$B$39:$B$782,B$47)+'СЕТ СН'!$F$14+СВЦЭМ!$D$10+'СЕТ СН'!$F$6-'СЕТ СН'!$F$26</f>
        <v>913.98549089000005</v>
      </c>
      <c r="C61" s="36">
        <f>SUMIFS(СВЦЭМ!$D$39:$D$782,СВЦЭМ!$A$39:$A$782,$A61,СВЦЭМ!$B$39:$B$782,C$47)+'СЕТ СН'!$F$14+СВЦЭМ!$D$10+'СЕТ СН'!$F$6-'СЕТ СН'!$F$26</f>
        <v>994.32494741000005</v>
      </c>
      <c r="D61" s="36">
        <f>SUMIFS(СВЦЭМ!$D$39:$D$782,СВЦЭМ!$A$39:$A$782,$A61,СВЦЭМ!$B$39:$B$782,D$47)+'СЕТ СН'!$F$14+СВЦЭМ!$D$10+'СЕТ СН'!$F$6-'СЕТ СН'!$F$26</f>
        <v>1040.61875777</v>
      </c>
      <c r="E61" s="36">
        <f>SUMIFS(СВЦЭМ!$D$39:$D$782,СВЦЭМ!$A$39:$A$782,$A61,СВЦЭМ!$B$39:$B$782,E$47)+'СЕТ СН'!$F$14+СВЦЭМ!$D$10+'СЕТ СН'!$F$6-'СЕТ СН'!$F$26</f>
        <v>1026.7816677999999</v>
      </c>
      <c r="F61" s="36">
        <f>SUMIFS(СВЦЭМ!$D$39:$D$782,СВЦЭМ!$A$39:$A$782,$A61,СВЦЭМ!$B$39:$B$782,F$47)+'СЕТ СН'!$F$14+СВЦЭМ!$D$10+'СЕТ СН'!$F$6-'СЕТ СН'!$F$26</f>
        <v>1034.67023234</v>
      </c>
      <c r="G61" s="36">
        <f>SUMIFS(СВЦЭМ!$D$39:$D$782,СВЦЭМ!$A$39:$A$782,$A61,СВЦЭМ!$B$39:$B$782,G$47)+'СЕТ СН'!$F$14+СВЦЭМ!$D$10+'СЕТ СН'!$F$6-'СЕТ СН'!$F$26</f>
        <v>1035.6606259099999</v>
      </c>
      <c r="H61" s="36">
        <f>SUMIFS(СВЦЭМ!$D$39:$D$782,СВЦЭМ!$A$39:$A$782,$A61,СВЦЭМ!$B$39:$B$782,H$47)+'СЕТ СН'!$F$14+СВЦЭМ!$D$10+'СЕТ СН'!$F$6-'СЕТ СН'!$F$26</f>
        <v>1006.1542869</v>
      </c>
      <c r="I61" s="36">
        <f>SUMIFS(СВЦЭМ!$D$39:$D$782,СВЦЭМ!$A$39:$A$782,$A61,СВЦЭМ!$B$39:$B$782,I$47)+'СЕТ СН'!$F$14+СВЦЭМ!$D$10+'СЕТ СН'!$F$6-'СЕТ СН'!$F$26</f>
        <v>985.08071641000004</v>
      </c>
      <c r="J61" s="36">
        <f>SUMIFS(СВЦЭМ!$D$39:$D$782,СВЦЭМ!$A$39:$A$782,$A61,СВЦЭМ!$B$39:$B$782,J$47)+'СЕТ СН'!$F$14+СВЦЭМ!$D$10+'СЕТ СН'!$F$6-'СЕТ СН'!$F$26</f>
        <v>997.12726304</v>
      </c>
      <c r="K61" s="36">
        <f>SUMIFS(СВЦЭМ!$D$39:$D$782,СВЦЭМ!$A$39:$A$782,$A61,СВЦЭМ!$B$39:$B$782,K$47)+'СЕТ СН'!$F$14+СВЦЭМ!$D$10+'СЕТ СН'!$F$6-'СЕТ СН'!$F$26</f>
        <v>1020.52747039</v>
      </c>
      <c r="L61" s="36">
        <f>SUMIFS(СВЦЭМ!$D$39:$D$782,СВЦЭМ!$A$39:$A$782,$A61,СВЦЭМ!$B$39:$B$782,L$47)+'СЕТ СН'!$F$14+СВЦЭМ!$D$10+'СЕТ СН'!$F$6-'СЕТ СН'!$F$26</f>
        <v>1024.18593704</v>
      </c>
      <c r="M61" s="36">
        <f>SUMIFS(СВЦЭМ!$D$39:$D$782,СВЦЭМ!$A$39:$A$782,$A61,СВЦЭМ!$B$39:$B$782,M$47)+'СЕТ СН'!$F$14+СВЦЭМ!$D$10+'СЕТ СН'!$F$6-'СЕТ СН'!$F$26</f>
        <v>1036.4966474</v>
      </c>
      <c r="N61" s="36">
        <f>SUMIFS(СВЦЭМ!$D$39:$D$782,СВЦЭМ!$A$39:$A$782,$A61,СВЦЭМ!$B$39:$B$782,N$47)+'СЕТ СН'!$F$14+СВЦЭМ!$D$10+'СЕТ СН'!$F$6-'СЕТ СН'!$F$26</f>
        <v>1049.4069764999999</v>
      </c>
      <c r="O61" s="36">
        <f>SUMIFS(СВЦЭМ!$D$39:$D$782,СВЦЭМ!$A$39:$A$782,$A61,СВЦЭМ!$B$39:$B$782,O$47)+'СЕТ СН'!$F$14+СВЦЭМ!$D$10+'СЕТ СН'!$F$6-'СЕТ СН'!$F$26</f>
        <v>1051.8509946199999</v>
      </c>
      <c r="P61" s="36">
        <f>SUMIFS(СВЦЭМ!$D$39:$D$782,СВЦЭМ!$A$39:$A$782,$A61,СВЦЭМ!$B$39:$B$782,P$47)+'СЕТ СН'!$F$14+СВЦЭМ!$D$10+'СЕТ СН'!$F$6-'СЕТ СН'!$F$26</f>
        <v>1048.2038001199999</v>
      </c>
      <c r="Q61" s="36">
        <f>SUMIFS(СВЦЭМ!$D$39:$D$782,СВЦЭМ!$A$39:$A$782,$A61,СВЦЭМ!$B$39:$B$782,Q$47)+'СЕТ СН'!$F$14+СВЦЭМ!$D$10+'СЕТ СН'!$F$6-'СЕТ СН'!$F$26</f>
        <v>1050.7392835399999</v>
      </c>
      <c r="R61" s="36">
        <f>SUMIFS(СВЦЭМ!$D$39:$D$782,СВЦЭМ!$A$39:$A$782,$A61,СВЦЭМ!$B$39:$B$782,R$47)+'СЕТ СН'!$F$14+СВЦЭМ!$D$10+'СЕТ СН'!$F$6-'СЕТ СН'!$F$26</f>
        <v>1046.4519949999999</v>
      </c>
      <c r="S61" s="36">
        <f>SUMIFS(СВЦЭМ!$D$39:$D$782,СВЦЭМ!$A$39:$A$782,$A61,СВЦЭМ!$B$39:$B$782,S$47)+'СЕТ СН'!$F$14+СВЦЭМ!$D$10+'СЕТ СН'!$F$6-'СЕТ СН'!$F$26</f>
        <v>1029.38486685</v>
      </c>
      <c r="T61" s="36">
        <f>SUMIFS(СВЦЭМ!$D$39:$D$782,СВЦЭМ!$A$39:$A$782,$A61,СВЦЭМ!$B$39:$B$782,T$47)+'СЕТ СН'!$F$14+СВЦЭМ!$D$10+'СЕТ СН'!$F$6-'СЕТ СН'!$F$26</f>
        <v>1009.92159114</v>
      </c>
      <c r="U61" s="36">
        <f>SUMIFS(СВЦЭМ!$D$39:$D$782,СВЦЭМ!$A$39:$A$782,$A61,СВЦЭМ!$B$39:$B$782,U$47)+'СЕТ СН'!$F$14+СВЦЭМ!$D$10+'СЕТ СН'!$F$6-'СЕТ СН'!$F$26</f>
        <v>998.50473864000003</v>
      </c>
      <c r="V61" s="36">
        <f>SUMIFS(СВЦЭМ!$D$39:$D$782,СВЦЭМ!$A$39:$A$782,$A61,СВЦЭМ!$B$39:$B$782,V$47)+'СЕТ СН'!$F$14+СВЦЭМ!$D$10+'СЕТ СН'!$F$6-'СЕТ СН'!$F$26</f>
        <v>992.44399369999996</v>
      </c>
      <c r="W61" s="36">
        <f>SUMIFS(СВЦЭМ!$D$39:$D$782,СВЦЭМ!$A$39:$A$782,$A61,СВЦЭМ!$B$39:$B$782,W$47)+'СЕТ СН'!$F$14+СВЦЭМ!$D$10+'СЕТ СН'!$F$6-'СЕТ СН'!$F$26</f>
        <v>1003.9115474500001</v>
      </c>
      <c r="X61" s="36">
        <f>SUMIFS(СВЦЭМ!$D$39:$D$782,СВЦЭМ!$A$39:$A$782,$A61,СВЦЭМ!$B$39:$B$782,X$47)+'СЕТ СН'!$F$14+СВЦЭМ!$D$10+'СЕТ СН'!$F$6-'СЕТ СН'!$F$26</f>
        <v>977.51374983000005</v>
      </c>
      <c r="Y61" s="36">
        <f>SUMIFS(СВЦЭМ!$D$39:$D$782,СВЦЭМ!$A$39:$A$782,$A61,СВЦЭМ!$B$39:$B$782,Y$47)+'СЕТ СН'!$F$14+СВЦЭМ!$D$10+'СЕТ СН'!$F$6-'СЕТ СН'!$F$26</f>
        <v>949.54869514000006</v>
      </c>
    </row>
    <row r="62" spans="1:25" ht="15.75" x14ac:dyDescent="0.2">
      <c r="A62" s="35">
        <f t="shared" si="1"/>
        <v>44392</v>
      </c>
      <c r="B62" s="36">
        <f>SUMIFS(СВЦЭМ!$D$39:$D$782,СВЦЭМ!$A$39:$A$782,$A62,СВЦЭМ!$B$39:$B$782,B$47)+'СЕТ СН'!$F$14+СВЦЭМ!$D$10+'СЕТ СН'!$F$6-'СЕТ СН'!$F$26</f>
        <v>989.36028498999997</v>
      </c>
      <c r="C62" s="36">
        <f>SUMIFS(СВЦЭМ!$D$39:$D$782,СВЦЭМ!$A$39:$A$782,$A62,СВЦЭМ!$B$39:$B$782,C$47)+'СЕТ СН'!$F$14+СВЦЭМ!$D$10+'СЕТ СН'!$F$6-'СЕТ СН'!$F$26</f>
        <v>1070.9037894000001</v>
      </c>
      <c r="D62" s="36">
        <f>SUMIFS(СВЦЭМ!$D$39:$D$782,СВЦЭМ!$A$39:$A$782,$A62,СВЦЭМ!$B$39:$B$782,D$47)+'СЕТ СН'!$F$14+СВЦЭМ!$D$10+'СЕТ СН'!$F$6-'СЕТ СН'!$F$26</f>
        <v>1119.2194787999999</v>
      </c>
      <c r="E62" s="36">
        <f>SUMIFS(СВЦЭМ!$D$39:$D$782,СВЦЭМ!$A$39:$A$782,$A62,СВЦЭМ!$B$39:$B$782,E$47)+'СЕТ СН'!$F$14+СВЦЭМ!$D$10+'СЕТ СН'!$F$6-'СЕТ СН'!$F$26</f>
        <v>1137.1249343299999</v>
      </c>
      <c r="F62" s="36">
        <f>SUMIFS(СВЦЭМ!$D$39:$D$782,СВЦЭМ!$A$39:$A$782,$A62,СВЦЭМ!$B$39:$B$782,F$47)+'СЕТ СН'!$F$14+СВЦЭМ!$D$10+'СЕТ СН'!$F$6-'СЕТ СН'!$F$26</f>
        <v>1131.5490335699999</v>
      </c>
      <c r="G62" s="36">
        <f>SUMIFS(СВЦЭМ!$D$39:$D$782,СВЦЭМ!$A$39:$A$782,$A62,СВЦЭМ!$B$39:$B$782,G$47)+'СЕТ СН'!$F$14+СВЦЭМ!$D$10+'СЕТ СН'!$F$6-'СЕТ СН'!$F$26</f>
        <v>1110.59669401</v>
      </c>
      <c r="H62" s="36">
        <f>SUMIFS(СВЦЭМ!$D$39:$D$782,СВЦЭМ!$A$39:$A$782,$A62,СВЦЭМ!$B$39:$B$782,H$47)+'СЕТ СН'!$F$14+СВЦЭМ!$D$10+'СЕТ СН'!$F$6-'СЕТ СН'!$F$26</f>
        <v>1063.3309794499999</v>
      </c>
      <c r="I62" s="36">
        <f>SUMIFS(СВЦЭМ!$D$39:$D$782,СВЦЭМ!$A$39:$A$782,$A62,СВЦЭМ!$B$39:$B$782,I$47)+'СЕТ СН'!$F$14+СВЦЭМ!$D$10+'СЕТ СН'!$F$6-'СЕТ СН'!$F$26</f>
        <v>973.54402531000005</v>
      </c>
      <c r="J62" s="36">
        <f>SUMIFS(СВЦЭМ!$D$39:$D$782,СВЦЭМ!$A$39:$A$782,$A62,СВЦЭМ!$B$39:$B$782,J$47)+'СЕТ СН'!$F$14+СВЦЭМ!$D$10+'СЕТ СН'!$F$6-'СЕТ СН'!$F$26</f>
        <v>892.46472469000003</v>
      </c>
      <c r="K62" s="36">
        <f>SUMIFS(СВЦЭМ!$D$39:$D$782,СВЦЭМ!$A$39:$A$782,$A62,СВЦЭМ!$B$39:$B$782,K$47)+'СЕТ СН'!$F$14+СВЦЭМ!$D$10+'СЕТ СН'!$F$6-'СЕТ СН'!$F$26</f>
        <v>906.15077502999998</v>
      </c>
      <c r="L62" s="36">
        <f>SUMIFS(СВЦЭМ!$D$39:$D$782,СВЦЭМ!$A$39:$A$782,$A62,СВЦЭМ!$B$39:$B$782,L$47)+'СЕТ СН'!$F$14+СВЦЭМ!$D$10+'СЕТ СН'!$F$6-'СЕТ СН'!$F$26</f>
        <v>928.568174</v>
      </c>
      <c r="M62" s="36">
        <f>SUMIFS(СВЦЭМ!$D$39:$D$782,СВЦЭМ!$A$39:$A$782,$A62,СВЦЭМ!$B$39:$B$782,M$47)+'СЕТ СН'!$F$14+СВЦЭМ!$D$10+'СЕТ СН'!$F$6-'СЕТ СН'!$F$26</f>
        <v>894.05573919000005</v>
      </c>
      <c r="N62" s="36">
        <f>SUMIFS(СВЦЭМ!$D$39:$D$782,СВЦЭМ!$A$39:$A$782,$A62,СВЦЭМ!$B$39:$B$782,N$47)+'СЕТ СН'!$F$14+СВЦЭМ!$D$10+'СЕТ СН'!$F$6-'СЕТ СН'!$F$26</f>
        <v>938.26775602999999</v>
      </c>
      <c r="O62" s="36">
        <f>SUMIFS(СВЦЭМ!$D$39:$D$782,СВЦЭМ!$A$39:$A$782,$A62,СВЦЭМ!$B$39:$B$782,O$47)+'СЕТ СН'!$F$14+СВЦЭМ!$D$10+'СЕТ СН'!$F$6-'СЕТ СН'!$F$26</f>
        <v>933.22638358000006</v>
      </c>
      <c r="P62" s="36">
        <f>SUMIFS(СВЦЭМ!$D$39:$D$782,СВЦЭМ!$A$39:$A$782,$A62,СВЦЭМ!$B$39:$B$782,P$47)+'СЕТ СН'!$F$14+СВЦЭМ!$D$10+'СЕТ СН'!$F$6-'СЕТ СН'!$F$26</f>
        <v>937.59851575000005</v>
      </c>
      <c r="Q62" s="36">
        <f>SUMIFS(СВЦЭМ!$D$39:$D$782,СВЦЭМ!$A$39:$A$782,$A62,СВЦЭМ!$B$39:$B$782,Q$47)+'СЕТ СН'!$F$14+СВЦЭМ!$D$10+'СЕТ СН'!$F$6-'СЕТ СН'!$F$26</f>
        <v>959.52746569999999</v>
      </c>
      <c r="R62" s="36">
        <f>SUMIFS(СВЦЭМ!$D$39:$D$782,СВЦЭМ!$A$39:$A$782,$A62,СВЦЭМ!$B$39:$B$782,R$47)+'СЕТ СН'!$F$14+СВЦЭМ!$D$10+'СЕТ СН'!$F$6-'СЕТ СН'!$F$26</f>
        <v>948.92897319999997</v>
      </c>
      <c r="S62" s="36">
        <f>SUMIFS(СВЦЭМ!$D$39:$D$782,СВЦЭМ!$A$39:$A$782,$A62,СВЦЭМ!$B$39:$B$782,S$47)+'СЕТ СН'!$F$14+СВЦЭМ!$D$10+'СЕТ СН'!$F$6-'СЕТ СН'!$F$26</f>
        <v>922.83192099999997</v>
      </c>
      <c r="T62" s="36">
        <f>SUMIFS(СВЦЭМ!$D$39:$D$782,СВЦЭМ!$A$39:$A$782,$A62,СВЦЭМ!$B$39:$B$782,T$47)+'СЕТ СН'!$F$14+СВЦЭМ!$D$10+'СЕТ СН'!$F$6-'СЕТ СН'!$F$26</f>
        <v>920.74299843000006</v>
      </c>
      <c r="U62" s="36">
        <f>SUMIFS(СВЦЭМ!$D$39:$D$782,СВЦЭМ!$A$39:$A$782,$A62,СВЦЭМ!$B$39:$B$782,U$47)+'СЕТ СН'!$F$14+СВЦЭМ!$D$10+'СЕТ СН'!$F$6-'СЕТ СН'!$F$26</f>
        <v>951.03116854000007</v>
      </c>
      <c r="V62" s="36">
        <f>SUMIFS(СВЦЭМ!$D$39:$D$782,СВЦЭМ!$A$39:$A$782,$A62,СВЦЭМ!$B$39:$B$782,V$47)+'СЕТ СН'!$F$14+СВЦЭМ!$D$10+'СЕТ СН'!$F$6-'СЕТ СН'!$F$26</f>
        <v>944.62345049999999</v>
      </c>
      <c r="W62" s="36">
        <f>SUMIFS(СВЦЭМ!$D$39:$D$782,СВЦЭМ!$A$39:$A$782,$A62,СВЦЭМ!$B$39:$B$782,W$47)+'СЕТ СН'!$F$14+СВЦЭМ!$D$10+'СЕТ СН'!$F$6-'СЕТ СН'!$F$26</f>
        <v>973.51330937</v>
      </c>
      <c r="X62" s="36">
        <f>SUMIFS(СВЦЭМ!$D$39:$D$782,СВЦЭМ!$A$39:$A$782,$A62,СВЦЭМ!$B$39:$B$782,X$47)+'СЕТ СН'!$F$14+СВЦЭМ!$D$10+'СЕТ СН'!$F$6-'СЕТ СН'!$F$26</f>
        <v>930.44289835999996</v>
      </c>
      <c r="Y62" s="36">
        <f>SUMIFS(СВЦЭМ!$D$39:$D$782,СВЦЭМ!$A$39:$A$782,$A62,СВЦЭМ!$B$39:$B$782,Y$47)+'СЕТ СН'!$F$14+СВЦЭМ!$D$10+'СЕТ СН'!$F$6-'СЕТ СН'!$F$26</f>
        <v>906.06543500999999</v>
      </c>
    </row>
    <row r="63" spans="1:25" ht="15.75" x14ac:dyDescent="0.2">
      <c r="A63" s="35">
        <f t="shared" si="1"/>
        <v>44393</v>
      </c>
      <c r="B63" s="36">
        <f>SUMIFS(СВЦЭМ!$D$39:$D$782,СВЦЭМ!$A$39:$A$782,$A63,СВЦЭМ!$B$39:$B$782,B$47)+'СЕТ СН'!$F$14+СВЦЭМ!$D$10+'СЕТ СН'!$F$6-'СЕТ СН'!$F$26</f>
        <v>911.46251256000005</v>
      </c>
      <c r="C63" s="36">
        <f>SUMIFS(СВЦЭМ!$D$39:$D$782,СВЦЭМ!$A$39:$A$782,$A63,СВЦЭМ!$B$39:$B$782,C$47)+'СЕТ СН'!$F$14+СВЦЭМ!$D$10+'СЕТ СН'!$F$6-'СЕТ СН'!$F$26</f>
        <v>982.57619405000003</v>
      </c>
      <c r="D63" s="36">
        <f>SUMIFS(СВЦЭМ!$D$39:$D$782,СВЦЭМ!$A$39:$A$782,$A63,СВЦЭМ!$B$39:$B$782,D$47)+'СЕТ СН'!$F$14+СВЦЭМ!$D$10+'СЕТ СН'!$F$6-'СЕТ СН'!$F$26</f>
        <v>1036.549152</v>
      </c>
      <c r="E63" s="36">
        <f>SUMIFS(СВЦЭМ!$D$39:$D$782,СВЦЭМ!$A$39:$A$782,$A63,СВЦЭМ!$B$39:$B$782,E$47)+'СЕТ СН'!$F$14+СВЦЭМ!$D$10+'СЕТ СН'!$F$6-'СЕТ СН'!$F$26</f>
        <v>1050.11318261</v>
      </c>
      <c r="F63" s="36">
        <f>SUMIFS(СВЦЭМ!$D$39:$D$782,СВЦЭМ!$A$39:$A$782,$A63,СВЦЭМ!$B$39:$B$782,F$47)+'СЕТ СН'!$F$14+СВЦЭМ!$D$10+'СЕТ СН'!$F$6-'СЕТ СН'!$F$26</f>
        <v>1053.7565081</v>
      </c>
      <c r="G63" s="36">
        <f>SUMIFS(СВЦЭМ!$D$39:$D$782,СВЦЭМ!$A$39:$A$782,$A63,СВЦЭМ!$B$39:$B$782,G$47)+'СЕТ СН'!$F$14+СВЦЭМ!$D$10+'СЕТ СН'!$F$6-'СЕТ СН'!$F$26</f>
        <v>1035.9867666099999</v>
      </c>
      <c r="H63" s="36">
        <f>SUMIFS(СВЦЭМ!$D$39:$D$782,СВЦЭМ!$A$39:$A$782,$A63,СВЦЭМ!$B$39:$B$782,H$47)+'СЕТ СН'!$F$14+СВЦЭМ!$D$10+'СЕТ СН'!$F$6-'СЕТ СН'!$F$26</f>
        <v>1001.22050217</v>
      </c>
      <c r="I63" s="36">
        <f>SUMIFS(СВЦЭМ!$D$39:$D$782,СВЦЭМ!$A$39:$A$782,$A63,СВЦЭМ!$B$39:$B$782,I$47)+'СЕТ СН'!$F$14+СВЦЭМ!$D$10+'СЕТ СН'!$F$6-'СЕТ СН'!$F$26</f>
        <v>941.55567195000003</v>
      </c>
      <c r="J63" s="36">
        <f>SUMIFS(СВЦЭМ!$D$39:$D$782,СВЦЭМ!$A$39:$A$782,$A63,СВЦЭМ!$B$39:$B$782,J$47)+'СЕТ СН'!$F$14+СВЦЭМ!$D$10+'СЕТ СН'!$F$6-'СЕТ СН'!$F$26</f>
        <v>882.35236957000006</v>
      </c>
      <c r="K63" s="36">
        <f>SUMIFS(СВЦЭМ!$D$39:$D$782,СВЦЭМ!$A$39:$A$782,$A63,СВЦЭМ!$B$39:$B$782,K$47)+'СЕТ СН'!$F$14+СВЦЭМ!$D$10+'СЕТ СН'!$F$6-'СЕТ СН'!$F$26</f>
        <v>929.22831041999996</v>
      </c>
      <c r="L63" s="36">
        <f>SUMIFS(СВЦЭМ!$D$39:$D$782,СВЦЭМ!$A$39:$A$782,$A63,СВЦЭМ!$B$39:$B$782,L$47)+'СЕТ СН'!$F$14+СВЦЭМ!$D$10+'СЕТ СН'!$F$6-'СЕТ СН'!$F$26</f>
        <v>947.44487513000001</v>
      </c>
      <c r="M63" s="36">
        <f>SUMIFS(СВЦЭМ!$D$39:$D$782,СВЦЭМ!$A$39:$A$782,$A63,СВЦЭМ!$B$39:$B$782,M$47)+'СЕТ СН'!$F$14+СВЦЭМ!$D$10+'СЕТ СН'!$F$6-'СЕТ СН'!$F$26</f>
        <v>879.04688120000003</v>
      </c>
      <c r="N63" s="36">
        <f>SUMIFS(СВЦЭМ!$D$39:$D$782,СВЦЭМ!$A$39:$A$782,$A63,СВЦЭМ!$B$39:$B$782,N$47)+'СЕТ СН'!$F$14+СВЦЭМ!$D$10+'СЕТ СН'!$F$6-'СЕТ СН'!$F$26</f>
        <v>825.04645874000005</v>
      </c>
      <c r="O63" s="36">
        <f>SUMIFS(СВЦЭМ!$D$39:$D$782,СВЦЭМ!$A$39:$A$782,$A63,СВЦЭМ!$B$39:$B$782,O$47)+'СЕТ СН'!$F$14+СВЦЭМ!$D$10+'СЕТ СН'!$F$6-'СЕТ СН'!$F$26</f>
        <v>840.52535094000007</v>
      </c>
      <c r="P63" s="36">
        <f>SUMIFS(СВЦЭМ!$D$39:$D$782,СВЦЭМ!$A$39:$A$782,$A63,СВЦЭМ!$B$39:$B$782,P$47)+'СЕТ СН'!$F$14+СВЦЭМ!$D$10+'СЕТ СН'!$F$6-'СЕТ СН'!$F$26</f>
        <v>846.98613067999997</v>
      </c>
      <c r="Q63" s="36">
        <f>SUMIFS(СВЦЭМ!$D$39:$D$782,СВЦЭМ!$A$39:$A$782,$A63,СВЦЭМ!$B$39:$B$782,Q$47)+'СЕТ СН'!$F$14+СВЦЭМ!$D$10+'СЕТ СН'!$F$6-'СЕТ СН'!$F$26</f>
        <v>846.15349919000005</v>
      </c>
      <c r="R63" s="36">
        <f>SUMIFS(СВЦЭМ!$D$39:$D$782,СВЦЭМ!$A$39:$A$782,$A63,СВЦЭМ!$B$39:$B$782,R$47)+'СЕТ СН'!$F$14+СВЦЭМ!$D$10+'СЕТ СН'!$F$6-'СЕТ СН'!$F$26</f>
        <v>834.18044325000005</v>
      </c>
      <c r="S63" s="36">
        <f>SUMIFS(СВЦЭМ!$D$39:$D$782,СВЦЭМ!$A$39:$A$782,$A63,СВЦЭМ!$B$39:$B$782,S$47)+'СЕТ СН'!$F$14+СВЦЭМ!$D$10+'СЕТ СН'!$F$6-'СЕТ СН'!$F$26</f>
        <v>896.28444853999997</v>
      </c>
      <c r="T63" s="36">
        <f>SUMIFS(СВЦЭМ!$D$39:$D$782,СВЦЭМ!$A$39:$A$782,$A63,СВЦЭМ!$B$39:$B$782,T$47)+'СЕТ СН'!$F$14+СВЦЭМ!$D$10+'СЕТ СН'!$F$6-'СЕТ СН'!$F$26</f>
        <v>900.31729203999998</v>
      </c>
      <c r="U63" s="36">
        <f>SUMIFS(СВЦЭМ!$D$39:$D$782,СВЦЭМ!$A$39:$A$782,$A63,СВЦЭМ!$B$39:$B$782,U$47)+'СЕТ СН'!$F$14+СВЦЭМ!$D$10+'СЕТ СН'!$F$6-'СЕТ СН'!$F$26</f>
        <v>910.05353318000004</v>
      </c>
      <c r="V63" s="36">
        <f>SUMIFS(СВЦЭМ!$D$39:$D$782,СВЦЭМ!$A$39:$A$782,$A63,СВЦЭМ!$B$39:$B$782,V$47)+'СЕТ СН'!$F$14+СВЦЭМ!$D$10+'СЕТ СН'!$F$6-'СЕТ СН'!$F$26</f>
        <v>907.88119781</v>
      </c>
      <c r="W63" s="36">
        <f>SUMIFS(СВЦЭМ!$D$39:$D$782,СВЦЭМ!$A$39:$A$782,$A63,СВЦЭМ!$B$39:$B$782,W$47)+'СЕТ СН'!$F$14+СВЦЭМ!$D$10+'СЕТ СН'!$F$6-'СЕТ СН'!$F$26</f>
        <v>935.79295071000001</v>
      </c>
      <c r="X63" s="36">
        <f>SUMIFS(СВЦЭМ!$D$39:$D$782,СВЦЭМ!$A$39:$A$782,$A63,СВЦЭМ!$B$39:$B$782,X$47)+'СЕТ СН'!$F$14+СВЦЭМ!$D$10+'СЕТ СН'!$F$6-'СЕТ СН'!$F$26</f>
        <v>918.53404503000002</v>
      </c>
      <c r="Y63" s="36">
        <f>SUMIFS(СВЦЭМ!$D$39:$D$782,СВЦЭМ!$A$39:$A$782,$A63,СВЦЭМ!$B$39:$B$782,Y$47)+'СЕТ СН'!$F$14+СВЦЭМ!$D$10+'СЕТ СН'!$F$6-'СЕТ СН'!$F$26</f>
        <v>853.53799498000001</v>
      </c>
    </row>
    <row r="64" spans="1:25" ht="15.75" x14ac:dyDescent="0.2">
      <c r="A64" s="35">
        <f t="shared" si="1"/>
        <v>44394</v>
      </c>
      <c r="B64" s="36">
        <f>SUMIFS(СВЦЭМ!$D$39:$D$782,СВЦЭМ!$A$39:$A$782,$A64,СВЦЭМ!$B$39:$B$782,B$47)+'СЕТ СН'!$F$14+СВЦЭМ!$D$10+'СЕТ СН'!$F$6-'СЕТ СН'!$F$26</f>
        <v>890.61535038</v>
      </c>
      <c r="C64" s="36">
        <f>SUMIFS(СВЦЭМ!$D$39:$D$782,СВЦЭМ!$A$39:$A$782,$A64,СВЦЭМ!$B$39:$B$782,C$47)+'СЕТ СН'!$F$14+СВЦЭМ!$D$10+'СЕТ СН'!$F$6-'СЕТ СН'!$F$26</f>
        <v>964.91013440000006</v>
      </c>
      <c r="D64" s="36">
        <f>SUMIFS(СВЦЭМ!$D$39:$D$782,СВЦЭМ!$A$39:$A$782,$A64,СВЦЭМ!$B$39:$B$782,D$47)+'СЕТ СН'!$F$14+СВЦЭМ!$D$10+'СЕТ СН'!$F$6-'СЕТ СН'!$F$26</f>
        <v>1004.52096375</v>
      </c>
      <c r="E64" s="36">
        <f>SUMIFS(СВЦЭМ!$D$39:$D$782,СВЦЭМ!$A$39:$A$782,$A64,СВЦЭМ!$B$39:$B$782,E$47)+'СЕТ СН'!$F$14+СВЦЭМ!$D$10+'СЕТ СН'!$F$6-'СЕТ СН'!$F$26</f>
        <v>1015.98900831</v>
      </c>
      <c r="F64" s="36">
        <f>SUMIFS(СВЦЭМ!$D$39:$D$782,СВЦЭМ!$A$39:$A$782,$A64,СВЦЭМ!$B$39:$B$782,F$47)+'СЕТ СН'!$F$14+СВЦЭМ!$D$10+'СЕТ СН'!$F$6-'СЕТ СН'!$F$26</f>
        <v>1018.41794914</v>
      </c>
      <c r="G64" s="36">
        <f>SUMIFS(СВЦЭМ!$D$39:$D$782,СВЦЭМ!$A$39:$A$782,$A64,СВЦЭМ!$B$39:$B$782,G$47)+'СЕТ СН'!$F$14+СВЦЭМ!$D$10+'СЕТ СН'!$F$6-'СЕТ СН'!$F$26</f>
        <v>1011.03072719</v>
      </c>
      <c r="H64" s="36">
        <f>SUMIFS(СВЦЭМ!$D$39:$D$782,СВЦЭМ!$A$39:$A$782,$A64,СВЦЭМ!$B$39:$B$782,H$47)+'СЕТ СН'!$F$14+СВЦЭМ!$D$10+'СЕТ СН'!$F$6-'СЕТ СН'!$F$26</f>
        <v>1005.90551767</v>
      </c>
      <c r="I64" s="36">
        <f>SUMIFS(СВЦЭМ!$D$39:$D$782,СВЦЭМ!$A$39:$A$782,$A64,СВЦЭМ!$B$39:$B$782,I$47)+'СЕТ СН'!$F$14+СВЦЭМ!$D$10+'СЕТ СН'!$F$6-'СЕТ СН'!$F$26</f>
        <v>952.43306831000007</v>
      </c>
      <c r="J64" s="36">
        <f>SUMIFS(СВЦЭМ!$D$39:$D$782,СВЦЭМ!$A$39:$A$782,$A64,СВЦЭМ!$B$39:$B$782,J$47)+'СЕТ СН'!$F$14+СВЦЭМ!$D$10+'СЕТ СН'!$F$6-'СЕТ СН'!$F$26</f>
        <v>908.51547000000005</v>
      </c>
      <c r="K64" s="36">
        <f>SUMIFS(СВЦЭМ!$D$39:$D$782,СВЦЭМ!$A$39:$A$782,$A64,СВЦЭМ!$B$39:$B$782,K$47)+'СЕТ СН'!$F$14+СВЦЭМ!$D$10+'СЕТ СН'!$F$6-'СЕТ СН'!$F$26</f>
        <v>872.23633643000005</v>
      </c>
      <c r="L64" s="36">
        <f>SUMIFS(СВЦЭМ!$D$39:$D$782,СВЦЭМ!$A$39:$A$782,$A64,СВЦЭМ!$B$39:$B$782,L$47)+'СЕТ СН'!$F$14+СВЦЭМ!$D$10+'СЕТ СН'!$F$6-'СЕТ СН'!$F$26</f>
        <v>903.81521057999998</v>
      </c>
      <c r="M64" s="36">
        <f>SUMIFS(СВЦЭМ!$D$39:$D$782,СВЦЭМ!$A$39:$A$782,$A64,СВЦЭМ!$B$39:$B$782,M$47)+'СЕТ СН'!$F$14+СВЦЭМ!$D$10+'СЕТ СН'!$F$6-'СЕТ СН'!$F$26</f>
        <v>856.58646996000004</v>
      </c>
      <c r="N64" s="36">
        <f>SUMIFS(СВЦЭМ!$D$39:$D$782,СВЦЭМ!$A$39:$A$782,$A64,СВЦЭМ!$B$39:$B$782,N$47)+'СЕТ СН'!$F$14+СВЦЭМ!$D$10+'СЕТ СН'!$F$6-'СЕТ СН'!$F$26</f>
        <v>871.27824354000006</v>
      </c>
      <c r="O64" s="36">
        <f>SUMIFS(СВЦЭМ!$D$39:$D$782,СВЦЭМ!$A$39:$A$782,$A64,СВЦЭМ!$B$39:$B$782,O$47)+'СЕТ СН'!$F$14+СВЦЭМ!$D$10+'СЕТ СН'!$F$6-'СЕТ СН'!$F$26</f>
        <v>886.54660949000004</v>
      </c>
      <c r="P64" s="36">
        <f>SUMIFS(СВЦЭМ!$D$39:$D$782,СВЦЭМ!$A$39:$A$782,$A64,СВЦЭМ!$B$39:$B$782,P$47)+'СЕТ СН'!$F$14+СВЦЭМ!$D$10+'СЕТ СН'!$F$6-'СЕТ СН'!$F$26</f>
        <v>918.76305032000005</v>
      </c>
      <c r="Q64" s="36">
        <f>SUMIFS(СВЦЭМ!$D$39:$D$782,СВЦЭМ!$A$39:$A$782,$A64,СВЦЭМ!$B$39:$B$782,Q$47)+'СЕТ СН'!$F$14+СВЦЭМ!$D$10+'СЕТ СН'!$F$6-'СЕТ СН'!$F$26</f>
        <v>937.55691727999999</v>
      </c>
      <c r="R64" s="36">
        <f>SUMIFS(СВЦЭМ!$D$39:$D$782,СВЦЭМ!$A$39:$A$782,$A64,СВЦЭМ!$B$39:$B$782,R$47)+'СЕТ СН'!$F$14+СВЦЭМ!$D$10+'СЕТ СН'!$F$6-'СЕТ СН'!$F$26</f>
        <v>920.30161447</v>
      </c>
      <c r="S64" s="36">
        <f>SUMIFS(СВЦЭМ!$D$39:$D$782,СВЦЭМ!$A$39:$A$782,$A64,СВЦЭМ!$B$39:$B$782,S$47)+'СЕТ СН'!$F$14+СВЦЭМ!$D$10+'СЕТ СН'!$F$6-'СЕТ СН'!$F$26</f>
        <v>891.26844323</v>
      </c>
      <c r="T64" s="36">
        <f>SUMIFS(СВЦЭМ!$D$39:$D$782,СВЦЭМ!$A$39:$A$782,$A64,СВЦЭМ!$B$39:$B$782,T$47)+'СЕТ СН'!$F$14+СВЦЭМ!$D$10+'СЕТ СН'!$F$6-'СЕТ СН'!$F$26</f>
        <v>921.18784203999996</v>
      </c>
      <c r="U64" s="36">
        <f>SUMIFS(СВЦЭМ!$D$39:$D$782,СВЦЭМ!$A$39:$A$782,$A64,СВЦЭМ!$B$39:$B$782,U$47)+'СЕТ СН'!$F$14+СВЦЭМ!$D$10+'СЕТ СН'!$F$6-'СЕТ СН'!$F$26</f>
        <v>927.48501595000005</v>
      </c>
      <c r="V64" s="36">
        <f>SUMIFS(СВЦЭМ!$D$39:$D$782,СВЦЭМ!$A$39:$A$782,$A64,СВЦЭМ!$B$39:$B$782,V$47)+'СЕТ СН'!$F$14+СВЦЭМ!$D$10+'СЕТ СН'!$F$6-'СЕТ СН'!$F$26</f>
        <v>922.07269658999996</v>
      </c>
      <c r="W64" s="36">
        <f>SUMIFS(СВЦЭМ!$D$39:$D$782,СВЦЭМ!$A$39:$A$782,$A64,СВЦЭМ!$B$39:$B$782,W$47)+'СЕТ СН'!$F$14+СВЦЭМ!$D$10+'СЕТ СН'!$F$6-'СЕТ СН'!$F$26</f>
        <v>933.67448151999997</v>
      </c>
      <c r="X64" s="36">
        <f>SUMIFS(СВЦЭМ!$D$39:$D$782,СВЦЭМ!$A$39:$A$782,$A64,СВЦЭМ!$B$39:$B$782,X$47)+'СЕТ СН'!$F$14+СВЦЭМ!$D$10+'СЕТ СН'!$F$6-'СЕТ СН'!$F$26</f>
        <v>913.00057936999997</v>
      </c>
      <c r="Y64" s="36">
        <f>SUMIFS(СВЦЭМ!$D$39:$D$782,СВЦЭМ!$A$39:$A$782,$A64,СВЦЭМ!$B$39:$B$782,Y$47)+'СЕТ СН'!$F$14+СВЦЭМ!$D$10+'СЕТ СН'!$F$6-'СЕТ СН'!$F$26</f>
        <v>871.48884631999999</v>
      </c>
    </row>
    <row r="65" spans="1:25" ht="15.75" x14ac:dyDescent="0.2">
      <c r="A65" s="35">
        <f t="shared" si="1"/>
        <v>44395</v>
      </c>
      <c r="B65" s="36">
        <f>SUMIFS(СВЦЭМ!$D$39:$D$782,СВЦЭМ!$A$39:$A$782,$A65,СВЦЭМ!$B$39:$B$782,B$47)+'СЕТ СН'!$F$14+СВЦЭМ!$D$10+'СЕТ СН'!$F$6-'СЕТ СН'!$F$26</f>
        <v>893.94140219999997</v>
      </c>
      <c r="C65" s="36">
        <f>SUMIFS(СВЦЭМ!$D$39:$D$782,СВЦЭМ!$A$39:$A$782,$A65,СВЦЭМ!$B$39:$B$782,C$47)+'СЕТ СН'!$F$14+СВЦЭМ!$D$10+'СЕТ СН'!$F$6-'СЕТ СН'!$F$26</f>
        <v>952.84145896999996</v>
      </c>
      <c r="D65" s="36">
        <f>SUMIFS(СВЦЭМ!$D$39:$D$782,СВЦЭМ!$A$39:$A$782,$A65,СВЦЭМ!$B$39:$B$782,D$47)+'СЕТ СН'!$F$14+СВЦЭМ!$D$10+'СЕТ СН'!$F$6-'СЕТ СН'!$F$26</f>
        <v>991.55662845000006</v>
      </c>
      <c r="E65" s="36">
        <f>SUMIFS(СВЦЭМ!$D$39:$D$782,СВЦЭМ!$A$39:$A$782,$A65,СВЦЭМ!$B$39:$B$782,E$47)+'СЕТ СН'!$F$14+СВЦЭМ!$D$10+'СЕТ СН'!$F$6-'СЕТ СН'!$F$26</f>
        <v>1003.1902678</v>
      </c>
      <c r="F65" s="36">
        <f>SUMIFS(СВЦЭМ!$D$39:$D$782,СВЦЭМ!$A$39:$A$782,$A65,СВЦЭМ!$B$39:$B$782,F$47)+'СЕТ СН'!$F$14+СВЦЭМ!$D$10+'СЕТ СН'!$F$6-'СЕТ СН'!$F$26</f>
        <v>1014.92382515</v>
      </c>
      <c r="G65" s="36">
        <f>SUMIFS(СВЦЭМ!$D$39:$D$782,СВЦЭМ!$A$39:$A$782,$A65,СВЦЭМ!$B$39:$B$782,G$47)+'СЕТ СН'!$F$14+СВЦЭМ!$D$10+'СЕТ СН'!$F$6-'СЕТ СН'!$F$26</f>
        <v>1016.7315731</v>
      </c>
      <c r="H65" s="36">
        <f>SUMIFS(СВЦЭМ!$D$39:$D$782,СВЦЭМ!$A$39:$A$782,$A65,СВЦЭМ!$B$39:$B$782,H$47)+'СЕТ СН'!$F$14+СВЦЭМ!$D$10+'СЕТ СН'!$F$6-'СЕТ СН'!$F$26</f>
        <v>1003.30697321</v>
      </c>
      <c r="I65" s="36">
        <f>SUMIFS(СВЦЭМ!$D$39:$D$782,СВЦЭМ!$A$39:$A$782,$A65,СВЦЭМ!$B$39:$B$782,I$47)+'СЕТ СН'!$F$14+СВЦЭМ!$D$10+'СЕТ СН'!$F$6-'СЕТ СН'!$F$26</f>
        <v>948.81275790000007</v>
      </c>
      <c r="J65" s="36">
        <f>SUMIFS(СВЦЭМ!$D$39:$D$782,СВЦЭМ!$A$39:$A$782,$A65,СВЦЭМ!$B$39:$B$782,J$47)+'СЕТ СН'!$F$14+СВЦЭМ!$D$10+'СЕТ СН'!$F$6-'СЕТ СН'!$F$26</f>
        <v>876.23295376999999</v>
      </c>
      <c r="K65" s="36">
        <f>SUMIFS(СВЦЭМ!$D$39:$D$782,СВЦЭМ!$A$39:$A$782,$A65,СВЦЭМ!$B$39:$B$782,K$47)+'СЕТ СН'!$F$14+СВЦЭМ!$D$10+'СЕТ СН'!$F$6-'СЕТ СН'!$F$26</f>
        <v>855.91390291000005</v>
      </c>
      <c r="L65" s="36">
        <f>SUMIFS(СВЦЭМ!$D$39:$D$782,СВЦЭМ!$A$39:$A$782,$A65,СВЦЭМ!$B$39:$B$782,L$47)+'СЕТ СН'!$F$14+СВЦЭМ!$D$10+'СЕТ СН'!$F$6-'СЕТ СН'!$F$26</f>
        <v>850.75041765000003</v>
      </c>
      <c r="M65" s="36">
        <f>SUMIFS(СВЦЭМ!$D$39:$D$782,СВЦЭМ!$A$39:$A$782,$A65,СВЦЭМ!$B$39:$B$782,M$47)+'СЕТ СН'!$F$14+СВЦЭМ!$D$10+'СЕТ СН'!$F$6-'СЕТ СН'!$F$26</f>
        <v>864.77168928000003</v>
      </c>
      <c r="N65" s="36">
        <f>SUMIFS(СВЦЭМ!$D$39:$D$782,СВЦЭМ!$A$39:$A$782,$A65,СВЦЭМ!$B$39:$B$782,N$47)+'СЕТ СН'!$F$14+СВЦЭМ!$D$10+'СЕТ СН'!$F$6-'СЕТ СН'!$F$26</f>
        <v>879.66772971</v>
      </c>
      <c r="O65" s="36">
        <f>SUMIFS(СВЦЭМ!$D$39:$D$782,СВЦЭМ!$A$39:$A$782,$A65,СВЦЭМ!$B$39:$B$782,O$47)+'СЕТ СН'!$F$14+СВЦЭМ!$D$10+'СЕТ СН'!$F$6-'СЕТ СН'!$F$26</f>
        <v>886.35021387000006</v>
      </c>
      <c r="P65" s="36">
        <f>SUMIFS(СВЦЭМ!$D$39:$D$782,СВЦЭМ!$A$39:$A$782,$A65,СВЦЭМ!$B$39:$B$782,P$47)+'СЕТ СН'!$F$14+СВЦЭМ!$D$10+'СЕТ СН'!$F$6-'СЕТ СН'!$F$26</f>
        <v>893.72551924000004</v>
      </c>
      <c r="Q65" s="36">
        <f>SUMIFS(СВЦЭМ!$D$39:$D$782,СВЦЭМ!$A$39:$A$782,$A65,СВЦЭМ!$B$39:$B$782,Q$47)+'СЕТ СН'!$F$14+СВЦЭМ!$D$10+'СЕТ СН'!$F$6-'СЕТ СН'!$F$26</f>
        <v>907.13299863999998</v>
      </c>
      <c r="R65" s="36">
        <f>SUMIFS(СВЦЭМ!$D$39:$D$782,СВЦЭМ!$A$39:$A$782,$A65,СВЦЭМ!$B$39:$B$782,R$47)+'СЕТ СН'!$F$14+СВЦЭМ!$D$10+'СЕТ СН'!$F$6-'СЕТ СН'!$F$26</f>
        <v>888.83647708000001</v>
      </c>
      <c r="S65" s="36">
        <f>SUMIFS(СВЦЭМ!$D$39:$D$782,СВЦЭМ!$A$39:$A$782,$A65,СВЦЭМ!$B$39:$B$782,S$47)+'СЕТ СН'!$F$14+СВЦЭМ!$D$10+'СЕТ СН'!$F$6-'СЕТ СН'!$F$26</f>
        <v>895.75190785000007</v>
      </c>
      <c r="T65" s="36">
        <f>SUMIFS(СВЦЭМ!$D$39:$D$782,СВЦЭМ!$A$39:$A$782,$A65,СВЦЭМ!$B$39:$B$782,T$47)+'СЕТ СН'!$F$14+СВЦЭМ!$D$10+'СЕТ СН'!$F$6-'СЕТ СН'!$F$26</f>
        <v>896.34982929</v>
      </c>
      <c r="U65" s="36">
        <f>SUMIFS(СВЦЭМ!$D$39:$D$782,СВЦЭМ!$A$39:$A$782,$A65,СВЦЭМ!$B$39:$B$782,U$47)+'СЕТ СН'!$F$14+СВЦЭМ!$D$10+'СЕТ СН'!$F$6-'СЕТ СН'!$F$26</f>
        <v>865.13718564999999</v>
      </c>
      <c r="V65" s="36">
        <f>SUMIFS(СВЦЭМ!$D$39:$D$782,СВЦЭМ!$A$39:$A$782,$A65,СВЦЭМ!$B$39:$B$782,V$47)+'СЕТ СН'!$F$14+СВЦЭМ!$D$10+'СЕТ СН'!$F$6-'СЕТ СН'!$F$26</f>
        <v>862.88415855000005</v>
      </c>
      <c r="W65" s="36">
        <f>SUMIFS(СВЦЭМ!$D$39:$D$782,СВЦЭМ!$A$39:$A$782,$A65,СВЦЭМ!$B$39:$B$782,W$47)+'СЕТ СН'!$F$14+СВЦЭМ!$D$10+'СЕТ СН'!$F$6-'СЕТ СН'!$F$26</f>
        <v>833.31479235999996</v>
      </c>
      <c r="X65" s="36">
        <f>SUMIFS(СВЦЭМ!$D$39:$D$782,СВЦЭМ!$A$39:$A$782,$A65,СВЦЭМ!$B$39:$B$782,X$47)+'СЕТ СН'!$F$14+СВЦЭМ!$D$10+'СЕТ СН'!$F$6-'СЕТ СН'!$F$26</f>
        <v>855.37581983999996</v>
      </c>
      <c r="Y65" s="36">
        <f>SUMIFS(СВЦЭМ!$D$39:$D$782,СВЦЭМ!$A$39:$A$782,$A65,СВЦЭМ!$B$39:$B$782,Y$47)+'СЕТ СН'!$F$14+СВЦЭМ!$D$10+'СЕТ СН'!$F$6-'СЕТ СН'!$F$26</f>
        <v>914.10723656000005</v>
      </c>
    </row>
    <row r="66" spans="1:25" ht="15.75" x14ac:dyDescent="0.2">
      <c r="A66" s="35">
        <f t="shared" si="1"/>
        <v>44396</v>
      </c>
      <c r="B66" s="36">
        <f>SUMIFS(СВЦЭМ!$D$39:$D$782,СВЦЭМ!$A$39:$A$782,$A66,СВЦЭМ!$B$39:$B$782,B$47)+'СЕТ СН'!$F$14+СВЦЭМ!$D$10+'СЕТ СН'!$F$6-'СЕТ СН'!$F$26</f>
        <v>997.68658450999999</v>
      </c>
      <c r="C66" s="36">
        <f>SUMIFS(СВЦЭМ!$D$39:$D$782,СВЦЭМ!$A$39:$A$782,$A66,СВЦЭМ!$B$39:$B$782,C$47)+'СЕТ СН'!$F$14+СВЦЭМ!$D$10+'СЕТ СН'!$F$6-'СЕТ СН'!$F$26</f>
        <v>1056.68607066</v>
      </c>
      <c r="D66" s="36">
        <f>SUMIFS(СВЦЭМ!$D$39:$D$782,СВЦЭМ!$A$39:$A$782,$A66,СВЦЭМ!$B$39:$B$782,D$47)+'СЕТ СН'!$F$14+СВЦЭМ!$D$10+'СЕТ СН'!$F$6-'СЕТ СН'!$F$26</f>
        <v>1080.8002317599999</v>
      </c>
      <c r="E66" s="36">
        <f>SUMIFS(СВЦЭМ!$D$39:$D$782,СВЦЭМ!$A$39:$A$782,$A66,СВЦЭМ!$B$39:$B$782,E$47)+'СЕТ СН'!$F$14+СВЦЭМ!$D$10+'СЕТ СН'!$F$6-'СЕТ СН'!$F$26</f>
        <v>1075.51339452</v>
      </c>
      <c r="F66" s="36">
        <f>SUMIFS(СВЦЭМ!$D$39:$D$782,СВЦЭМ!$A$39:$A$782,$A66,СВЦЭМ!$B$39:$B$782,F$47)+'СЕТ СН'!$F$14+СВЦЭМ!$D$10+'СЕТ СН'!$F$6-'СЕТ СН'!$F$26</f>
        <v>1074.6264988200001</v>
      </c>
      <c r="G66" s="36">
        <f>SUMIFS(СВЦЭМ!$D$39:$D$782,СВЦЭМ!$A$39:$A$782,$A66,СВЦЭМ!$B$39:$B$782,G$47)+'СЕТ СН'!$F$14+СВЦЭМ!$D$10+'СЕТ СН'!$F$6-'СЕТ СН'!$F$26</f>
        <v>1063.29807489</v>
      </c>
      <c r="H66" s="36">
        <f>SUMIFS(СВЦЭМ!$D$39:$D$782,СВЦЭМ!$A$39:$A$782,$A66,СВЦЭМ!$B$39:$B$782,H$47)+'СЕТ СН'!$F$14+СВЦЭМ!$D$10+'СЕТ СН'!$F$6-'СЕТ СН'!$F$26</f>
        <v>1088.1105443199999</v>
      </c>
      <c r="I66" s="36">
        <f>SUMIFS(СВЦЭМ!$D$39:$D$782,СВЦЭМ!$A$39:$A$782,$A66,СВЦЭМ!$B$39:$B$782,I$47)+'СЕТ СН'!$F$14+СВЦЭМ!$D$10+'СЕТ СН'!$F$6-'СЕТ СН'!$F$26</f>
        <v>1012.50218032</v>
      </c>
      <c r="J66" s="36">
        <f>SUMIFS(СВЦЭМ!$D$39:$D$782,СВЦЭМ!$A$39:$A$782,$A66,СВЦЭМ!$B$39:$B$782,J$47)+'СЕТ СН'!$F$14+СВЦЭМ!$D$10+'СЕТ СН'!$F$6-'СЕТ СН'!$F$26</f>
        <v>948.48414396999999</v>
      </c>
      <c r="K66" s="36">
        <f>SUMIFS(СВЦЭМ!$D$39:$D$782,СВЦЭМ!$A$39:$A$782,$A66,СВЦЭМ!$B$39:$B$782,K$47)+'СЕТ СН'!$F$14+СВЦЭМ!$D$10+'СЕТ СН'!$F$6-'СЕТ СН'!$F$26</f>
        <v>899.98818777999998</v>
      </c>
      <c r="L66" s="36">
        <f>SUMIFS(СВЦЭМ!$D$39:$D$782,СВЦЭМ!$A$39:$A$782,$A66,СВЦЭМ!$B$39:$B$782,L$47)+'СЕТ СН'!$F$14+СВЦЭМ!$D$10+'СЕТ СН'!$F$6-'СЕТ СН'!$F$26</f>
        <v>871.95447888000001</v>
      </c>
      <c r="M66" s="36">
        <f>SUMIFS(СВЦЭМ!$D$39:$D$782,СВЦЭМ!$A$39:$A$782,$A66,СВЦЭМ!$B$39:$B$782,M$47)+'СЕТ СН'!$F$14+СВЦЭМ!$D$10+'СЕТ СН'!$F$6-'СЕТ СН'!$F$26</f>
        <v>894.72024436000004</v>
      </c>
      <c r="N66" s="36">
        <f>SUMIFS(СВЦЭМ!$D$39:$D$782,СВЦЭМ!$A$39:$A$782,$A66,СВЦЭМ!$B$39:$B$782,N$47)+'СЕТ СН'!$F$14+СВЦЭМ!$D$10+'СЕТ СН'!$F$6-'СЕТ СН'!$F$26</f>
        <v>907.54011579999997</v>
      </c>
      <c r="O66" s="36">
        <f>SUMIFS(СВЦЭМ!$D$39:$D$782,СВЦЭМ!$A$39:$A$782,$A66,СВЦЭМ!$B$39:$B$782,O$47)+'СЕТ СН'!$F$14+СВЦЭМ!$D$10+'СЕТ СН'!$F$6-'СЕТ СН'!$F$26</f>
        <v>919.69305210000005</v>
      </c>
      <c r="P66" s="36">
        <f>SUMIFS(СВЦЭМ!$D$39:$D$782,СВЦЭМ!$A$39:$A$782,$A66,СВЦЭМ!$B$39:$B$782,P$47)+'СЕТ СН'!$F$14+СВЦЭМ!$D$10+'СЕТ СН'!$F$6-'СЕТ СН'!$F$26</f>
        <v>901.82759299999998</v>
      </c>
      <c r="Q66" s="36">
        <f>SUMIFS(СВЦЭМ!$D$39:$D$782,СВЦЭМ!$A$39:$A$782,$A66,СВЦЭМ!$B$39:$B$782,Q$47)+'СЕТ СН'!$F$14+СВЦЭМ!$D$10+'СЕТ СН'!$F$6-'СЕТ СН'!$F$26</f>
        <v>893.71962013000007</v>
      </c>
      <c r="R66" s="36">
        <f>SUMIFS(СВЦЭМ!$D$39:$D$782,СВЦЭМ!$A$39:$A$782,$A66,СВЦЭМ!$B$39:$B$782,R$47)+'СЕТ СН'!$F$14+СВЦЭМ!$D$10+'СЕТ СН'!$F$6-'СЕТ СН'!$F$26</f>
        <v>883.61727877999999</v>
      </c>
      <c r="S66" s="36">
        <f>SUMIFS(СВЦЭМ!$D$39:$D$782,СВЦЭМ!$A$39:$A$782,$A66,СВЦЭМ!$B$39:$B$782,S$47)+'СЕТ СН'!$F$14+СВЦЭМ!$D$10+'СЕТ СН'!$F$6-'СЕТ СН'!$F$26</f>
        <v>869.29944404000003</v>
      </c>
      <c r="T66" s="36">
        <f>SUMIFS(СВЦЭМ!$D$39:$D$782,СВЦЭМ!$A$39:$A$782,$A66,СВЦЭМ!$B$39:$B$782,T$47)+'СЕТ СН'!$F$14+СВЦЭМ!$D$10+'СЕТ СН'!$F$6-'СЕТ СН'!$F$26</f>
        <v>862.39781928000002</v>
      </c>
      <c r="U66" s="36">
        <f>SUMIFS(СВЦЭМ!$D$39:$D$782,СВЦЭМ!$A$39:$A$782,$A66,СВЦЭМ!$B$39:$B$782,U$47)+'СЕТ СН'!$F$14+СВЦЭМ!$D$10+'СЕТ СН'!$F$6-'СЕТ СН'!$F$26</f>
        <v>871.58229867</v>
      </c>
      <c r="V66" s="36">
        <f>SUMIFS(СВЦЭМ!$D$39:$D$782,СВЦЭМ!$A$39:$A$782,$A66,СВЦЭМ!$B$39:$B$782,V$47)+'СЕТ СН'!$F$14+СВЦЭМ!$D$10+'СЕТ СН'!$F$6-'СЕТ СН'!$F$26</f>
        <v>869.33469662000005</v>
      </c>
      <c r="W66" s="36">
        <f>SUMIFS(СВЦЭМ!$D$39:$D$782,СВЦЭМ!$A$39:$A$782,$A66,СВЦЭМ!$B$39:$B$782,W$47)+'СЕТ СН'!$F$14+СВЦЭМ!$D$10+'СЕТ СН'!$F$6-'СЕТ СН'!$F$26</f>
        <v>883.57115850000002</v>
      </c>
      <c r="X66" s="36">
        <f>SUMIFS(СВЦЭМ!$D$39:$D$782,СВЦЭМ!$A$39:$A$782,$A66,СВЦЭМ!$B$39:$B$782,X$47)+'СЕТ СН'!$F$14+СВЦЭМ!$D$10+'СЕТ СН'!$F$6-'СЕТ СН'!$F$26</f>
        <v>876.52528486000006</v>
      </c>
      <c r="Y66" s="36">
        <f>SUMIFS(СВЦЭМ!$D$39:$D$782,СВЦЭМ!$A$39:$A$782,$A66,СВЦЭМ!$B$39:$B$782,Y$47)+'СЕТ СН'!$F$14+СВЦЭМ!$D$10+'СЕТ СН'!$F$6-'СЕТ СН'!$F$26</f>
        <v>910.32907157</v>
      </c>
    </row>
    <row r="67" spans="1:25" ht="15.75" x14ac:dyDescent="0.2">
      <c r="A67" s="35">
        <f t="shared" si="1"/>
        <v>44397</v>
      </c>
      <c r="B67" s="36">
        <f>SUMIFS(СВЦЭМ!$D$39:$D$782,СВЦЭМ!$A$39:$A$782,$A67,СВЦЭМ!$B$39:$B$782,B$47)+'СЕТ СН'!$F$14+СВЦЭМ!$D$10+'СЕТ СН'!$F$6-'СЕТ СН'!$F$26</f>
        <v>963.07746628999996</v>
      </c>
      <c r="C67" s="36">
        <f>SUMIFS(СВЦЭМ!$D$39:$D$782,СВЦЭМ!$A$39:$A$782,$A67,СВЦЭМ!$B$39:$B$782,C$47)+'СЕТ СН'!$F$14+СВЦЭМ!$D$10+'СЕТ СН'!$F$6-'СЕТ СН'!$F$26</f>
        <v>1047.3945112599999</v>
      </c>
      <c r="D67" s="36">
        <f>SUMIFS(СВЦЭМ!$D$39:$D$782,СВЦЭМ!$A$39:$A$782,$A67,СВЦЭМ!$B$39:$B$782,D$47)+'СЕТ СН'!$F$14+СВЦЭМ!$D$10+'СЕТ СН'!$F$6-'СЕТ СН'!$F$26</f>
        <v>1095.0911702599999</v>
      </c>
      <c r="E67" s="36">
        <f>SUMIFS(СВЦЭМ!$D$39:$D$782,СВЦЭМ!$A$39:$A$782,$A67,СВЦЭМ!$B$39:$B$782,E$47)+'СЕТ СН'!$F$14+СВЦЭМ!$D$10+'СЕТ СН'!$F$6-'СЕТ СН'!$F$26</f>
        <v>1108.80011085</v>
      </c>
      <c r="F67" s="36">
        <f>SUMIFS(СВЦЭМ!$D$39:$D$782,СВЦЭМ!$A$39:$A$782,$A67,СВЦЭМ!$B$39:$B$782,F$47)+'СЕТ СН'!$F$14+СВЦЭМ!$D$10+'СЕТ СН'!$F$6-'СЕТ СН'!$F$26</f>
        <v>1114.4715765999999</v>
      </c>
      <c r="G67" s="36">
        <f>SUMIFS(СВЦЭМ!$D$39:$D$782,СВЦЭМ!$A$39:$A$782,$A67,СВЦЭМ!$B$39:$B$782,G$47)+'СЕТ СН'!$F$14+СВЦЭМ!$D$10+'СЕТ СН'!$F$6-'СЕТ СН'!$F$26</f>
        <v>1085.861897</v>
      </c>
      <c r="H67" s="36">
        <f>SUMIFS(СВЦЭМ!$D$39:$D$782,СВЦЭМ!$A$39:$A$782,$A67,СВЦЭМ!$B$39:$B$782,H$47)+'СЕТ СН'!$F$14+СВЦЭМ!$D$10+'СЕТ СН'!$F$6-'СЕТ СН'!$F$26</f>
        <v>1033.4487246399999</v>
      </c>
      <c r="I67" s="36">
        <f>SUMIFS(СВЦЭМ!$D$39:$D$782,СВЦЭМ!$A$39:$A$782,$A67,СВЦЭМ!$B$39:$B$782,I$47)+'СЕТ СН'!$F$14+СВЦЭМ!$D$10+'СЕТ СН'!$F$6-'СЕТ СН'!$F$26</f>
        <v>952.24283176000006</v>
      </c>
      <c r="J67" s="36">
        <f>SUMIFS(СВЦЭМ!$D$39:$D$782,СВЦЭМ!$A$39:$A$782,$A67,СВЦЭМ!$B$39:$B$782,J$47)+'СЕТ СН'!$F$14+СВЦЭМ!$D$10+'СЕТ СН'!$F$6-'СЕТ СН'!$F$26</f>
        <v>879.32188229999997</v>
      </c>
      <c r="K67" s="36">
        <f>SUMIFS(СВЦЭМ!$D$39:$D$782,СВЦЭМ!$A$39:$A$782,$A67,СВЦЭМ!$B$39:$B$782,K$47)+'СЕТ СН'!$F$14+СВЦЭМ!$D$10+'СЕТ СН'!$F$6-'СЕТ СН'!$F$26</f>
        <v>860.90005282000004</v>
      </c>
      <c r="L67" s="36">
        <f>SUMIFS(СВЦЭМ!$D$39:$D$782,СВЦЭМ!$A$39:$A$782,$A67,СВЦЭМ!$B$39:$B$782,L$47)+'СЕТ СН'!$F$14+СВЦЭМ!$D$10+'СЕТ СН'!$F$6-'СЕТ СН'!$F$26</f>
        <v>854.40368287000001</v>
      </c>
      <c r="M67" s="36">
        <f>SUMIFS(СВЦЭМ!$D$39:$D$782,СВЦЭМ!$A$39:$A$782,$A67,СВЦЭМ!$B$39:$B$782,M$47)+'СЕТ СН'!$F$14+СВЦЭМ!$D$10+'СЕТ СН'!$F$6-'СЕТ СН'!$F$26</f>
        <v>842.39558106000004</v>
      </c>
      <c r="N67" s="36">
        <f>SUMIFS(СВЦЭМ!$D$39:$D$782,СВЦЭМ!$A$39:$A$782,$A67,СВЦЭМ!$B$39:$B$782,N$47)+'СЕТ СН'!$F$14+СВЦЭМ!$D$10+'СЕТ СН'!$F$6-'СЕТ СН'!$F$26</f>
        <v>871.80317911999998</v>
      </c>
      <c r="O67" s="36">
        <f>SUMIFS(СВЦЭМ!$D$39:$D$782,СВЦЭМ!$A$39:$A$782,$A67,СВЦЭМ!$B$39:$B$782,O$47)+'СЕТ СН'!$F$14+СВЦЭМ!$D$10+'СЕТ СН'!$F$6-'СЕТ СН'!$F$26</f>
        <v>863.71782781000002</v>
      </c>
      <c r="P67" s="36">
        <f>SUMIFS(СВЦЭМ!$D$39:$D$782,СВЦЭМ!$A$39:$A$782,$A67,СВЦЭМ!$B$39:$B$782,P$47)+'СЕТ СН'!$F$14+СВЦЭМ!$D$10+'СЕТ СН'!$F$6-'СЕТ СН'!$F$26</f>
        <v>878.69475280000006</v>
      </c>
      <c r="Q67" s="36">
        <f>SUMIFS(СВЦЭМ!$D$39:$D$782,СВЦЭМ!$A$39:$A$782,$A67,СВЦЭМ!$B$39:$B$782,Q$47)+'СЕТ СН'!$F$14+СВЦЭМ!$D$10+'СЕТ СН'!$F$6-'СЕТ СН'!$F$26</f>
        <v>862.55289503000006</v>
      </c>
      <c r="R67" s="36">
        <f>SUMIFS(СВЦЭМ!$D$39:$D$782,СВЦЭМ!$A$39:$A$782,$A67,СВЦЭМ!$B$39:$B$782,R$47)+'СЕТ СН'!$F$14+СВЦЭМ!$D$10+'СЕТ СН'!$F$6-'СЕТ СН'!$F$26</f>
        <v>876.35302064999996</v>
      </c>
      <c r="S67" s="36">
        <f>SUMIFS(СВЦЭМ!$D$39:$D$782,СВЦЭМ!$A$39:$A$782,$A67,СВЦЭМ!$B$39:$B$782,S$47)+'СЕТ СН'!$F$14+СВЦЭМ!$D$10+'СЕТ СН'!$F$6-'СЕТ СН'!$F$26</f>
        <v>842.46890945999996</v>
      </c>
      <c r="T67" s="36">
        <f>SUMIFS(СВЦЭМ!$D$39:$D$782,СВЦЭМ!$A$39:$A$782,$A67,СВЦЭМ!$B$39:$B$782,T$47)+'СЕТ СН'!$F$14+СВЦЭМ!$D$10+'СЕТ СН'!$F$6-'СЕТ СН'!$F$26</f>
        <v>886.93290905000003</v>
      </c>
      <c r="U67" s="36">
        <f>SUMIFS(СВЦЭМ!$D$39:$D$782,СВЦЭМ!$A$39:$A$782,$A67,СВЦЭМ!$B$39:$B$782,U$47)+'СЕТ СН'!$F$14+СВЦЭМ!$D$10+'СЕТ СН'!$F$6-'СЕТ СН'!$F$26</f>
        <v>897.50704364000001</v>
      </c>
      <c r="V67" s="36">
        <f>SUMIFS(СВЦЭМ!$D$39:$D$782,СВЦЭМ!$A$39:$A$782,$A67,СВЦЭМ!$B$39:$B$782,V$47)+'СЕТ СН'!$F$14+СВЦЭМ!$D$10+'СЕТ СН'!$F$6-'СЕТ СН'!$F$26</f>
        <v>895.80136543000003</v>
      </c>
      <c r="W67" s="36">
        <f>SUMIFS(СВЦЭМ!$D$39:$D$782,СВЦЭМ!$A$39:$A$782,$A67,СВЦЭМ!$B$39:$B$782,W$47)+'СЕТ СН'!$F$14+СВЦЭМ!$D$10+'СЕТ СН'!$F$6-'СЕТ СН'!$F$26</f>
        <v>923.91670768000006</v>
      </c>
      <c r="X67" s="36">
        <f>SUMIFS(СВЦЭМ!$D$39:$D$782,СВЦЭМ!$A$39:$A$782,$A67,СВЦЭМ!$B$39:$B$782,X$47)+'СЕТ СН'!$F$14+СВЦЭМ!$D$10+'СЕТ СН'!$F$6-'СЕТ СН'!$F$26</f>
        <v>903.57096177000005</v>
      </c>
      <c r="Y67" s="36">
        <f>SUMIFS(СВЦЭМ!$D$39:$D$782,СВЦЭМ!$A$39:$A$782,$A67,СВЦЭМ!$B$39:$B$782,Y$47)+'СЕТ СН'!$F$14+СВЦЭМ!$D$10+'СЕТ СН'!$F$6-'СЕТ СН'!$F$26</f>
        <v>904.40387063000003</v>
      </c>
    </row>
    <row r="68" spans="1:25" ht="15.75" x14ac:dyDescent="0.2">
      <c r="A68" s="35">
        <f t="shared" si="1"/>
        <v>44398</v>
      </c>
      <c r="B68" s="36">
        <f>SUMIFS(СВЦЭМ!$D$39:$D$782,СВЦЭМ!$A$39:$A$782,$A68,СВЦЭМ!$B$39:$B$782,B$47)+'СЕТ СН'!$F$14+СВЦЭМ!$D$10+'СЕТ СН'!$F$6-'СЕТ СН'!$F$26</f>
        <v>1077.4763382599999</v>
      </c>
      <c r="C68" s="36">
        <f>SUMIFS(СВЦЭМ!$D$39:$D$782,СВЦЭМ!$A$39:$A$782,$A68,СВЦЭМ!$B$39:$B$782,C$47)+'СЕТ СН'!$F$14+СВЦЭМ!$D$10+'СЕТ СН'!$F$6-'СЕТ СН'!$F$26</f>
        <v>1157.1612411999999</v>
      </c>
      <c r="D68" s="36">
        <f>SUMIFS(СВЦЭМ!$D$39:$D$782,СВЦЭМ!$A$39:$A$782,$A68,СВЦЭМ!$B$39:$B$782,D$47)+'СЕТ СН'!$F$14+СВЦЭМ!$D$10+'СЕТ СН'!$F$6-'СЕТ СН'!$F$26</f>
        <v>1229.4796268599998</v>
      </c>
      <c r="E68" s="36">
        <f>SUMIFS(СВЦЭМ!$D$39:$D$782,СВЦЭМ!$A$39:$A$782,$A68,СВЦЭМ!$B$39:$B$782,E$47)+'СЕТ СН'!$F$14+СВЦЭМ!$D$10+'СЕТ СН'!$F$6-'СЕТ СН'!$F$26</f>
        <v>1243.4082450799999</v>
      </c>
      <c r="F68" s="36">
        <f>SUMIFS(СВЦЭМ!$D$39:$D$782,СВЦЭМ!$A$39:$A$782,$A68,СВЦЭМ!$B$39:$B$782,F$47)+'СЕТ СН'!$F$14+СВЦЭМ!$D$10+'СЕТ СН'!$F$6-'СЕТ СН'!$F$26</f>
        <v>1244.70327959</v>
      </c>
      <c r="G68" s="36">
        <f>SUMIFS(СВЦЭМ!$D$39:$D$782,СВЦЭМ!$A$39:$A$782,$A68,СВЦЭМ!$B$39:$B$782,G$47)+'СЕТ СН'!$F$14+СВЦЭМ!$D$10+'СЕТ СН'!$F$6-'СЕТ СН'!$F$26</f>
        <v>1225.8167068799999</v>
      </c>
      <c r="H68" s="36">
        <f>SUMIFS(СВЦЭМ!$D$39:$D$782,СВЦЭМ!$A$39:$A$782,$A68,СВЦЭМ!$B$39:$B$782,H$47)+'СЕТ СН'!$F$14+СВЦЭМ!$D$10+'СЕТ СН'!$F$6-'СЕТ СН'!$F$26</f>
        <v>1201.8181091199999</v>
      </c>
      <c r="I68" s="36">
        <f>SUMIFS(СВЦЭМ!$D$39:$D$782,СВЦЭМ!$A$39:$A$782,$A68,СВЦЭМ!$B$39:$B$782,I$47)+'СЕТ СН'!$F$14+СВЦЭМ!$D$10+'СЕТ СН'!$F$6-'СЕТ СН'!$F$26</f>
        <v>1108.3997992099999</v>
      </c>
      <c r="J68" s="36">
        <f>SUMIFS(СВЦЭМ!$D$39:$D$782,СВЦЭМ!$A$39:$A$782,$A68,СВЦЭМ!$B$39:$B$782,J$47)+'СЕТ СН'!$F$14+СВЦЭМ!$D$10+'СЕТ СН'!$F$6-'СЕТ СН'!$F$26</f>
        <v>1041.3319532399998</v>
      </c>
      <c r="K68" s="36">
        <f>SUMIFS(СВЦЭМ!$D$39:$D$782,СВЦЭМ!$A$39:$A$782,$A68,СВЦЭМ!$B$39:$B$782,K$47)+'СЕТ СН'!$F$14+СВЦЭМ!$D$10+'СЕТ СН'!$F$6-'СЕТ СН'!$F$26</f>
        <v>983.80043898999998</v>
      </c>
      <c r="L68" s="36">
        <f>SUMIFS(СВЦЭМ!$D$39:$D$782,СВЦЭМ!$A$39:$A$782,$A68,СВЦЭМ!$B$39:$B$782,L$47)+'СЕТ СН'!$F$14+СВЦЭМ!$D$10+'СЕТ СН'!$F$6-'СЕТ СН'!$F$26</f>
        <v>932.88932508000005</v>
      </c>
      <c r="M68" s="36">
        <f>SUMIFS(СВЦЭМ!$D$39:$D$782,СВЦЭМ!$A$39:$A$782,$A68,СВЦЭМ!$B$39:$B$782,M$47)+'СЕТ СН'!$F$14+СВЦЭМ!$D$10+'СЕТ СН'!$F$6-'СЕТ СН'!$F$26</f>
        <v>940.04808327000001</v>
      </c>
      <c r="N68" s="36">
        <f>SUMIFS(СВЦЭМ!$D$39:$D$782,СВЦЭМ!$A$39:$A$782,$A68,СВЦЭМ!$B$39:$B$782,N$47)+'СЕТ СН'!$F$14+СВЦЭМ!$D$10+'СЕТ СН'!$F$6-'СЕТ СН'!$F$26</f>
        <v>979.29671938000001</v>
      </c>
      <c r="O68" s="36">
        <f>SUMIFS(СВЦЭМ!$D$39:$D$782,СВЦЭМ!$A$39:$A$782,$A68,СВЦЭМ!$B$39:$B$782,O$47)+'СЕТ СН'!$F$14+СВЦЭМ!$D$10+'СЕТ СН'!$F$6-'СЕТ СН'!$F$26</f>
        <v>977.44793046999996</v>
      </c>
      <c r="P68" s="36">
        <f>SUMIFS(СВЦЭМ!$D$39:$D$782,СВЦЭМ!$A$39:$A$782,$A68,СВЦЭМ!$B$39:$B$782,P$47)+'СЕТ СН'!$F$14+СВЦЭМ!$D$10+'СЕТ СН'!$F$6-'СЕТ СН'!$F$26</f>
        <v>994.20500947000005</v>
      </c>
      <c r="Q68" s="36">
        <f>SUMIFS(СВЦЭМ!$D$39:$D$782,СВЦЭМ!$A$39:$A$782,$A68,СВЦЭМ!$B$39:$B$782,Q$47)+'СЕТ СН'!$F$14+СВЦЭМ!$D$10+'СЕТ СН'!$F$6-'СЕТ СН'!$F$26</f>
        <v>968.38273336999998</v>
      </c>
      <c r="R68" s="36">
        <f>SUMIFS(СВЦЭМ!$D$39:$D$782,СВЦЭМ!$A$39:$A$782,$A68,СВЦЭМ!$B$39:$B$782,R$47)+'СЕТ СН'!$F$14+СВЦЭМ!$D$10+'СЕТ СН'!$F$6-'СЕТ СН'!$F$26</f>
        <v>969.51064274999999</v>
      </c>
      <c r="S68" s="36">
        <f>SUMIFS(СВЦЭМ!$D$39:$D$782,СВЦЭМ!$A$39:$A$782,$A68,СВЦЭМ!$B$39:$B$782,S$47)+'СЕТ СН'!$F$14+СВЦЭМ!$D$10+'СЕТ СН'!$F$6-'СЕТ СН'!$F$26</f>
        <v>957.58022974000005</v>
      </c>
      <c r="T68" s="36">
        <f>SUMIFS(СВЦЭМ!$D$39:$D$782,СВЦЭМ!$A$39:$A$782,$A68,СВЦЭМ!$B$39:$B$782,T$47)+'СЕТ СН'!$F$14+СВЦЭМ!$D$10+'СЕТ СН'!$F$6-'СЕТ СН'!$F$26</f>
        <v>940.77689085999998</v>
      </c>
      <c r="U68" s="36">
        <f>SUMIFS(СВЦЭМ!$D$39:$D$782,СВЦЭМ!$A$39:$A$782,$A68,СВЦЭМ!$B$39:$B$782,U$47)+'СЕТ СН'!$F$14+СВЦЭМ!$D$10+'СЕТ СН'!$F$6-'СЕТ СН'!$F$26</f>
        <v>961.23434770000006</v>
      </c>
      <c r="V68" s="36">
        <f>SUMIFS(СВЦЭМ!$D$39:$D$782,СВЦЭМ!$A$39:$A$782,$A68,СВЦЭМ!$B$39:$B$782,V$47)+'СЕТ СН'!$F$14+СВЦЭМ!$D$10+'СЕТ СН'!$F$6-'СЕТ СН'!$F$26</f>
        <v>970.50975816000005</v>
      </c>
      <c r="W68" s="36">
        <f>SUMIFS(СВЦЭМ!$D$39:$D$782,СВЦЭМ!$A$39:$A$782,$A68,СВЦЭМ!$B$39:$B$782,W$47)+'СЕТ СН'!$F$14+СВЦЭМ!$D$10+'СЕТ СН'!$F$6-'СЕТ СН'!$F$26</f>
        <v>951.91975084000001</v>
      </c>
      <c r="X68" s="36">
        <f>SUMIFS(СВЦЭМ!$D$39:$D$782,СВЦЭМ!$A$39:$A$782,$A68,СВЦЭМ!$B$39:$B$782,X$47)+'СЕТ СН'!$F$14+СВЦЭМ!$D$10+'СЕТ СН'!$F$6-'СЕТ СН'!$F$26</f>
        <v>990.13990928999999</v>
      </c>
      <c r="Y68" s="36">
        <f>SUMIFS(СВЦЭМ!$D$39:$D$782,СВЦЭМ!$A$39:$A$782,$A68,СВЦЭМ!$B$39:$B$782,Y$47)+'СЕТ СН'!$F$14+СВЦЭМ!$D$10+'СЕТ СН'!$F$6-'СЕТ СН'!$F$26</f>
        <v>1041.8528881099999</v>
      </c>
    </row>
    <row r="69" spans="1:25" ht="15.75" x14ac:dyDescent="0.2">
      <c r="A69" s="35">
        <f t="shared" si="1"/>
        <v>44399</v>
      </c>
      <c r="B69" s="36">
        <f>SUMIFS(СВЦЭМ!$D$39:$D$782,СВЦЭМ!$A$39:$A$782,$A69,СВЦЭМ!$B$39:$B$782,B$47)+'СЕТ СН'!$F$14+СВЦЭМ!$D$10+'СЕТ СН'!$F$6-'СЕТ СН'!$F$26</f>
        <v>974.94556752000005</v>
      </c>
      <c r="C69" s="36">
        <f>SUMIFS(СВЦЭМ!$D$39:$D$782,СВЦЭМ!$A$39:$A$782,$A69,СВЦЭМ!$B$39:$B$782,C$47)+'СЕТ СН'!$F$14+СВЦЭМ!$D$10+'СЕТ СН'!$F$6-'СЕТ СН'!$F$26</f>
        <v>1038.7044731799999</v>
      </c>
      <c r="D69" s="36">
        <f>SUMIFS(СВЦЭМ!$D$39:$D$782,СВЦЭМ!$A$39:$A$782,$A69,СВЦЭМ!$B$39:$B$782,D$47)+'СЕТ СН'!$F$14+СВЦЭМ!$D$10+'СЕТ СН'!$F$6-'СЕТ СН'!$F$26</f>
        <v>1033.5881198899999</v>
      </c>
      <c r="E69" s="36">
        <f>SUMIFS(СВЦЭМ!$D$39:$D$782,СВЦЭМ!$A$39:$A$782,$A69,СВЦЭМ!$B$39:$B$782,E$47)+'СЕТ СН'!$F$14+СВЦЭМ!$D$10+'СЕТ СН'!$F$6-'СЕТ СН'!$F$26</f>
        <v>1059.0656971599999</v>
      </c>
      <c r="F69" s="36">
        <f>SUMIFS(СВЦЭМ!$D$39:$D$782,СВЦЭМ!$A$39:$A$782,$A69,СВЦЭМ!$B$39:$B$782,F$47)+'СЕТ СН'!$F$14+СВЦЭМ!$D$10+'СЕТ СН'!$F$6-'СЕТ СН'!$F$26</f>
        <v>1054.53190453</v>
      </c>
      <c r="G69" s="36">
        <f>SUMIFS(СВЦЭМ!$D$39:$D$782,СВЦЭМ!$A$39:$A$782,$A69,СВЦЭМ!$B$39:$B$782,G$47)+'СЕТ СН'!$F$14+СВЦЭМ!$D$10+'СЕТ СН'!$F$6-'СЕТ СН'!$F$26</f>
        <v>1040.5340905799999</v>
      </c>
      <c r="H69" s="36">
        <f>SUMIFS(СВЦЭМ!$D$39:$D$782,СВЦЭМ!$A$39:$A$782,$A69,СВЦЭМ!$B$39:$B$782,H$47)+'СЕТ СН'!$F$14+СВЦЭМ!$D$10+'СЕТ СН'!$F$6-'СЕТ СН'!$F$26</f>
        <v>991.16207087999999</v>
      </c>
      <c r="I69" s="36">
        <f>SUMIFS(СВЦЭМ!$D$39:$D$782,СВЦЭМ!$A$39:$A$782,$A69,СВЦЭМ!$B$39:$B$782,I$47)+'СЕТ СН'!$F$14+СВЦЭМ!$D$10+'СЕТ СН'!$F$6-'СЕТ СН'!$F$26</f>
        <v>934.66345909000006</v>
      </c>
      <c r="J69" s="36">
        <f>SUMIFS(СВЦЭМ!$D$39:$D$782,СВЦЭМ!$A$39:$A$782,$A69,СВЦЭМ!$B$39:$B$782,J$47)+'СЕТ СН'!$F$14+СВЦЭМ!$D$10+'СЕТ СН'!$F$6-'СЕТ СН'!$F$26</f>
        <v>863.18532286000004</v>
      </c>
      <c r="K69" s="36">
        <f>SUMIFS(СВЦЭМ!$D$39:$D$782,СВЦЭМ!$A$39:$A$782,$A69,СВЦЭМ!$B$39:$B$782,K$47)+'СЕТ СН'!$F$14+СВЦЭМ!$D$10+'СЕТ СН'!$F$6-'СЕТ СН'!$F$26</f>
        <v>837.54525325999998</v>
      </c>
      <c r="L69" s="36">
        <f>SUMIFS(СВЦЭМ!$D$39:$D$782,СВЦЭМ!$A$39:$A$782,$A69,СВЦЭМ!$B$39:$B$782,L$47)+'СЕТ СН'!$F$14+СВЦЭМ!$D$10+'СЕТ СН'!$F$6-'СЕТ СН'!$F$26</f>
        <v>860.84641151000005</v>
      </c>
      <c r="M69" s="36">
        <f>SUMIFS(СВЦЭМ!$D$39:$D$782,СВЦЭМ!$A$39:$A$782,$A69,СВЦЭМ!$B$39:$B$782,M$47)+'СЕТ СН'!$F$14+СВЦЭМ!$D$10+'СЕТ СН'!$F$6-'СЕТ СН'!$F$26</f>
        <v>821.49492935000001</v>
      </c>
      <c r="N69" s="36">
        <f>SUMIFS(СВЦЭМ!$D$39:$D$782,СВЦЭМ!$A$39:$A$782,$A69,СВЦЭМ!$B$39:$B$782,N$47)+'СЕТ СН'!$F$14+СВЦЭМ!$D$10+'СЕТ СН'!$F$6-'СЕТ СН'!$F$26</f>
        <v>825.99800630000004</v>
      </c>
      <c r="O69" s="36">
        <f>SUMIFS(СВЦЭМ!$D$39:$D$782,СВЦЭМ!$A$39:$A$782,$A69,СВЦЭМ!$B$39:$B$782,O$47)+'СЕТ СН'!$F$14+СВЦЭМ!$D$10+'СЕТ СН'!$F$6-'СЕТ СН'!$F$26</f>
        <v>824.59683299000005</v>
      </c>
      <c r="P69" s="36">
        <f>SUMIFS(СВЦЭМ!$D$39:$D$782,СВЦЭМ!$A$39:$A$782,$A69,СВЦЭМ!$B$39:$B$782,P$47)+'СЕТ СН'!$F$14+СВЦЭМ!$D$10+'СЕТ СН'!$F$6-'СЕТ СН'!$F$26</f>
        <v>823.41673917000003</v>
      </c>
      <c r="Q69" s="36">
        <f>SUMIFS(СВЦЭМ!$D$39:$D$782,СВЦЭМ!$A$39:$A$782,$A69,СВЦЭМ!$B$39:$B$782,Q$47)+'СЕТ СН'!$F$14+СВЦЭМ!$D$10+'СЕТ СН'!$F$6-'СЕТ СН'!$F$26</f>
        <v>822.25910159</v>
      </c>
      <c r="R69" s="36">
        <f>SUMIFS(СВЦЭМ!$D$39:$D$782,СВЦЭМ!$A$39:$A$782,$A69,СВЦЭМ!$B$39:$B$782,R$47)+'СЕТ СН'!$F$14+СВЦЭМ!$D$10+'СЕТ СН'!$F$6-'СЕТ СН'!$F$26</f>
        <v>847.87194189000002</v>
      </c>
      <c r="S69" s="36">
        <f>SUMIFS(СВЦЭМ!$D$39:$D$782,СВЦЭМ!$A$39:$A$782,$A69,СВЦЭМ!$B$39:$B$782,S$47)+'СЕТ СН'!$F$14+СВЦЭМ!$D$10+'СЕТ СН'!$F$6-'СЕТ СН'!$F$26</f>
        <v>816.57395188999999</v>
      </c>
      <c r="T69" s="36">
        <f>SUMIFS(СВЦЭМ!$D$39:$D$782,СВЦЭМ!$A$39:$A$782,$A69,СВЦЭМ!$B$39:$B$782,T$47)+'СЕТ СН'!$F$14+СВЦЭМ!$D$10+'СЕТ СН'!$F$6-'СЕТ СН'!$F$26</f>
        <v>892.87117025999999</v>
      </c>
      <c r="U69" s="36">
        <f>SUMIFS(СВЦЭМ!$D$39:$D$782,СВЦЭМ!$A$39:$A$782,$A69,СВЦЭМ!$B$39:$B$782,U$47)+'СЕТ СН'!$F$14+СВЦЭМ!$D$10+'СЕТ СН'!$F$6-'СЕТ СН'!$F$26</f>
        <v>904.58797877000006</v>
      </c>
      <c r="V69" s="36">
        <f>SUMIFS(СВЦЭМ!$D$39:$D$782,СВЦЭМ!$A$39:$A$782,$A69,СВЦЭМ!$B$39:$B$782,V$47)+'СЕТ СН'!$F$14+СВЦЭМ!$D$10+'СЕТ СН'!$F$6-'СЕТ СН'!$F$26</f>
        <v>900.09332145999997</v>
      </c>
      <c r="W69" s="36">
        <f>SUMIFS(СВЦЭМ!$D$39:$D$782,СВЦЭМ!$A$39:$A$782,$A69,СВЦЭМ!$B$39:$B$782,W$47)+'СЕТ СН'!$F$14+СВЦЭМ!$D$10+'СЕТ СН'!$F$6-'СЕТ СН'!$F$26</f>
        <v>917.82794033000005</v>
      </c>
      <c r="X69" s="36">
        <f>SUMIFS(СВЦЭМ!$D$39:$D$782,СВЦЭМ!$A$39:$A$782,$A69,СВЦЭМ!$B$39:$B$782,X$47)+'СЕТ СН'!$F$14+СВЦЭМ!$D$10+'СЕТ СН'!$F$6-'СЕТ СН'!$F$26</f>
        <v>891.1827025</v>
      </c>
      <c r="Y69" s="36">
        <f>SUMIFS(СВЦЭМ!$D$39:$D$782,СВЦЭМ!$A$39:$A$782,$A69,СВЦЭМ!$B$39:$B$782,Y$47)+'СЕТ СН'!$F$14+СВЦЭМ!$D$10+'СЕТ СН'!$F$6-'СЕТ СН'!$F$26</f>
        <v>869.38011945000005</v>
      </c>
    </row>
    <row r="70" spans="1:25" ht="15.75" x14ac:dyDescent="0.2">
      <c r="A70" s="35">
        <f t="shared" si="1"/>
        <v>44400</v>
      </c>
      <c r="B70" s="36">
        <f>SUMIFS(СВЦЭМ!$D$39:$D$782,СВЦЭМ!$A$39:$A$782,$A70,СВЦЭМ!$B$39:$B$782,B$47)+'СЕТ СН'!$F$14+СВЦЭМ!$D$10+'СЕТ СН'!$F$6-'СЕТ СН'!$F$26</f>
        <v>903.72560598999996</v>
      </c>
      <c r="C70" s="36">
        <f>SUMIFS(СВЦЭМ!$D$39:$D$782,СВЦЭМ!$A$39:$A$782,$A70,СВЦЭМ!$B$39:$B$782,C$47)+'СЕТ СН'!$F$14+СВЦЭМ!$D$10+'СЕТ СН'!$F$6-'СЕТ СН'!$F$26</f>
        <v>954.76907675999996</v>
      </c>
      <c r="D70" s="36">
        <f>SUMIFS(СВЦЭМ!$D$39:$D$782,СВЦЭМ!$A$39:$A$782,$A70,СВЦЭМ!$B$39:$B$782,D$47)+'СЕТ СН'!$F$14+СВЦЭМ!$D$10+'СЕТ СН'!$F$6-'СЕТ СН'!$F$26</f>
        <v>976.35156904999997</v>
      </c>
      <c r="E70" s="36">
        <f>SUMIFS(СВЦЭМ!$D$39:$D$782,СВЦЭМ!$A$39:$A$782,$A70,СВЦЭМ!$B$39:$B$782,E$47)+'СЕТ СН'!$F$14+СВЦЭМ!$D$10+'СЕТ СН'!$F$6-'СЕТ СН'!$F$26</f>
        <v>1016.58160393</v>
      </c>
      <c r="F70" s="36">
        <f>SUMIFS(СВЦЭМ!$D$39:$D$782,СВЦЭМ!$A$39:$A$782,$A70,СВЦЭМ!$B$39:$B$782,F$47)+'СЕТ СН'!$F$14+СВЦЭМ!$D$10+'СЕТ СН'!$F$6-'СЕТ СН'!$F$26</f>
        <v>1012.58448055</v>
      </c>
      <c r="G70" s="36">
        <f>SUMIFS(СВЦЭМ!$D$39:$D$782,СВЦЭМ!$A$39:$A$782,$A70,СВЦЭМ!$B$39:$B$782,G$47)+'СЕТ СН'!$F$14+СВЦЭМ!$D$10+'СЕТ СН'!$F$6-'СЕТ СН'!$F$26</f>
        <v>985.40533046999997</v>
      </c>
      <c r="H70" s="36">
        <f>SUMIFS(СВЦЭМ!$D$39:$D$782,СВЦЭМ!$A$39:$A$782,$A70,СВЦЭМ!$B$39:$B$782,H$47)+'СЕТ СН'!$F$14+СВЦЭМ!$D$10+'СЕТ СН'!$F$6-'СЕТ СН'!$F$26</f>
        <v>942.48980849999998</v>
      </c>
      <c r="I70" s="36">
        <f>SUMIFS(СВЦЭМ!$D$39:$D$782,СВЦЭМ!$A$39:$A$782,$A70,СВЦЭМ!$B$39:$B$782,I$47)+'СЕТ СН'!$F$14+СВЦЭМ!$D$10+'СЕТ СН'!$F$6-'СЕТ СН'!$F$26</f>
        <v>835.93331402000001</v>
      </c>
      <c r="J70" s="36">
        <f>SUMIFS(СВЦЭМ!$D$39:$D$782,СВЦЭМ!$A$39:$A$782,$A70,СВЦЭМ!$B$39:$B$782,J$47)+'СЕТ СН'!$F$14+СВЦЭМ!$D$10+'СЕТ СН'!$F$6-'СЕТ СН'!$F$26</f>
        <v>823.69549814000004</v>
      </c>
      <c r="K70" s="36">
        <f>SUMIFS(СВЦЭМ!$D$39:$D$782,СВЦЭМ!$A$39:$A$782,$A70,СВЦЭМ!$B$39:$B$782,K$47)+'СЕТ СН'!$F$14+СВЦЭМ!$D$10+'СЕТ СН'!$F$6-'СЕТ СН'!$F$26</f>
        <v>845.64569267000002</v>
      </c>
      <c r="L70" s="36">
        <f>SUMIFS(СВЦЭМ!$D$39:$D$782,СВЦЭМ!$A$39:$A$782,$A70,СВЦЭМ!$B$39:$B$782,L$47)+'СЕТ СН'!$F$14+СВЦЭМ!$D$10+'СЕТ СН'!$F$6-'СЕТ СН'!$F$26</f>
        <v>868.2018898</v>
      </c>
      <c r="M70" s="36">
        <f>SUMIFS(СВЦЭМ!$D$39:$D$782,СВЦЭМ!$A$39:$A$782,$A70,СВЦЭМ!$B$39:$B$782,M$47)+'СЕТ СН'!$F$14+СВЦЭМ!$D$10+'СЕТ СН'!$F$6-'СЕТ СН'!$F$26</f>
        <v>857.51831003000007</v>
      </c>
      <c r="N70" s="36">
        <f>SUMIFS(СВЦЭМ!$D$39:$D$782,СВЦЭМ!$A$39:$A$782,$A70,СВЦЭМ!$B$39:$B$782,N$47)+'СЕТ СН'!$F$14+СВЦЭМ!$D$10+'СЕТ СН'!$F$6-'СЕТ СН'!$F$26</f>
        <v>854.96831487999998</v>
      </c>
      <c r="O70" s="36">
        <f>SUMIFS(СВЦЭМ!$D$39:$D$782,СВЦЭМ!$A$39:$A$782,$A70,СВЦЭМ!$B$39:$B$782,O$47)+'СЕТ СН'!$F$14+СВЦЭМ!$D$10+'СЕТ СН'!$F$6-'СЕТ СН'!$F$26</f>
        <v>834.66999071999999</v>
      </c>
      <c r="P70" s="36">
        <f>SUMIFS(СВЦЭМ!$D$39:$D$782,СВЦЭМ!$A$39:$A$782,$A70,СВЦЭМ!$B$39:$B$782,P$47)+'СЕТ СН'!$F$14+СВЦЭМ!$D$10+'СЕТ СН'!$F$6-'СЕТ СН'!$F$26</f>
        <v>836.79173021999998</v>
      </c>
      <c r="Q70" s="36">
        <f>SUMIFS(СВЦЭМ!$D$39:$D$782,СВЦЭМ!$A$39:$A$782,$A70,СВЦЭМ!$B$39:$B$782,Q$47)+'СЕТ СН'!$F$14+СВЦЭМ!$D$10+'СЕТ СН'!$F$6-'СЕТ СН'!$F$26</f>
        <v>832.21915637999996</v>
      </c>
      <c r="R70" s="36">
        <f>SUMIFS(СВЦЭМ!$D$39:$D$782,СВЦЭМ!$A$39:$A$782,$A70,СВЦЭМ!$B$39:$B$782,R$47)+'СЕТ СН'!$F$14+СВЦЭМ!$D$10+'СЕТ СН'!$F$6-'СЕТ СН'!$F$26</f>
        <v>839.27772818000005</v>
      </c>
      <c r="S70" s="36">
        <f>SUMIFS(СВЦЭМ!$D$39:$D$782,СВЦЭМ!$A$39:$A$782,$A70,СВЦЭМ!$B$39:$B$782,S$47)+'СЕТ СН'!$F$14+СВЦЭМ!$D$10+'СЕТ СН'!$F$6-'СЕТ СН'!$F$26</f>
        <v>858.39883471999997</v>
      </c>
      <c r="T70" s="36">
        <f>SUMIFS(СВЦЭМ!$D$39:$D$782,СВЦЭМ!$A$39:$A$782,$A70,СВЦЭМ!$B$39:$B$782,T$47)+'СЕТ СН'!$F$14+СВЦЭМ!$D$10+'СЕТ СН'!$F$6-'СЕТ СН'!$F$26</f>
        <v>870.91877022000006</v>
      </c>
      <c r="U70" s="36">
        <f>SUMIFS(СВЦЭМ!$D$39:$D$782,СВЦЭМ!$A$39:$A$782,$A70,СВЦЭМ!$B$39:$B$782,U$47)+'СЕТ СН'!$F$14+СВЦЭМ!$D$10+'СЕТ СН'!$F$6-'СЕТ СН'!$F$26</f>
        <v>866.55538925999997</v>
      </c>
      <c r="V70" s="36">
        <f>SUMIFS(СВЦЭМ!$D$39:$D$782,СВЦЭМ!$A$39:$A$782,$A70,СВЦЭМ!$B$39:$B$782,V$47)+'СЕТ СН'!$F$14+СВЦЭМ!$D$10+'СЕТ СН'!$F$6-'СЕТ СН'!$F$26</f>
        <v>857.25147748000006</v>
      </c>
      <c r="W70" s="36">
        <f>SUMIFS(СВЦЭМ!$D$39:$D$782,СВЦЭМ!$A$39:$A$782,$A70,СВЦЭМ!$B$39:$B$782,W$47)+'СЕТ СН'!$F$14+СВЦЭМ!$D$10+'СЕТ СН'!$F$6-'СЕТ СН'!$F$26</f>
        <v>874.15181501999996</v>
      </c>
      <c r="X70" s="36">
        <f>SUMIFS(СВЦЭМ!$D$39:$D$782,СВЦЭМ!$A$39:$A$782,$A70,СВЦЭМ!$B$39:$B$782,X$47)+'СЕТ СН'!$F$14+СВЦЭМ!$D$10+'СЕТ СН'!$F$6-'СЕТ СН'!$F$26</f>
        <v>878.01394081000001</v>
      </c>
      <c r="Y70" s="36">
        <f>SUMIFS(СВЦЭМ!$D$39:$D$782,СВЦЭМ!$A$39:$A$782,$A70,СВЦЭМ!$B$39:$B$782,Y$47)+'СЕТ СН'!$F$14+СВЦЭМ!$D$10+'СЕТ СН'!$F$6-'СЕТ СН'!$F$26</f>
        <v>858.70779597000001</v>
      </c>
    </row>
    <row r="71" spans="1:25" ht="15.75" x14ac:dyDescent="0.2">
      <c r="A71" s="35">
        <f t="shared" si="1"/>
        <v>44401</v>
      </c>
      <c r="B71" s="36">
        <f>SUMIFS(СВЦЭМ!$D$39:$D$782,СВЦЭМ!$A$39:$A$782,$A71,СВЦЭМ!$B$39:$B$782,B$47)+'СЕТ СН'!$F$14+СВЦЭМ!$D$10+'СЕТ СН'!$F$6-'СЕТ СН'!$F$26</f>
        <v>908.37641729999996</v>
      </c>
      <c r="C71" s="36">
        <f>SUMIFS(СВЦЭМ!$D$39:$D$782,СВЦЭМ!$A$39:$A$782,$A71,СВЦЭМ!$B$39:$B$782,C$47)+'СЕТ СН'!$F$14+СВЦЭМ!$D$10+'СЕТ СН'!$F$6-'СЕТ СН'!$F$26</f>
        <v>882.00769671</v>
      </c>
      <c r="D71" s="36">
        <f>SUMIFS(СВЦЭМ!$D$39:$D$782,СВЦЭМ!$A$39:$A$782,$A71,СВЦЭМ!$B$39:$B$782,D$47)+'СЕТ СН'!$F$14+СВЦЭМ!$D$10+'СЕТ СН'!$F$6-'СЕТ СН'!$F$26</f>
        <v>970.54161146000001</v>
      </c>
      <c r="E71" s="36">
        <f>SUMIFS(СВЦЭМ!$D$39:$D$782,СВЦЭМ!$A$39:$A$782,$A71,СВЦЭМ!$B$39:$B$782,E$47)+'СЕТ СН'!$F$14+СВЦЭМ!$D$10+'СЕТ СН'!$F$6-'СЕТ СН'!$F$26</f>
        <v>986.13643449000006</v>
      </c>
      <c r="F71" s="36">
        <f>SUMIFS(СВЦЭМ!$D$39:$D$782,СВЦЭМ!$A$39:$A$782,$A71,СВЦЭМ!$B$39:$B$782,F$47)+'СЕТ СН'!$F$14+СВЦЭМ!$D$10+'СЕТ СН'!$F$6-'СЕТ СН'!$F$26</f>
        <v>975.65060887000004</v>
      </c>
      <c r="G71" s="36">
        <f>SUMIFS(СВЦЭМ!$D$39:$D$782,СВЦЭМ!$A$39:$A$782,$A71,СВЦЭМ!$B$39:$B$782,G$47)+'СЕТ СН'!$F$14+СВЦЭМ!$D$10+'СЕТ СН'!$F$6-'СЕТ СН'!$F$26</f>
        <v>958.89076497999997</v>
      </c>
      <c r="H71" s="36">
        <f>SUMIFS(СВЦЭМ!$D$39:$D$782,СВЦЭМ!$A$39:$A$782,$A71,СВЦЭМ!$B$39:$B$782,H$47)+'СЕТ СН'!$F$14+СВЦЭМ!$D$10+'СЕТ СН'!$F$6-'СЕТ СН'!$F$26</f>
        <v>951.70997756999998</v>
      </c>
      <c r="I71" s="36">
        <f>SUMIFS(СВЦЭМ!$D$39:$D$782,СВЦЭМ!$A$39:$A$782,$A71,СВЦЭМ!$B$39:$B$782,I$47)+'СЕТ СН'!$F$14+СВЦЭМ!$D$10+'СЕТ СН'!$F$6-'СЕТ СН'!$F$26</f>
        <v>866.09748192000006</v>
      </c>
      <c r="J71" s="36">
        <f>SUMIFS(СВЦЭМ!$D$39:$D$782,СВЦЭМ!$A$39:$A$782,$A71,СВЦЭМ!$B$39:$B$782,J$47)+'СЕТ СН'!$F$14+СВЦЭМ!$D$10+'СЕТ СН'!$F$6-'СЕТ СН'!$F$26</f>
        <v>848.38387818000001</v>
      </c>
      <c r="K71" s="36">
        <f>SUMIFS(СВЦЭМ!$D$39:$D$782,СВЦЭМ!$A$39:$A$782,$A71,СВЦЭМ!$B$39:$B$782,K$47)+'СЕТ СН'!$F$14+СВЦЭМ!$D$10+'СЕТ СН'!$F$6-'СЕТ СН'!$F$26</f>
        <v>825.46752867999999</v>
      </c>
      <c r="L71" s="36">
        <f>SUMIFS(СВЦЭМ!$D$39:$D$782,СВЦЭМ!$A$39:$A$782,$A71,СВЦЭМ!$B$39:$B$782,L$47)+'СЕТ СН'!$F$14+СВЦЭМ!$D$10+'СЕТ СН'!$F$6-'СЕТ СН'!$F$26</f>
        <v>855.33585174000007</v>
      </c>
      <c r="M71" s="36">
        <f>SUMIFS(СВЦЭМ!$D$39:$D$782,СВЦЭМ!$A$39:$A$782,$A71,СВЦЭМ!$B$39:$B$782,M$47)+'СЕТ СН'!$F$14+СВЦЭМ!$D$10+'СЕТ СН'!$F$6-'СЕТ СН'!$F$26</f>
        <v>837.25973926000006</v>
      </c>
      <c r="N71" s="36">
        <f>SUMIFS(СВЦЭМ!$D$39:$D$782,СВЦЭМ!$A$39:$A$782,$A71,СВЦЭМ!$B$39:$B$782,N$47)+'СЕТ СН'!$F$14+СВЦЭМ!$D$10+'СЕТ СН'!$F$6-'СЕТ СН'!$F$26</f>
        <v>839.36044766999999</v>
      </c>
      <c r="O71" s="36">
        <f>SUMIFS(СВЦЭМ!$D$39:$D$782,СВЦЭМ!$A$39:$A$782,$A71,СВЦЭМ!$B$39:$B$782,O$47)+'СЕТ СН'!$F$14+СВЦЭМ!$D$10+'СЕТ СН'!$F$6-'СЕТ СН'!$F$26</f>
        <v>873.69360019999999</v>
      </c>
      <c r="P71" s="36">
        <f>SUMIFS(СВЦЭМ!$D$39:$D$782,СВЦЭМ!$A$39:$A$782,$A71,СВЦЭМ!$B$39:$B$782,P$47)+'СЕТ СН'!$F$14+СВЦЭМ!$D$10+'СЕТ СН'!$F$6-'СЕТ СН'!$F$26</f>
        <v>890.02297680000004</v>
      </c>
      <c r="Q71" s="36">
        <f>SUMIFS(СВЦЭМ!$D$39:$D$782,СВЦЭМ!$A$39:$A$782,$A71,СВЦЭМ!$B$39:$B$782,Q$47)+'СЕТ СН'!$F$14+СВЦЭМ!$D$10+'СЕТ СН'!$F$6-'СЕТ СН'!$F$26</f>
        <v>880.33764266000003</v>
      </c>
      <c r="R71" s="36">
        <f>SUMIFS(СВЦЭМ!$D$39:$D$782,СВЦЭМ!$A$39:$A$782,$A71,СВЦЭМ!$B$39:$B$782,R$47)+'СЕТ СН'!$F$14+СВЦЭМ!$D$10+'СЕТ СН'!$F$6-'СЕТ СН'!$F$26</f>
        <v>864.89098925999997</v>
      </c>
      <c r="S71" s="36">
        <f>SUMIFS(СВЦЭМ!$D$39:$D$782,СВЦЭМ!$A$39:$A$782,$A71,СВЦЭМ!$B$39:$B$782,S$47)+'СЕТ СН'!$F$14+СВЦЭМ!$D$10+'СЕТ СН'!$F$6-'СЕТ СН'!$F$26</f>
        <v>812.65829331999998</v>
      </c>
      <c r="T71" s="36">
        <f>SUMIFS(СВЦЭМ!$D$39:$D$782,СВЦЭМ!$A$39:$A$782,$A71,СВЦЭМ!$B$39:$B$782,T$47)+'СЕТ СН'!$F$14+СВЦЭМ!$D$10+'СЕТ СН'!$F$6-'СЕТ СН'!$F$26</f>
        <v>836.87785139000005</v>
      </c>
      <c r="U71" s="36">
        <f>SUMIFS(СВЦЭМ!$D$39:$D$782,СВЦЭМ!$A$39:$A$782,$A71,СВЦЭМ!$B$39:$B$782,U$47)+'СЕТ СН'!$F$14+СВЦЭМ!$D$10+'СЕТ СН'!$F$6-'СЕТ СН'!$F$26</f>
        <v>799.24719470000002</v>
      </c>
      <c r="V71" s="36">
        <f>SUMIFS(СВЦЭМ!$D$39:$D$782,СВЦЭМ!$A$39:$A$782,$A71,СВЦЭМ!$B$39:$B$782,V$47)+'СЕТ СН'!$F$14+СВЦЭМ!$D$10+'СЕТ СН'!$F$6-'СЕТ СН'!$F$26</f>
        <v>799.48731425000005</v>
      </c>
      <c r="W71" s="36">
        <f>SUMIFS(СВЦЭМ!$D$39:$D$782,СВЦЭМ!$A$39:$A$782,$A71,СВЦЭМ!$B$39:$B$782,W$47)+'СЕТ СН'!$F$14+СВЦЭМ!$D$10+'СЕТ СН'!$F$6-'СЕТ СН'!$F$26</f>
        <v>818.43628665000006</v>
      </c>
      <c r="X71" s="36">
        <f>SUMIFS(СВЦЭМ!$D$39:$D$782,СВЦЭМ!$A$39:$A$782,$A71,СВЦЭМ!$B$39:$B$782,X$47)+'СЕТ СН'!$F$14+СВЦЭМ!$D$10+'СЕТ СН'!$F$6-'СЕТ СН'!$F$26</f>
        <v>862.29093724000006</v>
      </c>
      <c r="Y71" s="36">
        <f>SUMIFS(СВЦЭМ!$D$39:$D$782,СВЦЭМ!$A$39:$A$782,$A71,СВЦЭМ!$B$39:$B$782,Y$47)+'СЕТ СН'!$F$14+СВЦЭМ!$D$10+'СЕТ СН'!$F$6-'СЕТ СН'!$F$26</f>
        <v>872.94172277999996</v>
      </c>
    </row>
    <row r="72" spans="1:25" ht="15.75" x14ac:dyDescent="0.2">
      <c r="A72" s="35">
        <f t="shared" si="1"/>
        <v>44402</v>
      </c>
      <c r="B72" s="36">
        <f>SUMIFS(СВЦЭМ!$D$39:$D$782,СВЦЭМ!$A$39:$A$782,$A72,СВЦЭМ!$B$39:$B$782,B$47)+'СЕТ СН'!$F$14+СВЦЭМ!$D$10+'СЕТ СН'!$F$6-'СЕТ СН'!$F$26</f>
        <v>843.94661668000003</v>
      </c>
      <c r="C72" s="36">
        <f>SUMIFS(СВЦЭМ!$D$39:$D$782,СВЦЭМ!$A$39:$A$782,$A72,СВЦЭМ!$B$39:$B$782,C$47)+'СЕТ СН'!$F$14+СВЦЭМ!$D$10+'СЕТ СН'!$F$6-'СЕТ СН'!$F$26</f>
        <v>913.68622361999996</v>
      </c>
      <c r="D72" s="36">
        <f>SUMIFS(СВЦЭМ!$D$39:$D$782,СВЦЭМ!$A$39:$A$782,$A72,СВЦЭМ!$B$39:$B$782,D$47)+'СЕТ СН'!$F$14+СВЦЭМ!$D$10+'СЕТ СН'!$F$6-'СЕТ СН'!$F$26</f>
        <v>952.43051879000006</v>
      </c>
      <c r="E72" s="36">
        <f>SUMIFS(СВЦЭМ!$D$39:$D$782,СВЦЭМ!$A$39:$A$782,$A72,СВЦЭМ!$B$39:$B$782,E$47)+'СЕТ СН'!$F$14+СВЦЭМ!$D$10+'СЕТ СН'!$F$6-'СЕТ СН'!$F$26</f>
        <v>969.85377141000004</v>
      </c>
      <c r="F72" s="36">
        <f>SUMIFS(СВЦЭМ!$D$39:$D$782,СВЦЭМ!$A$39:$A$782,$A72,СВЦЭМ!$B$39:$B$782,F$47)+'СЕТ СН'!$F$14+СВЦЭМ!$D$10+'СЕТ СН'!$F$6-'СЕТ СН'!$F$26</f>
        <v>975.88249718999998</v>
      </c>
      <c r="G72" s="36">
        <f>SUMIFS(СВЦЭМ!$D$39:$D$782,СВЦЭМ!$A$39:$A$782,$A72,СВЦЭМ!$B$39:$B$782,G$47)+'СЕТ СН'!$F$14+СВЦЭМ!$D$10+'СЕТ СН'!$F$6-'СЕТ СН'!$F$26</f>
        <v>966.13634535000006</v>
      </c>
      <c r="H72" s="36">
        <f>SUMIFS(СВЦЭМ!$D$39:$D$782,СВЦЭМ!$A$39:$A$782,$A72,СВЦЭМ!$B$39:$B$782,H$47)+'СЕТ СН'!$F$14+СВЦЭМ!$D$10+'СЕТ СН'!$F$6-'СЕТ СН'!$F$26</f>
        <v>945.79174833000002</v>
      </c>
      <c r="I72" s="36">
        <f>SUMIFS(СВЦЭМ!$D$39:$D$782,СВЦЭМ!$A$39:$A$782,$A72,СВЦЭМ!$B$39:$B$782,I$47)+'СЕТ СН'!$F$14+СВЦЭМ!$D$10+'СЕТ СН'!$F$6-'СЕТ СН'!$F$26</f>
        <v>889.38768170000003</v>
      </c>
      <c r="J72" s="36">
        <f>SUMIFS(СВЦЭМ!$D$39:$D$782,СВЦЭМ!$A$39:$A$782,$A72,СВЦЭМ!$B$39:$B$782,J$47)+'СЕТ СН'!$F$14+СВЦЭМ!$D$10+'СЕТ СН'!$F$6-'СЕТ СН'!$F$26</f>
        <v>822.24791037</v>
      </c>
      <c r="K72" s="36">
        <f>SUMIFS(СВЦЭМ!$D$39:$D$782,СВЦЭМ!$A$39:$A$782,$A72,СВЦЭМ!$B$39:$B$782,K$47)+'СЕТ СН'!$F$14+СВЦЭМ!$D$10+'СЕТ СН'!$F$6-'СЕТ СН'!$F$26</f>
        <v>790.86424414999999</v>
      </c>
      <c r="L72" s="36">
        <f>SUMIFS(СВЦЭМ!$D$39:$D$782,СВЦЭМ!$A$39:$A$782,$A72,СВЦЭМ!$B$39:$B$782,L$47)+'СЕТ СН'!$F$14+СВЦЭМ!$D$10+'СЕТ СН'!$F$6-'СЕТ СН'!$F$26</f>
        <v>788.94342969000002</v>
      </c>
      <c r="M72" s="36">
        <f>SUMIFS(СВЦЭМ!$D$39:$D$782,СВЦЭМ!$A$39:$A$782,$A72,СВЦЭМ!$B$39:$B$782,M$47)+'СЕТ СН'!$F$14+СВЦЭМ!$D$10+'СЕТ СН'!$F$6-'СЕТ СН'!$F$26</f>
        <v>802.28048136000007</v>
      </c>
      <c r="N72" s="36">
        <f>SUMIFS(СВЦЭМ!$D$39:$D$782,СВЦЭМ!$A$39:$A$782,$A72,СВЦЭМ!$B$39:$B$782,N$47)+'СЕТ СН'!$F$14+СВЦЭМ!$D$10+'СЕТ СН'!$F$6-'СЕТ СН'!$F$26</f>
        <v>854.04827038999997</v>
      </c>
      <c r="O72" s="36">
        <f>SUMIFS(СВЦЭМ!$D$39:$D$782,СВЦЭМ!$A$39:$A$782,$A72,СВЦЭМ!$B$39:$B$782,O$47)+'СЕТ СН'!$F$14+СВЦЭМ!$D$10+'СЕТ СН'!$F$6-'СЕТ СН'!$F$26</f>
        <v>894.31951531000004</v>
      </c>
      <c r="P72" s="36">
        <f>SUMIFS(СВЦЭМ!$D$39:$D$782,СВЦЭМ!$A$39:$A$782,$A72,СВЦЭМ!$B$39:$B$782,P$47)+'СЕТ СН'!$F$14+СВЦЭМ!$D$10+'СЕТ СН'!$F$6-'СЕТ СН'!$F$26</f>
        <v>894.01937207000003</v>
      </c>
      <c r="Q72" s="36">
        <f>SUMIFS(СВЦЭМ!$D$39:$D$782,СВЦЭМ!$A$39:$A$782,$A72,СВЦЭМ!$B$39:$B$782,Q$47)+'СЕТ СН'!$F$14+СВЦЭМ!$D$10+'СЕТ СН'!$F$6-'СЕТ СН'!$F$26</f>
        <v>901.14256096999998</v>
      </c>
      <c r="R72" s="36">
        <f>SUMIFS(СВЦЭМ!$D$39:$D$782,СВЦЭМ!$A$39:$A$782,$A72,СВЦЭМ!$B$39:$B$782,R$47)+'СЕТ СН'!$F$14+СВЦЭМ!$D$10+'СЕТ СН'!$F$6-'СЕТ СН'!$F$26</f>
        <v>859.12528896000003</v>
      </c>
      <c r="S72" s="36">
        <f>SUMIFS(СВЦЭМ!$D$39:$D$782,СВЦЭМ!$A$39:$A$782,$A72,СВЦЭМ!$B$39:$B$782,S$47)+'СЕТ СН'!$F$14+СВЦЭМ!$D$10+'СЕТ СН'!$F$6-'СЕТ СН'!$F$26</f>
        <v>836.55373007000003</v>
      </c>
      <c r="T72" s="36">
        <f>SUMIFS(СВЦЭМ!$D$39:$D$782,СВЦЭМ!$A$39:$A$782,$A72,СВЦЭМ!$B$39:$B$782,T$47)+'СЕТ СН'!$F$14+СВЦЭМ!$D$10+'СЕТ СН'!$F$6-'СЕТ СН'!$F$26</f>
        <v>804.35086232000003</v>
      </c>
      <c r="U72" s="36">
        <f>SUMIFS(СВЦЭМ!$D$39:$D$782,СВЦЭМ!$A$39:$A$782,$A72,СВЦЭМ!$B$39:$B$782,U$47)+'СЕТ СН'!$F$14+СВЦЭМ!$D$10+'СЕТ СН'!$F$6-'СЕТ СН'!$F$26</f>
        <v>800.15205002000005</v>
      </c>
      <c r="V72" s="36">
        <f>SUMIFS(СВЦЭМ!$D$39:$D$782,СВЦЭМ!$A$39:$A$782,$A72,СВЦЭМ!$B$39:$B$782,V$47)+'СЕТ СН'!$F$14+СВЦЭМ!$D$10+'СЕТ СН'!$F$6-'СЕТ СН'!$F$26</f>
        <v>803.74514477000002</v>
      </c>
      <c r="W72" s="36">
        <f>SUMIFS(СВЦЭМ!$D$39:$D$782,СВЦЭМ!$A$39:$A$782,$A72,СВЦЭМ!$B$39:$B$782,W$47)+'СЕТ СН'!$F$14+СВЦЭМ!$D$10+'СЕТ СН'!$F$6-'СЕТ СН'!$F$26</f>
        <v>846.10612667999999</v>
      </c>
      <c r="X72" s="36">
        <f>SUMIFS(СВЦЭМ!$D$39:$D$782,СВЦЭМ!$A$39:$A$782,$A72,СВЦЭМ!$B$39:$B$782,X$47)+'СЕТ СН'!$F$14+СВЦЭМ!$D$10+'СЕТ СН'!$F$6-'СЕТ СН'!$F$26</f>
        <v>809.55180693</v>
      </c>
      <c r="Y72" s="36">
        <f>SUMIFS(СВЦЭМ!$D$39:$D$782,СВЦЭМ!$A$39:$A$782,$A72,СВЦЭМ!$B$39:$B$782,Y$47)+'СЕТ СН'!$F$14+СВЦЭМ!$D$10+'СЕТ СН'!$F$6-'СЕТ СН'!$F$26</f>
        <v>828.41632842000001</v>
      </c>
    </row>
    <row r="73" spans="1:25" ht="15.75" x14ac:dyDescent="0.2">
      <c r="A73" s="35">
        <f t="shared" si="1"/>
        <v>44403</v>
      </c>
      <c r="B73" s="36">
        <f>SUMIFS(СВЦЭМ!$D$39:$D$782,СВЦЭМ!$A$39:$A$782,$A73,СВЦЭМ!$B$39:$B$782,B$47)+'СЕТ СН'!$F$14+СВЦЭМ!$D$10+'СЕТ СН'!$F$6-'СЕТ СН'!$F$26</f>
        <v>853.61383618000002</v>
      </c>
      <c r="C73" s="36">
        <f>SUMIFS(СВЦЭМ!$D$39:$D$782,СВЦЭМ!$A$39:$A$782,$A73,СВЦЭМ!$B$39:$B$782,C$47)+'СЕТ СН'!$F$14+СВЦЭМ!$D$10+'СЕТ СН'!$F$6-'СЕТ СН'!$F$26</f>
        <v>920.18356301000006</v>
      </c>
      <c r="D73" s="36">
        <f>SUMIFS(СВЦЭМ!$D$39:$D$782,СВЦЭМ!$A$39:$A$782,$A73,СВЦЭМ!$B$39:$B$782,D$47)+'СЕТ СН'!$F$14+СВЦЭМ!$D$10+'СЕТ СН'!$F$6-'СЕТ СН'!$F$26</f>
        <v>949.32532679999997</v>
      </c>
      <c r="E73" s="36">
        <f>SUMIFS(СВЦЭМ!$D$39:$D$782,СВЦЭМ!$A$39:$A$782,$A73,СВЦЭМ!$B$39:$B$782,E$47)+'СЕТ СН'!$F$14+СВЦЭМ!$D$10+'СЕТ СН'!$F$6-'СЕТ СН'!$F$26</f>
        <v>948.87515269000005</v>
      </c>
      <c r="F73" s="36">
        <f>SUMIFS(СВЦЭМ!$D$39:$D$782,СВЦЭМ!$A$39:$A$782,$A73,СВЦЭМ!$B$39:$B$782,F$47)+'СЕТ СН'!$F$14+СВЦЭМ!$D$10+'СЕТ СН'!$F$6-'СЕТ СН'!$F$26</f>
        <v>953.01411343000007</v>
      </c>
      <c r="G73" s="36">
        <f>SUMIFS(СВЦЭМ!$D$39:$D$782,СВЦЭМ!$A$39:$A$782,$A73,СВЦЭМ!$B$39:$B$782,G$47)+'СЕТ СН'!$F$14+СВЦЭМ!$D$10+'СЕТ СН'!$F$6-'СЕТ СН'!$F$26</f>
        <v>940.39666180000006</v>
      </c>
      <c r="H73" s="36">
        <f>SUMIFS(СВЦЭМ!$D$39:$D$782,СВЦЭМ!$A$39:$A$782,$A73,СВЦЭМ!$B$39:$B$782,H$47)+'СЕТ СН'!$F$14+СВЦЭМ!$D$10+'СЕТ СН'!$F$6-'СЕТ СН'!$F$26</f>
        <v>929.37801196999999</v>
      </c>
      <c r="I73" s="36">
        <f>SUMIFS(СВЦЭМ!$D$39:$D$782,СВЦЭМ!$A$39:$A$782,$A73,СВЦЭМ!$B$39:$B$782,I$47)+'СЕТ СН'!$F$14+СВЦЭМ!$D$10+'СЕТ СН'!$F$6-'СЕТ СН'!$F$26</f>
        <v>867.96860749999996</v>
      </c>
      <c r="J73" s="36">
        <f>SUMIFS(СВЦЭМ!$D$39:$D$782,СВЦЭМ!$A$39:$A$782,$A73,СВЦЭМ!$B$39:$B$782,J$47)+'СЕТ СН'!$F$14+СВЦЭМ!$D$10+'СЕТ СН'!$F$6-'СЕТ СН'!$F$26</f>
        <v>821.29030974</v>
      </c>
      <c r="K73" s="36">
        <f>SUMIFS(СВЦЭМ!$D$39:$D$782,СВЦЭМ!$A$39:$A$782,$A73,СВЦЭМ!$B$39:$B$782,K$47)+'СЕТ СН'!$F$14+СВЦЭМ!$D$10+'СЕТ СН'!$F$6-'СЕТ СН'!$F$26</f>
        <v>873.10516345999997</v>
      </c>
      <c r="L73" s="36">
        <f>SUMIFS(СВЦЭМ!$D$39:$D$782,СВЦЭМ!$A$39:$A$782,$A73,СВЦЭМ!$B$39:$B$782,L$47)+'СЕТ СН'!$F$14+СВЦЭМ!$D$10+'СЕТ СН'!$F$6-'СЕТ СН'!$F$26</f>
        <v>904.26430291999998</v>
      </c>
      <c r="M73" s="36">
        <f>SUMIFS(СВЦЭМ!$D$39:$D$782,СВЦЭМ!$A$39:$A$782,$A73,СВЦЭМ!$B$39:$B$782,M$47)+'СЕТ СН'!$F$14+СВЦЭМ!$D$10+'СЕТ СН'!$F$6-'СЕТ СН'!$F$26</f>
        <v>878.73889174999999</v>
      </c>
      <c r="N73" s="36">
        <f>SUMIFS(СВЦЭМ!$D$39:$D$782,СВЦЭМ!$A$39:$A$782,$A73,СВЦЭМ!$B$39:$B$782,N$47)+'СЕТ СН'!$F$14+СВЦЭМ!$D$10+'СЕТ СН'!$F$6-'СЕТ СН'!$F$26</f>
        <v>923.81616085999997</v>
      </c>
      <c r="O73" s="36">
        <f>SUMIFS(СВЦЭМ!$D$39:$D$782,СВЦЭМ!$A$39:$A$782,$A73,СВЦЭМ!$B$39:$B$782,O$47)+'СЕТ СН'!$F$14+СВЦЭМ!$D$10+'СЕТ СН'!$F$6-'СЕТ СН'!$F$26</f>
        <v>908.79331338999998</v>
      </c>
      <c r="P73" s="36">
        <f>SUMIFS(СВЦЭМ!$D$39:$D$782,СВЦЭМ!$A$39:$A$782,$A73,СВЦЭМ!$B$39:$B$782,P$47)+'СЕТ СН'!$F$14+СВЦЭМ!$D$10+'СЕТ СН'!$F$6-'СЕТ СН'!$F$26</f>
        <v>911.93805789999999</v>
      </c>
      <c r="Q73" s="36">
        <f>SUMIFS(СВЦЭМ!$D$39:$D$782,СВЦЭМ!$A$39:$A$782,$A73,СВЦЭМ!$B$39:$B$782,Q$47)+'СЕТ СН'!$F$14+СВЦЭМ!$D$10+'СЕТ СН'!$F$6-'СЕТ СН'!$F$26</f>
        <v>907.47514322000006</v>
      </c>
      <c r="R73" s="36">
        <f>SUMIFS(СВЦЭМ!$D$39:$D$782,СВЦЭМ!$A$39:$A$782,$A73,СВЦЭМ!$B$39:$B$782,R$47)+'СЕТ СН'!$F$14+СВЦЭМ!$D$10+'СЕТ СН'!$F$6-'СЕТ СН'!$F$26</f>
        <v>916.66629789000001</v>
      </c>
      <c r="S73" s="36">
        <f>SUMIFS(СВЦЭМ!$D$39:$D$782,СВЦЭМ!$A$39:$A$782,$A73,СВЦЭМ!$B$39:$B$782,S$47)+'СЕТ СН'!$F$14+СВЦЭМ!$D$10+'СЕТ СН'!$F$6-'СЕТ СН'!$F$26</f>
        <v>842.26243597999996</v>
      </c>
      <c r="T73" s="36">
        <f>SUMIFS(СВЦЭМ!$D$39:$D$782,СВЦЭМ!$A$39:$A$782,$A73,СВЦЭМ!$B$39:$B$782,T$47)+'СЕТ СН'!$F$14+СВЦЭМ!$D$10+'СЕТ СН'!$F$6-'СЕТ СН'!$F$26</f>
        <v>822.46090112000002</v>
      </c>
      <c r="U73" s="36">
        <f>SUMIFS(СВЦЭМ!$D$39:$D$782,СВЦЭМ!$A$39:$A$782,$A73,СВЦЭМ!$B$39:$B$782,U$47)+'СЕТ СН'!$F$14+СВЦЭМ!$D$10+'СЕТ СН'!$F$6-'СЕТ СН'!$F$26</f>
        <v>825.92258093999999</v>
      </c>
      <c r="V73" s="36">
        <f>SUMIFS(СВЦЭМ!$D$39:$D$782,СВЦЭМ!$A$39:$A$782,$A73,СВЦЭМ!$B$39:$B$782,V$47)+'СЕТ СН'!$F$14+СВЦЭМ!$D$10+'СЕТ СН'!$F$6-'СЕТ СН'!$F$26</f>
        <v>817.74658563000003</v>
      </c>
      <c r="W73" s="36">
        <f>SUMIFS(СВЦЭМ!$D$39:$D$782,СВЦЭМ!$A$39:$A$782,$A73,СВЦЭМ!$B$39:$B$782,W$47)+'СЕТ СН'!$F$14+СВЦЭМ!$D$10+'СЕТ СН'!$F$6-'СЕТ СН'!$F$26</f>
        <v>867.4855791</v>
      </c>
      <c r="X73" s="36">
        <f>SUMIFS(СВЦЭМ!$D$39:$D$782,СВЦЭМ!$A$39:$A$782,$A73,СВЦЭМ!$B$39:$B$782,X$47)+'СЕТ СН'!$F$14+СВЦЭМ!$D$10+'СЕТ СН'!$F$6-'СЕТ СН'!$F$26</f>
        <v>836.75721274</v>
      </c>
      <c r="Y73" s="36">
        <f>SUMIFS(СВЦЭМ!$D$39:$D$782,СВЦЭМ!$A$39:$A$782,$A73,СВЦЭМ!$B$39:$B$782,Y$47)+'СЕТ СН'!$F$14+СВЦЭМ!$D$10+'СЕТ СН'!$F$6-'СЕТ СН'!$F$26</f>
        <v>780.58747190999998</v>
      </c>
    </row>
    <row r="74" spans="1:25" ht="15.75" x14ac:dyDescent="0.2">
      <c r="A74" s="35">
        <f t="shared" si="1"/>
        <v>44404</v>
      </c>
      <c r="B74" s="36">
        <f>SUMIFS(СВЦЭМ!$D$39:$D$782,СВЦЭМ!$A$39:$A$782,$A74,СВЦЭМ!$B$39:$B$782,B$47)+'СЕТ СН'!$F$14+СВЦЭМ!$D$10+'СЕТ СН'!$F$6-'СЕТ СН'!$F$26</f>
        <v>977.34567678999997</v>
      </c>
      <c r="C74" s="36">
        <f>SUMIFS(СВЦЭМ!$D$39:$D$782,СВЦЭМ!$A$39:$A$782,$A74,СВЦЭМ!$B$39:$B$782,C$47)+'СЕТ СН'!$F$14+СВЦЭМ!$D$10+'СЕТ СН'!$F$6-'СЕТ СН'!$F$26</f>
        <v>1021.47140792</v>
      </c>
      <c r="D74" s="36">
        <f>SUMIFS(СВЦЭМ!$D$39:$D$782,СВЦЭМ!$A$39:$A$782,$A74,СВЦЭМ!$B$39:$B$782,D$47)+'СЕТ СН'!$F$14+СВЦЭМ!$D$10+'СЕТ СН'!$F$6-'СЕТ СН'!$F$26</f>
        <v>1062.0845590199999</v>
      </c>
      <c r="E74" s="36">
        <f>SUMIFS(СВЦЭМ!$D$39:$D$782,СВЦЭМ!$A$39:$A$782,$A74,СВЦЭМ!$B$39:$B$782,E$47)+'СЕТ СН'!$F$14+СВЦЭМ!$D$10+'СЕТ СН'!$F$6-'СЕТ СН'!$F$26</f>
        <v>1070.9988160400001</v>
      </c>
      <c r="F74" s="36">
        <f>SUMIFS(СВЦЭМ!$D$39:$D$782,СВЦЭМ!$A$39:$A$782,$A74,СВЦЭМ!$B$39:$B$782,F$47)+'СЕТ СН'!$F$14+СВЦЭМ!$D$10+'СЕТ СН'!$F$6-'СЕТ СН'!$F$26</f>
        <v>1070.7967136099999</v>
      </c>
      <c r="G74" s="36">
        <f>SUMIFS(СВЦЭМ!$D$39:$D$782,СВЦЭМ!$A$39:$A$782,$A74,СВЦЭМ!$B$39:$B$782,G$47)+'СЕТ СН'!$F$14+СВЦЭМ!$D$10+'СЕТ СН'!$F$6-'СЕТ СН'!$F$26</f>
        <v>1050.9516355599999</v>
      </c>
      <c r="H74" s="36">
        <f>SUMIFS(СВЦЭМ!$D$39:$D$782,СВЦЭМ!$A$39:$A$782,$A74,СВЦЭМ!$B$39:$B$782,H$47)+'СЕТ СН'!$F$14+СВЦЭМ!$D$10+'СЕТ СН'!$F$6-'СЕТ СН'!$F$26</f>
        <v>1024.00794939</v>
      </c>
      <c r="I74" s="36">
        <f>SUMIFS(СВЦЭМ!$D$39:$D$782,СВЦЭМ!$A$39:$A$782,$A74,СВЦЭМ!$B$39:$B$782,I$47)+'СЕТ СН'!$F$14+СВЦЭМ!$D$10+'СЕТ СН'!$F$6-'СЕТ СН'!$F$26</f>
        <v>969.35542865000002</v>
      </c>
      <c r="J74" s="36">
        <f>SUMIFS(СВЦЭМ!$D$39:$D$782,СВЦЭМ!$A$39:$A$782,$A74,СВЦЭМ!$B$39:$B$782,J$47)+'СЕТ СН'!$F$14+СВЦЭМ!$D$10+'СЕТ СН'!$F$6-'СЕТ СН'!$F$26</f>
        <v>922.39318850999996</v>
      </c>
      <c r="K74" s="36">
        <f>SUMIFS(СВЦЭМ!$D$39:$D$782,СВЦЭМ!$A$39:$A$782,$A74,СВЦЭМ!$B$39:$B$782,K$47)+'СЕТ СН'!$F$14+СВЦЭМ!$D$10+'СЕТ СН'!$F$6-'СЕТ СН'!$F$26</f>
        <v>865.39674296999999</v>
      </c>
      <c r="L74" s="36">
        <f>SUMIFS(СВЦЭМ!$D$39:$D$782,СВЦЭМ!$A$39:$A$782,$A74,СВЦЭМ!$B$39:$B$782,L$47)+'СЕТ СН'!$F$14+СВЦЭМ!$D$10+'СЕТ СН'!$F$6-'СЕТ СН'!$F$26</f>
        <v>870.12799045999998</v>
      </c>
      <c r="M74" s="36">
        <f>SUMIFS(СВЦЭМ!$D$39:$D$782,СВЦЭМ!$A$39:$A$782,$A74,СВЦЭМ!$B$39:$B$782,M$47)+'СЕТ СН'!$F$14+СВЦЭМ!$D$10+'СЕТ СН'!$F$6-'СЕТ СН'!$F$26</f>
        <v>923.74170856000001</v>
      </c>
      <c r="N74" s="36">
        <f>SUMIFS(СВЦЭМ!$D$39:$D$782,СВЦЭМ!$A$39:$A$782,$A74,СВЦЭМ!$B$39:$B$782,N$47)+'СЕТ СН'!$F$14+СВЦЭМ!$D$10+'СЕТ СН'!$F$6-'СЕТ СН'!$F$26</f>
        <v>957.04391570999996</v>
      </c>
      <c r="O74" s="36">
        <f>SUMIFS(СВЦЭМ!$D$39:$D$782,СВЦЭМ!$A$39:$A$782,$A74,СВЦЭМ!$B$39:$B$782,O$47)+'СЕТ СН'!$F$14+СВЦЭМ!$D$10+'СЕТ СН'!$F$6-'СЕТ СН'!$F$26</f>
        <v>946.03720804</v>
      </c>
      <c r="P74" s="36">
        <f>SUMIFS(СВЦЭМ!$D$39:$D$782,СВЦЭМ!$A$39:$A$782,$A74,СВЦЭМ!$B$39:$B$782,P$47)+'СЕТ СН'!$F$14+СВЦЭМ!$D$10+'СЕТ СН'!$F$6-'СЕТ СН'!$F$26</f>
        <v>949.64670321000006</v>
      </c>
      <c r="Q74" s="36">
        <f>SUMIFS(СВЦЭМ!$D$39:$D$782,СВЦЭМ!$A$39:$A$782,$A74,СВЦЭМ!$B$39:$B$782,Q$47)+'СЕТ СН'!$F$14+СВЦЭМ!$D$10+'СЕТ СН'!$F$6-'СЕТ СН'!$F$26</f>
        <v>953.23935488000006</v>
      </c>
      <c r="R74" s="36">
        <f>SUMIFS(СВЦЭМ!$D$39:$D$782,СВЦЭМ!$A$39:$A$782,$A74,СВЦЭМ!$B$39:$B$782,R$47)+'СЕТ СН'!$F$14+СВЦЭМ!$D$10+'СЕТ СН'!$F$6-'СЕТ СН'!$F$26</f>
        <v>943.09332846000007</v>
      </c>
      <c r="S74" s="36">
        <f>SUMIFS(СВЦЭМ!$D$39:$D$782,СВЦЭМ!$A$39:$A$782,$A74,СВЦЭМ!$B$39:$B$782,S$47)+'СЕТ СН'!$F$14+СВЦЭМ!$D$10+'СЕТ СН'!$F$6-'СЕТ СН'!$F$26</f>
        <v>942.06684067000003</v>
      </c>
      <c r="T74" s="36">
        <f>SUMIFS(СВЦЭМ!$D$39:$D$782,СВЦЭМ!$A$39:$A$782,$A74,СВЦЭМ!$B$39:$B$782,T$47)+'СЕТ СН'!$F$14+СВЦЭМ!$D$10+'СЕТ СН'!$F$6-'СЕТ СН'!$F$26</f>
        <v>919.78285733999996</v>
      </c>
      <c r="U74" s="36">
        <f>SUMIFS(СВЦЭМ!$D$39:$D$782,СВЦЭМ!$A$39:$A$782,$A74,СВЦЭМ!$B$39:$B$782,U$47)+'СЕТ СН'!$F$14+СВЦЭМ!$D$10+'СЕТ СН'!$F$6-'СЕТ СН'!$F$26</f>
        <v>902.47927303000006</v>
      </c>
      <c r="V74" s="36">
        <f>SUMIFS(СВЦЭМ!$D$39:$D$782,СВЦЭМ!$A$39:$A$782,$A74,СВЦЭМ!$B$39:$B$782,V$47)+'СЕТ СН'!$F$14+СВЦЭМ!$D$10+'СЕТ СН'!$F$6-'СЕТ СН'!$F$26</f>
        <v>858.61687942000003</v>
      </c>
      <c r="W74" s="36">
        <f>SUMIFS(СВЦЭМ!$D$39:$D$782,СВЦЭМ!$A$39:$A$782,$A74,СВЦЭМ!$B$39:$B$782,W$47)+'СЕТ СН'!$F$14+СВЦЭМ!$D$10+'СЕТ СН'!$F$6-'СЕТ СН'!$F$26</f>
        <v>868.97973166999998</v>
      </c>
      <c r="X74" s="36">
        <f>SUMIFS(СВЦЭМ!$D$39:$D$782,СВЦЭМ!$A$39:$A$782,$A74,СВЦЭМ!$B$39:$B$782,X$47)+'СЕТ СН'!$F$14+СВЦЭМ!$D$10+'СЕТ СН'!$F$6-'СЕТ СН'!$F$26</f>
        <v>884.05908111999997</v>
      </c>
      <c r="Y74" s="36">
        <f>SUMIFS(СВЦЭМ!$D$39:$D$782,СВЦЭМ!$A$39:$A$782,$A74,СВЦЭМ!$B$39:$B$782,Y$47)+'СЕТ СН'!$F$14+СВЦЭМ!$D$10+'СЕТ СН'!$F$6-'СЕТ СН'!$F$26</f>
        <v>940.92073172000005</v>
      </c>
    </row>
    <row r="75" spans="1:25" ht="15.75" x14ac:dyDescent="0.2">
      <c r="A75" s="35">
        <f t="shared" si="1"/>
        <v>44405</v>
      </c>
      <c r="B75" s="36">
        <f>SUMIFS(СВЦЭМ!$D$39:$D$782,СВЦЭМ!$A$39:$A$782,$A75,СВЦЭМ!$B$39:$B$782,B$47)+'СЕТ СН'!$F$14+СВЦЭМ!$D$10+'СЕТ СН'!$F$6-'СЕТ СН'!$F$26</f>
        <v>995.60901252999997</v>
      </c>
      <c r="C75" s="36">
        <f>SUMIFS(СВЦЭМ!$D$39:$D$782,СВЦЭМ!$A$39:$A$782,$A75,СВЦЭМ!$B$39:$B$782,C$47)+'СЕТ СН'!$F$14+СВЦЭМ!$D$10+'СЕТ СН'!$F$6-'СЕТ СН'!$F$26</f>
        <v>985.35941549000006</v>
      </c>
      <c r="D75" s="36">
        <f>SUMIFS(СВЦЭМ!$D$39:$D$782,СВЦЭМ!$A$39:$A$782,$A75,СВЦЭМ!$B$39:$B$782,D$47)+'СЕТ СН'!$F$14+СВЦЭМ!$D$10+'СЕТ СН'!$F$6-'СЕТ СН'!$F$26</f>
        <v>1032.2547667399999</v>
      </c>
      <c r="E75" s="36">
        <f>SUMIFS(СВЦЭМ!$D$39:$D$782,СВЦЭМ!$A$39:$A$782,$A75,СВЦЭМ!$B$39:$B$782,E$47)+'СЕТ СН'!$F$14+СВЦЭМ!$D$10+'СЕТ СН'!$F$6-'СЕТ СН'!$F$26</f>
        <v>1038.45046533</v>
      </c>
      <c r="F75" s="36">
        <f>SUMIFS(СВЦЭМ!$D$39:$D$782,СВЦЭМ!$A$39:$A$782,$A75,СВЦЭМ!$B$39:$B$782,F$47)+'СЕТ СН'!$F$14+СВЦЭМ!$D$10+'СЕТ СН'!$F$6-'СЕТ СН'!$F$26</f>
        <v>1032.01088716</v>
      </c>
      <c r="G75" s="36">
        <f>SUMIFS(СВЦЭМ!$D$39:$D$782,СВЦЭМ!$A$39:$A$782,$A75,СВЦЭМ!$B$39:$B$782,G$47)+'СЕТ СН'!$F$14+СВЦЭМ!$D$10+'СЕТ СН'!$F$6-'СЕТ СН'!$F$26</f>
        <v>1022.47848547</v>
      </c>
      <c r="H75" s="36">
        <f>SUMIFS(СВЦЭМ!$D$39:$D$782,СВЦЭМ!$A$39:$A$782,$A75,СВЦЭМ!$B$39:$B$782,H$47)+'СЕТ СН'!$F$14+СВЦЭМ!$D$10+'СЕТ СН'!$F$6-'СЕТ СН'!$F$26</f>
        <v>1012.56808257</v>
      </c>
      <c r="I75" s="36">
        <f>SUMIFS(СВЦЭМ!$D$39:$D$782,СВЦЭМ!$A$39:$A$782,$A75,СВЦЭМ!$B$39:$B$782,I$47)+'СЕТ СН'!$F$14+СВЦЭМ!$D$10+'СЕТ СН'!$F$6-'СЕТ СН'!$F$26</f>
        <v>969.07712605999996</v>
      </c>
      <c r="J75" s="36">
        <f>SUMIFS(СВЦЭМ!$D$39:$D$782,СВЦЭМ!$A$39:$A$782,$A75,СВЦЭМ!$B$39:$B$782,J$47)+'СЕТ СН'!$F$14+СВЦЭМ!$D$10+'СЕТ СН'!$F$6-'СЕТ СН'!$F$26</f>
        <v>923.94771847000004</v>
      </c>
      <c r="K75" s="36">
        <f>SUMIFS(СВЦЭМ!$D$39:$D$782,СВЦЭМ!$A$39:$A$782,$A75,СВЦЭМ!$B$39:$B$782,K$47)+'СЕТ СН'!$F$14+СВЦЭМ!$D$10+'СЕТ СН'!$F$6-'СЕТ СН'!$F$26</f>
        <v>942.61964980000005</v>
      </c>
      <c r="L75" s="36">
        <f>SUMIFS(СВЦЭМ!$D$39:$D$782,СВЦЭМ!$A$39:$A$782,$A75,СВЦЭМ!$B$39:$B$782,L$47)+'СЕТ СН'!$F$14+СВЦЭМ!$D$10+'СЕТ СН'!$F$6-'СЕТ СН'!$F$26</f>
        <v>916.9314253</v>
      </c>
      <c r="M75" s="36">
        <f>SUMIFS(СВЦЭМ!$D$39:$D$782,СВЦЭМ!$A$39:$A$782,$A75,СВЦЭМ!$B$39:$B$782,M$47)+'СЕТ СН'!$F$14+СВЦЭМ!$D$10+'СЕТ СН'!$F$6-'СЕТ СН'!$F$26</f>
        <v>918.05976140999996</v>
      </c>
      <c r="N75" s="36">
        <f>SUMIFS(СВЦЭМ!$D$39:$D$782,СВЦЭМ!$A$39:$A$782,$A75,СВЦЭМ!$B$39:$B$782,N$47)+'СЕТ СН'!$F$14+СВЦЭМ!$D$10+'СЕТ СН'!$F$6-'СЕТ СН'!$F$26</f>
        <v>922.23044590999996</v>
      </c>
      <c r="O75" s="36">
        <f>SUMIFS(СВЦЭМ!$D$39:$D$782,СВЦЭМ!$A$39:$A$782,$A75,СВЦЭМ!$B$39:$B$782,O$47)+'СЕТ СН'!$F$14+СВЦЭМ!$D$10+'СЕТ СН'!$F$6-'СЕТ СН'!$F$26</f>
        <v>926.41375237</v>
      </c>
      <c r="P75" s="36">
        <f>SUMIFS(СВЦЭМ!$D$39:$D$782,СВЦЭМ!$A$39:$A$782,$A75,СВЦЭМ!$B$39:$B$782,P$47)+'СЕТ СН'!$F$14+СВЦЭМ!$D$10+'СЕТ СН'!$F$6-'СЕТ СН'!$F$26</f>
        <v>972.28186385000004</v>
      </c>
      <c r="Q75" s="36">
        <f>SUMIFS(СВЦЭМ!$D$39:$D$782,СВЦЭМ!$A$39:$A$782,$A75,СВЦЭМ!$B$39:$B$782,Q$47)+'СЕТ СН'!$F$14+СВЦЭМ!$D$10+'СЕТ СН'!$F$6-'СЕТ СН'!$F$26</f>
        <v>965.28083605000006</v>
      </c>
      <c r="R75" s="36">
        <f>SUMIFS(СВЦЭМ!$D$39:$D$782,СВЦЭМ!$A$39:$A$782,$A75,СВЦЭМ!$B$39:$B$782,R$47)+'СЕТ СН'!$F$14+СВЦЭМ!$D$10+'СЕТ СН'!$F$6-'СЕТ СН'!$F$26</f>
        <v>960.695243</v>
      </c>
      <c r="S75" s="36">
        <f>SUMIFS(СВЦЭМ!$D$39:$D$782,СВЦЭМ!$A$39:$A$782,$A75,СВЦЭМ!$B$39:$B$782,S$47)+'СЕТ СН'!$F$14+СВЦЭМ!$D$10+'СЕТ СН'!$F$6-'СЕТ СН'!$F$26</f>
        <v>958.75316905</v>
      </c>
      <c r="T75" s="36">
        <f>SUMIFS(СВЦЭМ!$D$39:$D$782,СВЦЭМ!$A$39:$A$782,$A75,СВЦЭМ!$B$39:$B$782,T$47)+'СЕТ СН'!$F$14+СВЦЭМ!$D$10+'СЕТ СН'!$F$6-'СЕТ СН'!$F$26</f>
        <v>955.46678995000002</v>
      </c>
      <c r="U75" s="36">
        <f>SUMIFS(СВЦЭМ!$D$39:$D$782,СВЦЭМ!$A$39:$A$782,$A75,СВЦЭМ!$B$39:$B$782,U$47)+'СЕТ СН'!$F$14+СВЦЭМ!$D$10+'СЕТ СН'!$F$6-'СЕТ СН'!$F$26</f>
        <v>948.86645102</v>
      </c>
      <c r="V75" s="36">
        <f>SUMIFS(СВЦЭМ!$D$39:$D$782,СВЦЭМ!$A$39:$A$782,$A75,СВЦЭМ!$B$39:$B$782,V$47)+'СЕТ СН'!$F$14+СВЦЭМ!$D$10+'СЕТ СН'!$F$6-'СЕТ СН'!$F$26</f>
        <v>946.89767990999997</v>
      </c>
      <c r="W75" s="36">
        <f>SUMIFS(СВЦЭМ!$D$39:$D$782,СВЦЭМ!$A$39:$A$782,$A75,СВЦЭМ!$B$39:$B$782,W$47)+'СЕТ СН'!$F$14+СВЦЭМ!$D$10+'СЕТ СН'!$F$6-'СЕТ СН'!$F$26</f>
        <v>967.66384896</v>
      </c>
      <c r="X75" s="36">
        <f>SUMIFS(СВЦЭМ!$D$39:$D$782,СВЦЭМ!$A$39:$A$782,$A75,СВЦЭМ!$B$39:$B$782,X$47)+'СЕТ СН'!$F$14+СВЦЭМ!$D$10+'СЕТ СН'!$F$6-'СЕТ СН'!$F$26</f>
        <v>936.09203184</v>
      </c>
      <c r="Y75" s="36">
        <f>SUMIFS(СВЦЭМ!$D$39:$D$782,СВЦЭМ!$A$39:$A$782,$A75,СВЦЭМ!$B$39:$B$782,Y$47)+'СЕТ СН'!$F$14+СВЦЭМ!$D$10+'СЕТ СН'!$F$6-'СЕТ СН'!$F$26</f>
        <v>923.38330576999999</v>
      </c>
    </row>
    <row r="76" spans="1:25" ht="15.75" x14ac:dyDescent="0.2">
      <c r="A76" s="35">
        <f t="shared" si="1"/>
        <v>44406</v>
      </c>
      <c r="B76" s="36">
        <f>SUMIFS(СВЦЭМ!$D$39:$D$782,СВЦЭМ!$A$39:$A$782,$A76,СВЦЭМ!$B$39:$B$782,B$47)+'СЕТ СН'!$F$14+СВЦЭМ!$D$10+'СЕТ СН'!$F$6-'СЕТ СН'!$F$26</f>
        <v>971.12163707000002</v>
      </c>
      <c r="C76" s="36">
        <f>SUMIFS(СВЦЭМ!$D$39:$D$782,СВЦЭМ!$A$39:$A$782,$A76,СВЦЭМ!$B$39:$B$782,C$47)+'СЕТ СН'!$F$14+СВЦЭМ!$D$10+'СЕТ СН'!$F$6-'СЕТ СН'!$F$26</f>
        <v>1121.7522458999999</v>
      </c>
      <c r="D76" s="36">
        <f>SUMIFS(СВЦЭМ!$D$39:$D$782,СВЦЭМ!$A$39:$A$782,$A76,СВЦЭМ!$B$39:$B$782,D$47)+'СЕТ СН'!$F$14+СВЦЭМ!$D$10+'СЕТ СН'!$F$6-'СЕТ СН'!$F$26</f>
        <v>1090.7565315999998</v>
      </c>
      <c r="E76" s="36">
        <f>SUMIFS(СВЦЭМ!$D$39:$D$782,СВЦЭМ!$A$39:$A$782,$A76,СВЦЭМ!$B$39:$B$782,E$47)+'СЕТ СН'!$F$14+СВЦЭМ!$D$10+'СЕТ СН'!$F$6-'СЕТ СН'!$F$26</f>
        <v>1068.25038034</v>
      </c>
      <c r="F76" s="36">
        <f>SUMIFS(СВЦЭМ!$D$39:$D$782,СВЦЭМ!$A$39:$A$782,$A76,СВЦЭМ!$B$39:$B$782,F$47)+'СЕТ СН'!$F$14+СВЦЭМ!$D$10+'СЕТ СН'!$F$6-'СЕТ СН'!$F$26</f>
        <v>1062.16415005</v>
      </c>
      <c r="G76" s="36">
        <f>SUMIFS(СВЦЭМ!$D$39:$D$782,СВЦЭМ!$A$39:$A$782,$A76,СВЦЭМ!$B$39:$B$782,G$47)+'СЕТ СН'!$F$14+СВЦЭМ!$D$10+'СЕТ СН'!$F$6-'СЕТ СН'!$F$26</f>
        <v>1068.6927073499999</v>
      </c>
      <c r="H76" s="36">
        <f>SUMIFS(СВЦЭМ!$D$39:$D$782,СВЦЭМ!$A$39:$A$782,$A76,СВЦЭМ!$B$39:$B$782,H$47)+'СЕТ СН'!$F$14+СВЦЭМ!$D$10+'СЕТ СН'!$F$6-'СЕТ СН'!$F$26</f>
        <v>1113.0831629799998</v>
      </c>
      <c r="I76" s="36">
        <f>SUMIFS(СВЦЭМ!$D$39:$D$782,СВЦЭМ!$A$39:$A$782,$A76,СВЦЭМ!$B$39:$B$782,I$47)+'СЕТ СН'!$F$14+СВЦЭМ!$D$10+'СЕТ СН'!$F$6-'СЕТ СН'!$F$26</f>
        <v>1112.2521030799999</v>
      </c>
      <c r="J76" s="36">
        <f>SUMIFS(СВЦЭМ!$D$39:$D$782,СВЦЭМ!$A$39:$A$782,$A76,СВЦЭМ!$B$39:$B$782,J$47)+'СЕТ СН'!$F$14+СВЦЭМ!$D$10+'СЕТ СН'!$F$6-'СЕТ СН'!$F$26</f>
        <v>1018.1333435400001</v>
      </c>
      <c r="K76" s="36">
        <f>SUMIFS(СВЦЭМ!$D$39:$D$782,СВЦЭМ!$A$39:$A$782,$A76,СВЦЭМ!$B$39:$B$782,K$47)+'СЕТ СН'!$F$14+СВЦЭМ!$D$10+'СЕТ СН'!$F$6-'СЕТ СН'!$F$26</f>
        <v>978.34542543999999</v>
      </c>
      <c r="L76" s="36">
        <f>SUMIFS(СВЦЭМ!$D$39:$D$782,СВЦЭМ!$A$39:$A$782,$A76,СВЦЭМ!$B$39:$B$782,L$47)+'СЕТ СН'!$F$14+СВЦЭМ!$D$10+'СЕТ СН'!$F$6-'СЕТ СН'!$F$26</f>
        <v>986.25612257</v>
      </c>
      <c r="M76" s="36">
        <f>SUMIFS(СВЦЭМ!$D$39:$D$782,СВЦЭМ!$A$39:$A$782,$A76,СВЦЭМ!$B$39:$B$782,M$47)+'СЕТ СН'!$F$14+СВЦЭМ!$D$10+'СЕТ СН'!$F$6-'СЕТ СН'!$F$26</f>
        <v>994.32654183</v>
      </c>
      <c r="N76" s="36">
        <f>SUMIFS(СВЦЭМ!$D$39:$D$782,СВЦЭМ!$A$39:$A$782,$A76,СВЦЭМ!$B$39:$B$782,N$47)+'СЕТ СН'!$F$14+СВЦЭМ!$D$10+'СЕТ СН'!$F$6-'СЕТ СН'!$F$26</f>
        <v>987.66720425000005</v>
      </c>
      <c r="O76" s="36">
        <f>SUMIFS(СВЦЭМ!$D$39:$D$782,СВЦЭМ!$A$39:$A$782,$A76,СВЦЭМ!$B$39:$B$782,O$47)+'СЕТ СН'!$F$14+СВЦЭМ!$D$10+'СЕТ СН'!$F$6-'СЕТ СН'!$F$26</f>
        <v>985.07684483000003</v>
      </c>
      <c r="P76" s="36">
        <f>SUMIFS(СВЦЭМ!$D$39:$D$782,СВЦЭМ!$A$39:$A$782,$A76,СВЦЭМ!$B$39:$B$782,P$47)+'СЕТ СН'!$F$14+СВЦЭМ!$D$10+'СЕТ СН'!$F$6-'СЕТ СН'!$F$26</f>
        <v>999.06003607000002</v>
      </c>
      <c r="Q76" s="36">
        <f>SUMIFS(СВЦЭМ!$D$39:$D$782,СВЦЭМ!$A$39:$A$782,$A76,СВЦЭМ!$B$39:$B$782,Q$47)+'СЕТ СН'!$F$14+СВЦЭМ!$D$10+'СЕТ СН'!$F$6-'СЕТ СН'!$F$26</f>
        <v>1004.8884667</v>
      </c>
      <c r="R76" s="36">
        <f>SUMIFS(СВЦЭМ!$D$39:$D$782,СВЦЭМ!$A$39:$A$782,$A76,СВЦЭМ!$B$39:$B$782,R$47)+'СЕТ СН'!$F$14+СВЦЭМ!$D$10+'СЕТ СН'!$F$6-'СЕТ СН'!$F$26</f>
        <v>991.12510426000006</v>
      </c>
      <c r="S76" s="36">
        <f>SUMIFS(СВЦЭМ!$D$39:$D$782,СВЦЭМ!$A$39:$A$782,$A76,СВЦЭМ!$B$39:$B$782,S$47)+'СЕТ СН'!$F$14+СВЦЭМ!$D$10+'СЕТ СН'!$F$6-'СЕТ СН'!$F$26</f>
        <v>983.67323097999997</v>
      </c>
      <c r="T76" s="36">
        <f>SUMIFS(СВЦЭМ!$D$39:$D$782,СВЦЭМ!$A$39:$A$782,$A76,СВЦЭМ!$B$39:$B$782,T$47)+'СЕТ СН'!$F$14+СВЦЭМ!$D$10+'СЕТ СН'!$F$6-'СЕТ СН'!$F$26</f>
        <v>955.20398666000006</v>
      </c>
      <c r="U76" s="36">
        <f>SUMIFS(СВЦЭМ!$D$39:$D$782,СВЦЭМ!$A$39:$A$782,$A76,СВЦЭМ!$B$39:$B$782,U$47)+'СЕТ СН'!$F$14+СВЦЭМ!$D$10+'СЕТ СН'!$F$6-'СЕТ СН'!$F$26</f>
        <v>937.66777969999998</v>
      </c>
      <c r="V76" s="36">
        <f>SUMIFS(СВЦЭМ!$D$39:$D$782,СВЦЭМ!$A$39:$A$782,$A76,СВЦЭМ!$B$39:$B$782,V$47)+'СЕТ СН'!$F$14+СВЦЭМ!$D$10+'СЕТ СН'!$F$6-'СЕТ СН'!$F$26</f>
        <v>931.35737400000005</v>
      </c>
      <c r="W76" s="36">
        <f>SUMIFS(СВЦЭМ!$D$39:$D$782,СВЦЭМ!$A$39:$A$782,$A76,СВЦЭМ!$B$39:$B$782,W$47)+'СЕТ СН'!$F$14+СВЦЭМ!$D$10+'СЕТ СН'!$F$6-'СЕТ СН'!$F$26</f>
        <v>956.35686271999998</v>
      </c>
      <c r="X76" s="36">
        <f>SUMIFS(СВЦЭМ!$D$39:$D$782,СВЦЭМ!$A$39:$A$782,$A76,СВЦЭМ!$B$39:$B$782,X$47)+'СЕТ СН'!$F$14+СВЦЭМ!$D$10+'СЕТ СН'!$F$6-'СЕТ СН'!$F$26</f>
        <v>962.84999702000005</v>
      </c>
      <c r="Y76" s="36">
        <f>SUMIFS(СВЦЭМ!$D$39:$D$782,СВЦЭМ!$A$39:$A$782,$A76,СВЦЭМ!$B$39:$B$782,Y$47)+'СЕТ СН'!$F$14+СВЦЭМ!$D$10+'СЕТ СН'!$F$6-'СЕТ СН'!$F$26</f>
        <v>1038.3172014299998</v>
      </c>
    </row>
    <row r="77" spans="1:25" ht="15.75" x14ac:dyDescent="0.2">
      <c r="A77" s="35">
        <f t="shared" si="1"/>
        <v>44407</v>
      </c>
      <c r="B77" s="36">
        <f>SUMIFS(СВЦЭМ!$D$39:$D$782,СВЦЭМ!$A$39:$A$782,$A77,СВЦЭМ!$B$39:$B$782,B$47)+'СЕТ СН'!$F$14+СВЦЭМ!$D$10+'СЕТ СН'!$F$6-'СЕТ СН'!$F$26</f>
        <v>1043.9888321999999</v>
      </c>
      <c r="C77" s="36">
        <f>SUMIFS(СВЦЭМ!$D$39:$D$782,СВЦЭМ!$A$39:$A$782,$A77,СВЦЭМ!$B$39:$B$782,C$47)+'СЕТ СН'!$F$14+СВЦЭМ!$D$10+'СЕТ СН'!$F$6-'СЕТ СН'!$F$26</f>
        <v>1056.4693697</v>
      </c>
      <c r="D77" s="36">
        <f>SUMIFS(СВЦЭМ!$D$39:$D$782,СВЦЭМ!$A$39:$A$782,$A77,СВЦЭМ!$B$39:$B$782,D$47)+'СЕТ СН'!$F$14+СВЦЭМ!$D$10+'СЕТ СН'!$F$6-'СЕТ СН'!$F$26</f>
        <v>1023.3364887600001</v>
      </c>
      <c r="E77" s="36">
        <f>SUMIFS(СВЦЭМ!$D$39:$D$782,СВЦЭМ!$A$39:$A$782,$A77,СВЦЭМ!$B$39:$B$782,E$47)+'СЕТ СН'!$F$14+СВЦЭМ!$D$10+'СЕТ СН'!$F$6-'СЕТ СН'!$F$26</f>
        <v>1036.7059087299999</v>
      </c>
      <c r="F77" s="36">
        <f>SUMIFS(СВЦЭМ!$D$39:$D$782,СВЦЭМ!$A$39:$A$782,$A77,СВЦЭМ!$B$39:$B$782,F$47)+'СЕТ СН'!$F$14+СВЦЭМ!$D$10+'СЕТ СН'!$F$6-'СЕТ СН'!$F$26</f>
        <v>1042.6844870699999</v>
      </c>
      <c r="G77" s="36">
        <f>SUMIFS(СВЦЭМ!$D$39:$D$782,СВЦЭМ!$A$39:$A$782,$A77,СВЦЭМ!$B$39:$B$782,G$47)+'СЕТ СН'!$F$14+СВЦЭМ!$D$10+'СЕТ СН'!$F$6-'СЕТ СН'!$F$26</f>
        <v>1012.13273918</v>
      </c>
      <c r="H77" s="36">
        <f>SUMIFS(СВЦЭМ!$D$39:$D$782,СВЦЭМ!$A$39:$A$782,$A77,СВЦЭМ!$B$39:$B$782,H$47)+'СЕТ СН'!$F$14+СВЦЭМ!$D$10+'СЕТ СН'!$F$6-'СЕТ СН'!$F$26</f>
        <v>1004.84888922</v>
      </c>
      <c r="I77" s="36">
        <f>SUMIFS(СВЦЭМ!$D$39:$D$782,СВЦЭМ!$A$39:$A$782,$A77,СВЦЭМ!$B$39:$B$782,I$47)+'СЕТ СН'!$F$14+СВЦЭМ!$D$10+'СЕТ СН'!$F$6-'СЕТ СН'!$F$26</f>
        <v>970.20245907000003</v>
      </c>
      <c r="J77" s="36">
        <f>SUMIFS(СВЦЭМ!$D$39:$D$782,СВЦЭМ!$A$39:$A$782,$A77,СВЦЭМ!$B$39:$B$782,J$47)+'СЕТ СН'!$F$14+СВЦЭМ!$D$10+'СЕТ СН'!$F$6-'СЕТ СН'!$F$26</f>
        <v>936.19189731000006</v>
      </c>
      <c r="K77" s="36">
        <f>SUMIFS(СВЦЭМ!$D$39:$D$782,СВЦЭМ!$A$39:$A$782,$A77,СВЦЭМ!$B$39:$B$782,K$47)+'СЕТ СН'!$F$14+СВЦЭМ!$D$10+'СЕТ СН'!$F$6-'СЕТ СН'!$F$26</f>
        <v>917.40473801999997</v>
      </c>
      <c r="L77" s="36">
        <f>SUMIFS(СВЦЭМ!$D$39:$D$782,СВЦЭМ!$A$39:$A$782,$A77,СВЦЭМ!$B$39:$B$782,L$47)+'СЕТ СН'!$F$14+СВЦЭМ!$D$10+'СЕТ СН'!$F$6-'СЕТ СН'!$F$26</f>
        <v>914.21089955000002</v>
      </c>
      <c r="M77" s="36">
        <f>SUMIFS(СВЦЭМ!$D$39:$D$782,СВЦЭМ!$A$39:$A$782,$A77,СВЦЭМ!$B$39:$B$782,M$47)+'СЕТ СН'!$F$14+СВЦЭМ!$D$10+'СЕТ СН'!$F$6-'СЕТ СН'!$F$26</f>
        <v>917.66514585000004</v>
      </c>
      <c r="N77" s="36">
        <f>SUMIFS(СВЦЭМ!$D$39:$D$782,СВЦЭМ!$A$39:$A$782,$A77,СВЦЭМ!$B$39:$B$782,N$47)+'СЕТ СН'!$F$14+СВЦЭМ!$D$10+'СЕТ СН'!$F$6-'СЕТ СН'!$F$26</f>
        <v>920.57834002000004</v>
      </c>
      <c r="O77" s="36">
        <f>SUMIFS(СВЦЭМ!$D$39:$D$782,СВЦЭМ!$A$39:$A$782,$A77,СВЦЭМ!$B$39:$B$782,O$47)+'СЕТ СН'!$F$14+СВЦЭМ!$D$10+'СЕТ СН'!$F$6-'СЕТ СН'!$F$26</f>
        <v>924.66367901000001</v>
      </c>
      <c r="P77" s="36">
        <f>SUMIFS(СВЦЭМ!$D$39:$D$782,СВЦЭМ!$A$39:$A$782,$A77,СВЦЭМ!$B$39:$B$782,P$47)+'СЕТ СН'!$F$14+СВЦЭМ!$D$10+'СЕТ СН'!$F$6-'СЕТ СН'!$F$26</f>
        <v>932.79097358000001</v>
      </c>
      <c r="Q77" s="36">
        <f>SUMIFS(СВЦЭМ!$D$39:$D$782,СВЦЭМ!$A$39:$A$782,$A77,СВЦЭМ!$B$39:$B$782,Q$47)+'СЕТ СН'!$F$14+СВЦЭМ!$D$10+'СЕТ СН'!$F$6-'СЕТ СН'!$F$26</f>
        <v>944.56161309000004</v>
      </c>
      <c r="R77" s="36">
        <f>SUMIFS(СВЦЭМ!$D$39:$D$782,СВЦЭМ!$A$39:$A$782,$A77,СВЦЭМ!$B$39:$B$782,R$47)+'СЕТ СН'!$F$14+СВЦЭМ!$D$10+'СЕТ СН'!$F$6-'СЕТ СН'!$F$26</f>
        <v>937.79221288999997</v>
      </c>
      <c r="S77" s="36">
        <f>SUMIFS(СВЦЭМ!$D$39:$D$782,СВЦЭМ!$A$39:$A$782,$A77,СВЦЭМ!$B$39:$B$782,S$47)+'СЕТ СН'!$F$14+СВЦЭМ!$D$10+'СЕТ СН'!$F$6-'СЕТ СН'!$F$26</f>
        <v>942.18514379999999</v>
      </c>
      <c r="T77" s="36">
        <f>SUMIFS(СВЦЭМ!$D$39:$D$782,СВЦЭМ!$A$39:$A$782,$A77,СВЦЭМ!$B$39:$B$782,T$47)+'СЕТ СН'!$F$14+СВЦЭМ!$D$10+'СЕТ СН'!$F$6-'СЕТ СН'!$F$26</f>
        <v>944.73361124999997</v>
      </c>
      <c r="U77" s="36">
        <f>SUMIFS(СВЦЭМ!$D$39:$D$782,СВЦЭМ!$A$39:$A$782,$A77,СВЦЭМ!$B$39:$B$782,U$47)+'СЕТ СН'!$F$14+СВЦЭМ!$D$10+'СЕТ СН'!$F$6-'СЕТ СН'!$F$26</f>
        <v>968.31087035999997</v>
      </c>
      <c r="V77" s="36">
        <f>SUMIFS(СВЦЭМ!$D$39:$D$782,СВЦЭМ!$A$39:$A$782,$A77,СВЦЭМ!$B$39:$B$782,V$47)+'СЕТ СН'!$F$14+СВЦЭМ!$D$10+'СЕТ СН'!$F$6-'СЕТ СН'!$F$26</f>
        <v>958.06606551000004</v>
      </c>
      <c r="W77" s="36">
        <f>SUMIFS(СВЦЭМ!$D$39:$D$782,СВЦЭМ!$A$39:$A$782,$A77,СВЦЭМ!$B$39:$B$782,W$47)+'СЕТ СН'!$F$14+СВЦЭМ!$D$10+'СЕТ СН'!$F$6-'СЕТ СН'!$F$26</f>
        <v>980.53536128999997</v>
      </c>
      <c r="X77" s="36">
        <f>SUMIFS(СВЦЭМ!$D$39:$D$782,СВЦЭМ!$A$39:$A$782,$A77,СВЦЭМ!$B$39:$B$782,X$47)+'СЕТ СН'!$F$14+СВЦЭМ!$D$10+'СЕТ СН'!$F$6-'СЕТ СН'!$F$26</f>
        <v>952.91581673999997</v>
      </c>
      <c r="Y77" s="36">
        <f>SUMIFS(СВЦЭМ!$D$39:$D$782,СВЦЭМ!$A$39:$A$782,$A77,СВЦЭМ!$B$39:$B$782,Y$47)+'СЕТ СН'!$F$14+СВЦЭМ!$D$10+'СЕТ СН'!$F$6-'СЕТ СН'!$F$26</f>
        <v>939.48449024000001</v>
      </c>
    </row>
    <row r="78" spans="1:25" ht="15.75" x14ac:dyDescent="0.2">
      <c r="A78" s="35">
        <f t="shared" si="1"/>
        <v>44408</v>
      </c>
      <c r="B78" s="36">
        <f>SUMIFS(СВЦЭМ!$D$39:$D$782,СВЦЭМ!$A$39:$A$782,$A78,СВЦЭМ!$B$39:$B$782,B$47)+'СЕТ СН'!$F$14+СВЦЭМ!$D$10+'СЕТ СН'!$F$6-'СЕТ СН'!$F$26</f>
        <v>1002.17361105</v>
      </c>
      <c r="C78" s="36">
        <f>SUMIFS(СВЦЭМ!$D$39:$D$782,СВЦЭМ!$A$39:$A$782,$A78,СВЦЭМ!$B$39:$B$782,C$47)+'СЕТ СН'!$F$14+СВЦЭМ!$D$10+'СЕТ СН'!$F$6-'СЕТ СН'!$F$26</f>
        <v>1098.2108099499999</v>
      </c>
      <c r="D78" s="36">
        <f>SUMIFS(СВЦЭМ!$D$39:$D$782,СВЦЭМ!$A$39:$A$782,$A78,СВЦЭМ!$B$39:$B$782,D$47)+'СЕТ СН'!$F$14+СВЦЭМ!$D$10+'СЕТ СН'!$F$6-'СЕТ СН'!$F$26</f>
        <v>1136.76382827</v>
      </c>
      <c r="E78" s="36">
        <f>SUMIFS(СВЦЭМ!$D$39:$D$782,СВЦЭМ!$A$39:$A$782,$A78,СВЦЭМ!$B$39:$B$782,E$47)+'СЕТ СН'!$F$14+СВЦЭМ!$D$10+'СЕТ СН'!$F$6-'СЕТ СН'!$F$26</f>
        <v>1117.6509516099998</v>
      </c>
      <c r="F78" s="36">
        <f>SUMIFS(СВЦЭМ!$D$39:$D$782,СВЦЭМ!$A$39:$A$782,$A78,СВЦЭМ!$B$39:$B$782,F$47)+'СЕТ СН'!$F$14+СВЦЭМ!$D$10+'СЕТ СН'!$F$6-'СЕТ СН'!$F$26</f>
        <v>1106.2721774199999</v>
      </c>
      <c r="G78" s="36">
        <f>SUMIFS(СВЦЭМ!$D$39:$D$782,СВЦЭМ!$A$39:$A$782,$A78,СВЦЭМ!$B$39:$B$782,G$47)+'СЕТ СН'!$F$14+СВЦЭМ!$D$10+'СЕТ СН'!$F$6-'СЕТ СН'!$F$26</f>
        <v>1104.4914391699999</v>
      </c>
      <c r="H78" s="36">
        <f>SUMIFS(СВЦЭМ!$D$39:$D$782,СВЦЭМ!$A$39:$A$782,$A78,СВЦЭМ!$B$39:$B$782,H$47)+'СЕТ СН'!$F$14+СВЦЭМ!$D$10+'СЕТ СН'!$F$6-'СЕТ СН'!$F$26</f>
        <v>1086.8629928899998</v>
      </c>
      <c r="I78" s="36">
        <f>SUMIFS(СВЦЭМ!$D$39:$D$782,СВЦЭМ!$A$39:$A$782,$A78,СВЦЭМ!$B$39:$B$782,I$47)+'СЕТ СН'!$F$14+СВЦЭМ!$D$10+'СЕТ СН'!$F$6-'СЕТ СН'!$F$26</f>
        <v>1010.2317931</v>
      </c>
      <c r="J78" s="36">
        <f>SUMIFS(СВЦЭМ!$D$39:$D$782,СВЦЭМ!$A$39:$A$782,$A78,СВЦЭМ!$B$39:$B$782,J$47)+'СЕТ СН'!$F$14+СВЦЭМ!$D$10+'СЕТ СН'!$F$6-'СЕТ СН'!$F$26</f>
        <v>966.04946982000001</v>
      </c>
      <c r="K78" s="36">
        <f>SUMIFS(СВЦЭМ!$D$39:$D$782,СВЦЭМ!$A$39:$A$782,$A78,СВЦЭМ!$B$39:$B$782,K$47)+'СЕТ СН'!$F$14+СВЦЭМ!$D$10+'СЕТ СН'!$F$6-'СЕТ СН'!$F$26</f>
        <v>927.87205108000001</v>
      </c>
      <c r="L78" s="36">
        <f>SUMIFS(СВЦЭМ!$D$39:$D$782,СВЦЭМ!$A$39:$A$782,$A78,СВЦЭМ!$B$39:$B$782,L$47)+'СЕТ СН'!$F$14+СВЦЭМ!$D$10+'СЕТ СН'!$F$6-'СЕТ СН'!$F$26</f>
        <v>939.26279943999998</v>
      </c>
      <c r="M78" s="36">
        <f>SUMIFS(СВЦЭМ!$D$39:$D$782,СВЦЭМ!$A$39:$A$782,$A78,СВЦЭМ!$B$39:$B$782,M$47)+'СЕТ СН'!$F$14+СВЦЭМ!$D$10+'СЕТ СН'!$F$6-'СЕТ СН'!$F$26</f>
        <v>959.77064054000004</v>
      </c>
      <c r="N78" s="36">
        <f>SUMIFS(СВЦЭМ!$D$39:$D$782,СВЦЭМ!$A$39:$A$782,$A78,СВЦЭМ!$B$39:$B$782,N$47)+'СЕТ СН'!$F$14+СВЦЭМ!$D$10+'СЕТ СН'!$F$6-'СЕТ СН'!$F$26</f>
        <v>963.28244233999999</v>
      </c>
      <c r="O78" s="36">
        <f>SUMIFS(СВЦЭМ!$D$39:$D$782,СВЦЭМ!$A$39:$A$782,$A78,СВЦЭМ!$B$39:$B$782,O$47)+'СЕТ СН'!$F$14+СВЦЭМ!$D$10+'СЕТ СН'!$F$6-'СЕТ СН'!$F$26</f>
        <v>959.65182975000005</v>
      </c>
      <c r="P78" s="36">
        <f>SUMIFS(СВЦЭМ!$D$39:$D$782,СВЦЭМ!$A$39:$A$782,$A78,СВЦЭМ!$B$39:$B$782,P$47)+'СЕТ СН'!$F$14+СВЦЭМ!$D$10+'СЕТ СН'!$F$6-'СЕТ СН'!$F$26</f>
        <v>910.68337717999998</v>
      </c>
      <c r="Q78" s="36">
        <f>SUMIFS(СВЦЭМ!$D$39:$D$782,СВЦЭМ!$A$39:$A$782,$A78,СВЦЭМ!$B$39:$B$782,Q$47)+'СЕТ СН'!$F$14+СВЦЭМ!$D$10+'СЕТ СН'!$F$6-'СЕТ СН'!$F$26</f>
        <v>855.91502008999998</v>
      </c>
      <c r="R78" s="36">
        <f>SUMIFS(СВЦЭМ!$D$39:$D$782,СВЦЭМ!$A$39:$A$782,$A78,СВЦЭМ!$B$39:$B$782,R$47)+'СЕТ СН'!$F$14+СВЦЭМ!$D$10+'СЕТ СН'!$F$6-'СЕТ СН'!$F$26</f>
        <v>846.23535734999996</v>
      </c>
      <c r="S78" s="36">
        <f>SUMIFS(СВЦЭМ!$D$39:$D$782,СВЦЭМ!$A$39:$A$782,$A78,СВЦЭМ!$B$39:$B$782,S$47)+'СЕТ СН'!$F$14+СВЦЭМ!$D$10+'СЕТ СН'!$F$6-'СЕТ СН'!$F$26</f>
        <v>850.64157762000002</v>
      </c>
      <c r="T78" s="36">
        <f>SUMIFS(СВЦЭМ!$D$39:$D$782,СВЦЭМ!$A$39:$A$782,$A78,СВЦЭМ!$B$39:$B$782,T$47)+'СЕТ СН'!$F$14+СВЦЭМ!$D$10+'СЕТ СН'!$F$6-'СЕТ СН'!$F$26</f>
        <v>855.19987814000001</v>
      </c>
      <c r="U78" s="36">
        <f>SUMIFS(СВЦЭМ!$D$39:$D$782,СВЦЭМ!$A$39:$A$782,$A78,СВЦЭМ!$B$39:$B$782,U$47)+'СЕТ СН'!$F$14+СВЦЭМ!$D$10+'СЕТ СН'!$F$6-'СЕТ СН'!$F$26</f>
        <v>852.75723188000006</v>
      </c>
      <c r="V78" s="36">
        <f>SUMIFS(СВЦЭМ!$D$39:$D$782,СВЦЭМ!$A$39:$A$782,$A78,СВЦЭМ!$B$39:$B$782,V$47)+'СЕТ СН'!$F$14+СВЦЭМ!$D$10+'СЕТ СН'!$F$6-'СЕТ СН'!$F$26</f>
        <v>838.43721616000005</v>
      </c>
      <c r="W78" s="36">
        <f>SUMIFS(СВЦЭМ!$D$39:$D$782,СВЦЭМ!$A$39:$A$782,$A78,СВЦЭМ!$B$39:$B$782,W$47)+'СЕТ СН'!$F$14+СВЦЭМ!$D$10+'СЕТ СН'!$F$6-'СЕТ СН'!$F$26</f>
        <v>834.31971959999998</v>
      </c>
      <c r="X78" s="36">
        <f>SUMIFS(СВЦЭМ!$D$39:$D$782,СВЦЭМ!$A$39:$A$782,$A78,СВЦЭМ!$B$39:$B$782,X$47)+'СЕТ СН'!$F$14+СВЦЭМ!$D$10+'СЕТ СН'!$F$6-'СЕТ СН'!$F$26</f>
        <v>879.70025126999997</v>
      </c>
      <c r="Y78" s="36">
        <f>SUMIFS(СВЦЭМ!$D$39:$D$782,СВЦЭМ!$A$39:$A$782,$A78,СВЦЭМ!$B$39:$B$782,Y$47)+'СЕТ СН'!$F$14+СВЦЭМ!$D$10+'СЕТ СН'!$F$6-'СЕТ СН'!$F$26</f>
        <v>904.42813130000002</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01.07.2021</v>
      </c>
      <c r="B84" s="36">
        <f>SUMIFS(СВЦЭМ!$D$39:$D$782,СВЦЭМ!$A$39:$A$782,$A84,СВЦЭМ!$B$39:$B$782,B$83)+'СЕТ СН'!$G$14+СВЦЭМ!$D$10+'СЕТ СН'!$G$6-'СЕТ СН'!$G$26</f>
        <v>1096.7806094799998</v>
      </c>
      <c r="C84" s="36">
        <f>SUMIFS(СВЦЭМ!$D$39:$D$782,СВЦЭМ!$A$39:$A$782,$A84,СВЦЭМ!$B$39:$B$782,C$83)+'СЕТ СН'!$G$14+СВЦЭМ!$D$10+'СЕТ СН'!$G$6-'СЕТ СН'!$G$26</f>
        <v>1113.95427632</v>
      </c>
      <c r="D84" s="36">
        <f>SUMIFS(СВЦЭМ!$D$39:$D$782,СВЦЭМ!$A$39:$A$782,$A84,СВЦЭМ!$B$39:$B$782,D$83)+'СЕТ СН'!$G$14+СВЦЭМ!$D$10+'СЕТ СН'!$G$6-'СЕТ СН'!$G$26</f>
        <v>1144.1112494199999</v>
      </c>
      <c r="E84" s="36">
        <f>SUMIFS(СВЦЭМ!$D$39:$D$782,СВЦЭМ!$A$39:$A$782,$A84,СВЦЭМ!$B$39:$B$782,E$83)+'СЕТ СН'!$G$14+СВЦЭМ!$D$10+'СЕТ СН'!$G$6-'СЕТ СН'!$G$26</f>
        <v>1162.4745241199998</v>
      </c>
      <c r="F84" s="36">
        <f>SUMIFS(СВЦЭМ!$D$39:$D$782,СВЦЭМ!$A$39:$A$782,$A84,СВЦЭМ!$B$39:$B$782,F$83)+'СЕТ СН'!$G$14+СВЦЭМ!$D$10+'СЕТ СН'!$G$6-'СЕТ СН'!$G$26</f>
        <v>1164.4335660699999</v>
      </c>
      <c r="G84" s="36">
        <f>SUMIFS(СВЦЭМ!$D$39:$D$782,СВЦЭМ!$A$39:$A$782,$A84,СВЦЭМ!$B$39:$B$782,G$83)+'СЕТ СН'!$G$14+СВЦЭМ!$D$10+'СЕТ СН'!$G$6-'СЕТ СН'!$G$26</f>
        <v>1148.9370728599999</v>
      </c>
      <c r="H84" s="36">
        <f>SUMIFS(СВЦЭМ!$D$39:$D$782,СВЦЭМ!$A$39:$A$782,$A84,СВЦЭМ!$B$39:$B$782,H$83)+'СЕТ СН'!$G$14+СВЦЭМ!$D$10+'СЕТ СН'!$G$6-'СЕТ СН'!$G$26</f>
        <v>1129.1701213599999</v>
      </c>
      <c r="I84" s="36">
        <f>SUMIFS(СВЦЭМ!$D$39:$D$782,СВЦЭМ!$A$39:$A$782,$A84,СВЦЭМ!$B$39:$B$782,I$83)+'СЕТ СН'!$G$14+СВЦЭМ!$D$10+'СЕТ СН'!$G$6-'СЕТ СН'!$G$26</f>
        <v>1085.3877671999999</v>
      </c>
      <c r="J84" s="36">
        <f>SUMIFS(СВЦЭМ!$D$39:$D$782,СВЦЭМ!$A$39:$A$782,$A84,СВЦЭМ!$B$39:$B$782,J$83)+'СЕТ СН'!$G$14+СВЦЭМ!$D$10+'СЕТ СН'!$G$6-'СЕТ СН'!$G$26</f>
        <v>1059.2673738399999</v>
      </c>
      <c r="K84" s="36">
        <f>SUMIFS(СВЦЭМ!$D$39:$D$782,СВЦЭМ!$A$39:$A$782,$A84,СВЦЭМ!$B$39:$B$782,K$83)+'СЕТ СН'!$G$14+СВЦЭМ!$D$10+'СЕТ СН'!$G$6-'СЕТ СН'!$G$26</f>
        <v>1129.56724841</v>
      </c>
      <c r="L84" s="36">
        <f>SUMIFS(СВЦЭМ!$D$39:$D$782,СВЦЭМ!$A$39:$A$782,$A84,СВЦЭМ!$B$39:$B$782,L$83)+'СЕТ СН'!$G$14+СВЦЭМ!$D$10+'СЕТ СН'!$G$6-'СЕТ СН'!$G$26</f>
        <v>1137.5319698199999</v>
      </c>
      <c r="M84" s="36">
        <f>SUMIFS(СВЦЭМ!$D$39:$D$782,СВЦЭМ!$A$39:$A$782,$A84,СВЦЭМ!$B$39:$B$782,M$83)+'СЕТ СН'!$G$14+СВЦЭМ!$D$10+'СЕТ СН'!$G$6-'СЕТ СН'!$G$26</f>
        <v>1066.58242264</v>
      </c>
      <c r="N84" s="36">
        <f>SUMIFS(СВЦЭМ!$D$39:$D$782,СВЦЭМ!$A$39:$A$782,$A84,СВЦЭМ!$B$39:$B$782,N$83)+'СЕТ СН'!$G$14+СВЦЭМ!$D$10+'СЕТ СН'!$G$6-'СЕТ СН'!$G$26</f>
        <v>1008.08491482</v>
      </c>
      <c r="O84" s="36">
        <f>SUMIFS(СВЦЭМ!$D$39:$D$782,СВЦЭМ!$A$39:$A$782,$A84,СВЦЭМ!$B$39:$B$782,O$83)+'СЕТ СН'!$G$14+СВЦЭМ!$D$10+'СЕТ СН'!$G$6-'СЕТ СН'!$G$26</f>
        <v>1014.5641466</v>
      </c>
      <c r="P84" s="36">
        <f>SUMIFS(СВЦЭМ!$D$39:$D$782,СВЦЭМ!$A$39:$A$782,$A84,СВЦЭМ!$B$39:$B$782,P$83)+'СЕТ СН'!$G$14+СВЦЭМ!$D$10+'СЕТ СН'!$G$6-'СЕТ СН'!$G$26</f>
        <v>1016.55128663</v>
      </c>
      <c r="Q84" s="36">
        <f>SUMIFS(СВЦЭМ!$D$39:$D$782,СВЦЭМ!$A$39:$A$782,$A84,СВЦЭМ!$B$39:$B$782,Q$83)+'СЕТ СН'!$G$14+СВЦЭМ!$D$10+'СЕТ СН'!$G$6-'СЕТ СН'!$G$26</f>
        <v>1025.97171742</v>
      </c>
      <c r="R84" s="36">
        <f>SUMIFS(СВЦЭМ!$D$39:$D$782,СВЦЭМ!$A$39:$A$782,$A84,СВЦЭМ!$B$39:$B$782,R$83)+'СЕТ СН'!$G$14+СВЦЭМ!$D$10+'СЕТ СН'!$G$6-'СЕТ СН'!$G$26</f>
        <v>1012.72553809</v>
      </c>
      <c r="S84" s="36">
        <f>SUMIFS(СВЦЭМ!$D$39:$D$782,СВЦЭМ!$A$39:$A$782,$A84,СВЦЭМ!$B$39:$B$782,S$83)+'СЕТ СН'!$G$14+СВЦЭМ!$D$10+'СЕТ СН'!$G$6-'СЕТ СН'!$G$26</f>
        <v>998.65992778999998</v>
      </c>
      <c r="T84" s="36">
        <f>SUMIFS(СВЦЭМ!$D$39:$D$782,СВЦЭМ!$A$39:$A$782,$A84,СВЦЭМ!$B$39:$B$782,T$83)+'СЕТ СН'!$G$14+СВЦЭМ!$D$10+'СЕТ СН'!$G$6-'СЕТ СН'!$G$26</f>
        <v>1039.0337003899999</v>
      </c>
      <c r="U84" s="36">
        <f>SUMIFS(СВЦЭМ!$D$39:$D$782,СВЦЭМ!$A$39:$A$782,$A84,СВЦЭМ!$B$39:$B$782,U$83)+'СЕТ СН'!$G$14+СВЦЭМ!$D$10+'СЕТ СН'!$G$6-'СЕТ СН'!$G$26</f>
        <v>1048.8546780299998</v>
      </c>
      <c r="V84" s="36">
        <f>SUMIFS(СВЦЭМ!$D$39:$D$782,СВЦЭМ!$A$39:$A$782,$A84,СВЦЭМ!$B$39:$B$782,V$83)+'СЕТ СН'!$G$14+СВЦЭМ!$D$10+'СЕТ СН'!$G$6-'СЕТ СН'!$G$26</f>
        <v>1049.0837387499998</v>
      </c>
      <c r="W84" s="36">
        <f>SUMIFS(СВЦЭМ!$D$39:$D$782,СВЦЭМ!$A$39:$A$782,$A84,СВЦЭМ!$B$39:$B$782,W$83)+'СЕТ СН'!$G$14+СВЦЭМ!$D$10+'СЕТ СН'!$G$6-'СЕТ СН'!$G$26</f>
        <v>1070.31602294</v>
      </c>
      <c r="X84" s="36">
        <f>SUMIFS(СВЦЭМ!$D$39:$D$782,СВЦЭМ!$A$39:$A$782,$A84,СВЦЭМ!$B$39:$B$782,X$83)+'СЕТ СН'!$G$14+СВЦЭМ!$D$10+'СЕТ СН'!$G$6-'СЕТ СН'!$G$26</f>
        <v>1032.32580332</v>
      </c>
      <c r="Y84" s="36">
        <f>SUMIFS(СВЦЭМ!$D$39:$D$782,СВЦЭМ!$A$39:$A$782,$A84,СВЦЭМ!$B$39:$B$782,Y$83)+'СЕТ СН'!$G$14+СВЦЭМ!$D$10+'СЕТ СН'!$G$6-'СЕТ СН'!$G$26</f>
        <v>994.18930857999999</v>
      </c>
      <c r="AA84" s="45"/>
    </row>
    <row r="85" spans="1:27" ht="15.75" x14ac:dyDescent="0.2">
      <c r="A85" s="35">
        <f>A84+1</f>
        <v>44379</v>
      </c>
      <c r="B85" s="36">
        <f>SUMIFS(СВЦЭМ!$D$39:$D$782,СВЦЭМ!$A$39:$A$782,$A85,СВЦЭМ!$B$39:$B$782,B$83)+'СЕТ СН'!$G$14+СВЦЭМ!$D$10+'СЕТ СН'!$G$6-'СЕТ СН'!$G$26</f>
        <v>1070.82237358</v>
      </c>
      <c r="C85" s="36">
        <f>SUMIFS(СВЦЭМ!$D$39:$D$782,СВЦЭМ!$A$39:$A$782,$A85,СВЦЭМ!$B$39:$B$782,C$83)+'СЕТ СН'!$G$14+СВЦЭМ!$D$10+'СЕТ СН'!$G$6-'СЕТ СН'!$G$26</f>
        <v>1117.3988532799999</v>
      </c>
      <c r="D85" s="36">
        <f>SUMIFS(СВЦЭМ!$D$39:$D$782,СВЦЭМ!$A$39:$A$782,$A85,СВЦЭМ!$B$39:$B$782,D$83)+'СЕТ СН'!$G$14+СВЦЭМ!$D$10+'СЕТ СН'!$G$6-'СЕТ СН'!$G$26</f>
        <v>1149.61765954</v>
      </c>
      <c r="E85" s="36">
        <f>SUMIFS(СВЦЭМ!$D$39:$D$782,СВЦЭМ!$A$39:$A$782,$A85,СВЦЭМ!$B$39:$B$782,E$83)+'СЕТ СН'!$G$14+СВЦЭМ!$D$10+'СЕТ СН'!$G$6-'СЕТ СН'!$G$26</f>
        <v>1153.93424716</v>
      </c>
      <c r="F85" s="36">
        <f>SUMIFS(СВЦЭМ!$D$39:$D$782,СВЦЭМ!$A$39:$A$782,$A85,СВЦЭМ!$B$39:$B$782,F$83)+'СЕТ СН'!$G$14+СВЦЭМ!$D$10+'СЕТ СН'!$G$6-'СЕТ СН'!$G$26</f>
        <v>1154.09986488</v>
      </c>
      <c r="G85" s="36">
        <f>SUMIFS(СВЦЭМ!$D$39:$D$782,СВЦЭМ!$A$39:$A$782,$A85,СВЦЭМ!$B$39:$B$782,G$83)+'СЕТ СН'!$G$14+СВЦЭМ!$D$10+'СЕТ СН'!$G$6-'СЕТ СН'!$G$26</f>
        <v>1142.5269019</v>
      </c>
      <c r="H85" s="36">
        <f>SUMIFS(СВЦЭМ!$D$39:$D$782,СВЦЭМ!$A$39:$A$782,$A85,СВЦЭМ!$B$39:$B$782,H$83)+'СЕТ СН'!$G$14+СВЦЭМ!$D$10+'СЕТ СН'!$G$6-'СЕТ СН'!$G$26</f>
        <v>1111.64310871</v>
      </c>
      <c r="I85" s="36">
        <f>SUMIFS(СВЦЭМ!$D$39:$D$782,СВЦЭМ!$A$39:$A$782,$A85,СВЦЭМ!$B$39:$B$782,I$83)+'СЕТ СН'!$G$14+СВЦЭМ!$D$10+'СЕТ СН'!$G$6-'СЕТ СН'!$G$26</f>
        <v>1044.9545890499999</v>
      </c>
      <c r="J85" s="36">
        <f>SUMIFS(СВЦЭМ!$D$39:$D$782,СВЦЭМ!$A$39:$A$782,$A85,СВЦЭМ!$B$39:$B$782,J$83)+'СЕТ СН'!$G$14+СВЦЭМ!$D$10+'СЕТ СН'!$G$6-'СЕТ СН'!$G$26</f>
        <v>1021.9561925200001</v>
      </c>
      <c r="K85" s="36">
        <f>SUMIFS(СВЦЭМ!$D$39:$D$782,СВЦЭМ!$A$39:$A$782,$A85,СВЦЭМ!$B$39:$B$782,K$83)+'СЕТ СН'!$G$14+СВЦЭМ!$D$10+'СЕТ СН'!$G$6-'СЕТ СН'!$G$26</f>
        <v>1048.2093079700001</v>
      </c>
      <c r="L85" s="36">
        <f>SUMIFS(СВЦЭМ!$D$39:$D$782,СВЦЭМ!$A$39:$A$782,$A85,СВЦЭМ!$B$39:$B$782,L$83)+'СЕТ СН'!$G$14+СВЦЭМ!$D$10+'СЕТ СН'!$G$6-'СЕТ СН'!$G$26</f>
        <v>1057.3377499999999</v>
      </c>
      <c r="M85" s="36">
        <f>SUMIFS(СВЦЭМ!$D$39:$D$782,СВЦЭМ!$A$39:$A$782,$A85,СВЦЭМ!$B$39:$B$782,M$83)+'СЕТ СН'!$G$14+СВЦЭМ!$D$10+'СЕТ СН'!$G$6-'СЕТ СН'!$G$26</f>
        <v>991.71862685999997</v>
      </c>
      <c r="N85" s="36">
        <f>SUMIFS(СВЦЭМ!$D$39:$D$782,СВЦЭМ!$A$39:$A$782,$A85,СВЦЭМ!$B$39:$B$782,N$83)+'СЕТ СН'!$G$14+СВЦЭМ!$D$10+'СЕТ СН'!$G$6-'СЕТ СН'!$G$26</f>
        <v>978.52090052999995</v>
      </c>
      <c r="O85" s="36">
        <f>SUMIFS(СВЦЭМ!$D$39:$D$782,СВЦЭМ!$A$39:$A$782,$A85,СВЦЭМ!$B$39:$B$782,O$83)+'СЕТ СН'!$G$14+СВЦЭМ!$D$10+'СЕТ СН'!$G$6-'СЕТ СН'!$G$26</f>
        <v>991.90547337999999</v>
      </c>
      <c r="P85" s="36">
        <f>SUMIFS(СВЦЭМ!$D$39:$D$782,СВЦЭМ!$A$39:$A$782,$A85,СВЦЭМ!$B$39:$B$782,P$83)+'СЕТ СН'!$G$14+СВЦЭМ!$D$10+'СЕТ СН'!$G$6-'СЕТ СН'!$G$26</f>
        <v>988.97672562000002</v>
      </c>
      <c r="Q85" s="36">
        <f>SUMIFS(СВЦЭМ!$D$39:$D$782,СВЦЭМ!$A$39:$A$782,$A85,СВЦЭМ!$B$39:$B$782,Q$83)+'СЕТ СН'!$G$14+СВЦЭМ!$D$10+'СЕТ СН'!$G$6-'СЕТ СН'!$G$26</f>
        <v>993.47464310999999</v>
      </c>
      <c r="R85" s="36">
        <f>SUMIFS(СВЦЭМ!$D$39:$D$782,СВЦЭМ!$A$39:$A$782,$A85,СВЦЭМ!$B$39:$B$782,R$83)+'СЕТ СН'!$G$14+СВЦЭМ!$D$10+'СЕТ СН'!$G$6-'СЕТ СН'!$G$26</f>
        <v>997.74280616999999</v>
      </c>
      <c r="S85" s="36">
        <f>SUMIFS(СВЦЭМ!$D$39:$D$782,СВЦЭМ!$A$39:$A$782,$A85,СВЦЭМ!$B$39:$B$782,S$83)+'СЕТ СН'!$G$14+СВЦЭМ!$D$10+'СЕТ СН'!$G$6-'СЕТ СН'!$G$26</f>
        <v>987.64209882</v>
      </c>
      <c r="T85" s="36">
        <f>SUMIFS(СВЦЭМ!$D$39:$D$782,СВЦЭМ!$A$39:$A$782,$A85,СВЦЭМ!$B$39:$B$782,T$83)+'СЕТ СН'!$G$14+СВЦЭМ!$D$10+'СЕТ СН'!$G$6-'СЕТ СН'!$G$26</f>
        <v>1034.4668243199999</v>
      </c>
      <c r="U85" s="36">
        <f>SUMIFS(СВЦЭМ!$D$39:$D$782,СВЦЭМ!$A$39:$A$782,$A85,СВЦЭМ!$B$39:$B$782,U$83)+'СЕТ СН'!$G$14+СВЦЭМ!$D$10+'СЕТ СН'!$G$6-'СЕТ СН'!$G$26</f>
        <v>1029.95408539</v>
      </c>
      <c r="V85" s="36">
        <f>SUMIFS(СВЦЭМ!$D$39:$D$782,СВЦЭМ!$A$39:$A$782,$A85,СВЦЭМ!$B$39:$B$782,V$83)+'СЕТ СН'!$G$14+СВЦЭМ!$D$10+'СЕТ СН'!$G$6-'СЕТ СН'!$G$26</f>
        <v>1025.9352174599999</v>
      </c>
      <c r="W85" s="36">
        <f>SUMIFS(СВЦЭМ!$D$39:$D$782,СВЦЭМ!$A$39:$A$782,$A85,СВЦЭМ!$B$39:$B$782,W$83)+'СЕТ СН'!$G$14+СВЦЭМ!$D$10+'СЕТ СН'!$G$6-'СЕТ СН'!$G$26</f>
        <v>1047.5410671299999</v>
      </c>
      <c r="X85" s="36">
        <f>SUMIFS(СВЦЭМ!$D$39:$D$782,СВЦЭМ!$A$39:$A$782,$A85,СВЦЭМ!$B$39:$B$782,X$83)+'СЕТ СН'!$G$14+СВЦЭМ!$D$10+'СЕТ СН'!$G$6-'СЕТ СН'!$G$26</f>
        <v>1022.6680133999999</v>
      </c>
      <c r="Y85" s="36">
        <f>SUMIFS(СВЦЭМ!$D$39:$D$782,СВЦЭМ!$A$39:$A$782,$A85,СВЦЭМ!$B$39:$B$782,Y$83)+'СЕТ СН'!$G$14+СВЦЭМ!$D$10+'СЕТ СН'!$G$6-'СЕТ СН'!$G$26</f>
        <v>988.69832658999997</v>
      </c>
    </row>
    <row r="86" spans="1:27" ht="15.75" x14ac:dyDescent="0.2">
      <c r="A86" s="35">
        <f t="shared" ref="A86:A114" si="2">A85+1</f>
        <v>44380</v>
      </c>
      <c r="B86" s="36">
        <f>SUMIFS(СВЦЭМ!$D$39:$D$782,СВЦЭМ!$A$39:$A$782,$A86,СВЦЭМ!$B$39:$B$782,B$83)+'СЕТ СН'!$G$14+СВЦЭМ!$D$10+'СЕТ СН'!$G$6-'СЕТ СН'!$G$26</f>
        <v>1035.81865397</v>
      </c>
      <c r="C86" s="36">
        <f>SUMIFS(СВЦЭМ!$D$39:$D$782,СВЦЭМ!$A$39:$A$782,$A86,СВЦЭМ!$B$39:$B$782,C$83)+'СЕТ СН'!$G$14+СВЦЭМ!$D$10+'СЕТ СН'!$G$6-'СЕТ СН'!$G$26</f>
        <v>1094.9573657199999</v>
      </c>
      <c r="D86" s="36">
        <f>SUMIFS(СВЦЭМ!$D$39:$D$782,СВЦЭМ!$A$39:$A$782,$A86,СВЦЭМ!$B$39:$B$782,D$83)+'СЕТ СН'!$G$14+СВЦЭМ!$D$10+'СЕТ СН'!$G$6-'СЕТ СН'!$G$26</f>
        <v>1129.71941601</v>
      </c>
      <c r="E86" s="36">
        <f>SUMIFS(СВЦЭМ!$D$39:$D$782,СВЦЭМ!$A$39:$A$782,$A86,СВЦЭМ!$B$39:$B$782,E$83)+'СЕТ СН'!$G$14+СВЦЭМ!$D$10+'СЕТ СН'!$G$6-'СЕТ СН'!$G$26</f>
        <v>1143.9072735</v>
      </c>
      <c r="F86" s="36">
        <f>SUMIFS(СВЦЭМ!$D$39:$D$782,СВЦЭМ!$A$39:$A$782,$A86,СВЦЭМ!$B$39:$B$782,F$83)+'СЕТ СН'!$G$14+СВЦЭМ!$D$10+'СЕТ СН'!$G$6-'СЕТ СН'!$G$26</f>
        <v>1145.9496202099999</v>
      </c>
      <c r="G86" s="36">
        <f>SUMIFS(СВЦЭМ!$D$39:$D$782,СВЦЭМ!$A$39:$A$782,$A86,СВЦЭМ!$B$39:$B$782,G$83)+'СЕТ СН'!$G$14+СВЦЭМ!$D$10+'СЕТ СН'!$G$6-'СЕТ СН'!$G$26</f>
        <v>1136.4963665499999</v>
      </c>
      <c r="H86" s="36">
        <f>SUMIFS(СВЦЭМ!$D$39:$D$782,СВЦЭМ!$A$39:$A$782,$A86,СВЦЭМ!$B$39:$B$782,H$83)+'СЕТ СН'!$G$14+СВЦЭМ!$D$10+'СЕТ СН'!$G$6-'СЕТ СН'!$G$26</f>
        <v>1116.32956659</v>
      </c>
      <c r="I86" s="36">
        <f>SUMIFS(СВЦЭМ!$D$39:$D$782,СВЦЭМ!$A$39:$A$782,$A86,СВЦЭМ!$B$39:$B$782,I$83)+'СЕТ СН'!$G$14+СВЦЭМ!$D$10+'СЕТ СН'!$G$6-'СЕТ СН'!$G$26</f>
        <v>1072.3185056699999</v>
      </c>
      <c r="J86" s="36">
        <f>SUMIFS(СВЦЭМ!$D$39:$D$782,СВЦЭМ!$A$39:$A$782,$A86,СВЦЭМ!$B$39:$B$782,J$83)+'СЕТ СН'!$G$14+СВЦЭМ!$D$10+'СЕТ СН'!$G$6-'СЕТ СН'!$G$26</f>
        <v>1019.71040128</v>
      </c>
      <c r="K86" s="36">
        <f>SUMIFS(СВЦЭМ!$D$39:$D$782,СВЦЭМ!$A$39:$A$782,$A86,СВЦЭМ!$B$39:$B$782,K$83)+'СЕТ СН'!$G$14+СВЦЭМ!$D$10+'СЕТ СН'!$G$6-'СЕТ СН'!$G$26</f>
        <v>1012.08562093</v>
      </c>
      <c r="L86" s="36">
        <f>SUMIFS(СВЦЭМ!$D$39:$D$782,СВЦЭМ!$A$39:$A$782,$A86,СВЦЭМ!$B$39:$B$782,L$83)+'СЕТ СН'!$G$14+СВЦЭМ!$D$10+'СЕТ СН'!$G$6-'СЕТ СН'!$G$26</f>
        <v>990.89621771999998</v>
      </c>
      <c r="M86" s="36">
        <f>SUMIFS(СВЦЭМ!$D$39:$D$782,СВЦЭМ!$A$39:$A$782,$A86,СВЦЭМ!$B$39:$B$782,M$83)+'СЕТ СН'!$G$14+СВЦЭМ!$D$10+'СЕТ СН'!$G$6-'СЕТ СН'!$G$26</f>
        <v>935.36002536000001</v>
      </c>
      <c r="N86" s="36">
        <f>SUMIFS(СВЦЭМ!$D$39:$D$782,СВЦЭМ!$A$39:$A$782,$A86,СВЦЭМ!$B$39:$B$782,N$83)+'СЕТ СН'!$G$14+СВЦЭМ!$D$10+'СЕТ СН'!$G$6-'СЕТ СН'!$G$26</f>
        <v>958.97299862</v>
      </c>
      <c r="O86" s="36">
        <f>SUMIFS(СВЦЭМ!$D$39:$D$782,СВЦЭМ!$A$39:$A$782,$A86,СВЦЭМ!$B$39:$B$782,O$83)+'СЕТ СН'!$G$14+СВЦЭМ!$D$10+'СЕТ СН'!$G$6-'СЕТ СН'!$G$26</f>
        <v>982.55060922999996</v>
      </c>
      <c r="P86" s="36">
        <f>SUMIFS(СВЦЭМ!$D$39:$D$782,СВЦЭМ!$A$39:$A$782,$A86,СВЦЭМ!$B$39:$B$782,P$83)+'СЕТ СН'!$G$14+СВЦЭМ!$D$10+'СЕТ СН'!$G$6-'СЕТ СН'!$G$26</f>
        <v>971.41693842999996</v>
      </c>
      <c r="Q86" s="36">
        <f>SUMIFS(СВЦЭМ!$D$39:$D$782,СВЦЭМ!$A$39:$A$782,$A86,СВЦЭМ!$B$39:$B$782,Q$83)+'СЕТ СН'!$G$14+СВЦЭМ!$D$10+'СЕТ СН'!$G$6-'СЕТ СН'!$G$26</f>
        <v>965.84877999000003</v>
      </c>
      <c r="R86" s="36">
        <f>SUMIFS(СВЦЭМ!$D$39:$D$782,СВЦЭМ!$A$39:$A$782,$A86,СВЦЭМ!$B$39:$B$782,R$83)+'СЕТ СН'!$G$14+СВЦЭМ!$D$10+'СЕТ СН'!$G$6-'СЕТ СН'!$G$26</f>
        <v>972.80086385000004</v>
      </c>
      <c r="S86" s="36">
        <f>SUMIFS(СВЦЭМ!$D$39:$D$782,СВЦЭМ!$A$39:$A$782,$A86,СВЦЭМ!$B$39:$B$782,S$83)+'СЕТ СН'!$G$14+СВЦЭМ!$D$10+'СЕТ СН'!$G$6-'СЕТ СН'!$G$26</f>
        <v>964.05998445</v>
      </c>
      <c r="T86" s="36">
        <f>SUMIFS(СВЦЭМ!$D$39:$D$782,СВЦЭМ!$A$39:$A$782,$A86,СВЦЭМ!$B$39:$B$782,T$83)+'СЕТ СН'!$G$14+СВЦЭМ!$D$10+'СЕТ СН'!$G$6-'СЕТ СН'!$G$26</f>
        <v>978.24298637000004</v>
      </c>
      <c r="U86" s="36">
        <f>SUMIFS(СВЦЭМ!$D$39:$D$782,СВЦЭМ!$A$39:$A$782,$A86,СВЦЭМ!$B$39:$B$782,U$83)+'СЕТ СН'!$G$14+СВЦЭМ!$D$10+'СЕТ СН'!$G$6-'СЕТ СН'!$G$26</f>
        <v>982.00718973000005</v>
      </c>
      <c r="V86" s="36">
        <f>SUMIFS(СВЦЭМ!$D$39:$D$782,СВЦЭМ!$A$39:$A$782,$A86,СВЦЭМ!$B$39:$B$782,V$83)+'СЕТ СН'!$G$14+СВЦЭМ!$D$10+'СЕТ СН'!$G$6-'СЕТ СН'!$G$26</f>
        <v>981.45915324999999</v>
      </c>
      <c r="W86" s="36">
        <f>SUMIFS(СВЦЭМ!$D$39:$D$782,СВЦЭМ!$A$39:$A$782,$A86,СВЦЭМ!$B$39:$B$782,W$83)+'СЕТ СН'!$G$14+СВЦЭМ!$D$10+'СЕТ СН'!$G$6-'СЕТ СН'!$G$26</f>
        <v>1009.00391524</v>
      </c>
      <c r="X86" s="36">
        <f>SUMIFS(СВЦЭМ!$D$39:$D$782,СВЦЭМ!$A$39:$A$782,$A86,СВЦЭМ!$B$39:$B$782,X$83)+'СЕТ СН'!$G$14+СВЦЭМ!$D$10+'СЕТ СН'!$G$6-'СЕТ СН'!$G$26</f>
        <v>993.22809740000002</v>
      </c>
      <c r="Y86" s="36">
        <f>SUMIFS(СВЦЭМ!$D$39:$D$782,СВЦЭМ!$A$39:$A$782,$A86,СВЦЭМ!$B$39:$B$782,Y$83)+'СЕТ СН'!$G$14+СВЦЭМ!$D$10+'СЕТ СН'!$G$6-'СЕТ СН'!$G$26</f>
        <v>935.64016929000002</v>
      </c>
    </row>
    <row r="87" spans="1:27" ht="15.75" x14ac:dyDescent="0.2">
      <c r="A87" s="35">
        <f t="shared" si="2"/>
        <v>44381</v>
      </c>
      <c r="B87" s="36">
        <f>SUMIFS(СВЦЭМ!$D$39:$D$782,СВЦЭМ!$A$39:$A$782,$A87,СВЦЭМ!$B$39:$B$782,B$83)+'СЕТ СН'!$G$14+СВЦЭМ!$D$10+'СЕТ СН'!$G$6-'СЕТ СН'!$G$26</f>
        <v>1030.0607054299999</v>
      </c>
      <c r="C87" s="36">
        <f>SUMIFS(СВЦЭМ!$D$39:$D$782,СВЦЭМ!$A$39:$A$782,$A87,СВЦЭМ!$B$39:$B$782,C$83)+'СЕТ СН'!$G$14+СВЦЭМ!$D$10+'СЕТ СН'!$G$6-'СЕТ СН'!$G$26</f>
        <v>1080.19990379</v>
      </c>
      <c r="D87" s="36">
        <f>SUMIFS(СВЦЭМ!$D$39:$D$782,СВЦЭМ!$A$39:$A$782,$A87,СВЦЭМ!$B$39:$B$782,D$83)+'СЕТ СН'!$G$14+СВЦЭМ!$D$10+'СЕТ СН'!$G$6-'СЕТ СН'!$G$26</f>
        <v>1104.63880834</v>
      </c>
      <c r="E87" s="36">
        <f>SUMIFS(СВЦЭМ!$D$39:$D$782,СВЦЭМ!$A$39:$A$782,$A87,СВЦЭМ!$B$39:$B$782,E$83)+'СЕТ СН'!$G$14+СВЦЭМ!$D$10+'СЕТ СН'!$G$6-'СЕТ СН'!$G$26</f>
        <v>1141.15209878</v>
      </c>
      <c r="F87" s="36">
        <f>SUMIFS(СВЦЭМ!$D$39:$D$782,СВЦЭМ!$A$39:$A$782,$A87,СВЦЭМ!$B$39:$B$782,F$83)+'СЕТ СН'!$G$14+СВЦЭМ!$D$10+'СЕТ СН'!$G$6-'СЕТ СН'!$G$26</f>
        <v>1150.61956409</v>
      </c>
      <c r="G87" s="36">
        <f>SUMIFS(СВЦЭМ!$D$39:$D$782,СВЦЭМ!$A$39:$A$782,$A87,СВЦЭМ!$B$39:$B$782,G$83)+'СЕТ СН'!$G$14+СВЦЭМ!$D$10+'СЕТ СН'!$G$6-'СЕТ СН'!$G$26</f>
        <v>1146.30448619</v>
      </c>
      <c r="H87" s="36">
        <f>SUMIFS(СВЦЭМ!$D$39:$D$782,СВЦЭМ!$A$39:$A$782,$A87,СВЦЭМ!$B$39:$B$782,H$83)+'СЕТ СН'!$G$14+СВЦЭМ!$D$10+'СЕТ СН'!$G$6-'СЕТ СН'!$G$26</f>
        <v>1124.0512776199998</v>
      </c>
      <c r="I87" s="36">
        <f>SUMIFS(СВЦЭМ!$D$39:$D$782,СВЦЭМ!$A$39:$A$782,$A87,СВЦЭМ!$B$39:$B$782,I$83)+'СЕТ СН'!$G$14+СВЦЭМ!$D$10+'СЕТ СН'!$G$6-'СЕТ СН'!$G$26</f>
        <v>1081.81562955</v>
      </c>
      <c r="J87" s="36">
        <f>SUMIFS(СВЦЭМ!$D$39:$D$782,СВЦЭМ!$A$39:$A$782,$A87,СВЦЭМ!$B$39:$B$782,J$83)+'СЕТ СН'!$G$14+СВЦЭМ!$D$10+'СЕТ СН'!$G$6-'СЕТ СН'!$G$26</f>
        <v>1001.89460829</v>
      </c>
      <c r="K87" s="36">
        <f>SUMIFS(СВЦЭМ!$D$39:$D$782,СВЦЭМ!$A$39:$A$782,$A87,СВЦЭМ!$B$39:$B$782,K$83)+'СЕТ СН'!$G$14+СВЦЭМ!$D$10+'СЕТ СН'!$G$6-'СЕТ СН'!$G$26</f>
        <v>969.35118451000005</v>
      </c>
      <c r="L87" s="36">
        <f>SUMIFS(СВЦЭМ!$D$39:$D$782,СВЦЭМ!$A$39:$A$782,$A87,СВЦЭМ!$B$39:$B$782,L$83)+'СЕТ СН'!$G$14+СВЦЭМ!$D$10+'СЕТ СН'!$G$6-'СЕТ СН'!$G$26</f>
        <v>941.89090712999996</v>
      </c>
      <c r="M87" s="36">
        <f>SUMIFS(СВЦЭМ!$D$39:$D$782,СВЦЭМ!$A$39:$A$782,$A87,СВЦЭМ!$B$39:$B$782,M$83)+'СЕТ СН'!$G$14+СВЦЭМ!$D$10+'СЕТ СН'!$G$6-'СЕТ СН'!$G$26</f>
        <v>954.10003515999995</v>
      </c>
      <c r="N87" s="36">
        <f>SUMIFS(СВЦЭМ!$D$39:$D$782,СВЦЭМ!$A$39:$A$782,$A87,СВЦЭМ!$B$39:$B$782,N$83)+'СЕТ СН'!$G$14+СВЦЭМ!$D$10+'СЕТ СН'!$G$6-'СЕТ СН'!$G$26</f>
        <v>980.24415638000005</v>
      </c>
      <c r="O87" s="36">
        <f>SUMIFS(СВЦЭМ!$D$39:$D$782,СВЦЭМ!$A$39:$A$782,$A87,СВЦЭМ!$B$39:$B$782,O$83)+'СЕТ СН'!$G$14+СВЦЭМ!$D$10+'СЕТ СН'!$G$6-'СЕТ СН'!$G$26</f>
        <v>989.56487399000002</v>
      </c>
      <c r="P87" s="36">
        <f>SUMIFS(СВЦЭМ!$D$39:$D$782,СВЦЭМ!$A$39:$A$782,$A87,СВЦЭМ!$B$39:$B$782,P$83)+'СЕТ СН'!$G$14+СВЦЭМ!$D$10+'СЕТ СН'!$G$6-'СЕТ СН'!$G$26</f>
        <v>996.64299493999999</v>
      </c>
      <c r="Q87" s="36">
        <f>SUMIFS(СВЦЭМ!$D$39:$D$782,СВЦЭМ!$A$39:$A$782,$A87,СВЦЭМ!$B$39:$B$782,Q$83)+'СЕТ СН'!$G$14+СВЦЭМ!$D$10+'СЕТ СН'!$G$6-'СЕТ СН'!$G$26</f>
        <v>1003.77301557</v>
      </c>
      <c r="R87" s="36">
        <f>SUMIFS(СВЦЭМ!$D$39:$D$782,СВЦЭМ!$A$39:$A$782,$A87,СВЦЭМ!$B$39:$B$782,R$83)+'СЕТ СН'!$G$14+СВЦЭМ!$D$10+'СЕТ СН'!$G$6-'СЕТ СН'!$G$26</f>
        <v>993.59622956999999</v>
      </c>
      <c r="S87" s="36">
        <f>SUMIFS(СВЦЭМ!$D$39:$D$782,СВЦЭМ!$A$39:$A$782,$A87,СВЦЭМ!$B$39:$B$782,S$83)+'СЕТ СН'!$G$14+СВЦЭМ!$D$10+'СЕТ СН'!$G$6-'СЕТ СН'!$G$26</f>
        <v>987.23008486000003</v>
      </c>
      <c r="T87" s="36">
        <f>SUMIFS(СВЦЭМ!$D$39:$D$782,СВЦЭМ!$A$39:$A$782,$A87,СВЦЭМ!$B$39:$B$782,T$83)+'СЕТ СН'!$G$14+СВЦЭМ!$D$10+'СЕТ СН'!$G$6-'СЕТ СН'!$G$26</f>
        <v>972.55960577999997</v>
      </c>
      <c r="U87" s="36">
        <f>SUMIFS(СВЦЭМ!$D$39:$D$782,СВЦЭМ!$A$39:$A$782,$A87,СВЦЭМ!$B$39:$B$782,U$83)+'СЕТ СН'!$G$14+СВЦЭМ!$D$10+'СЕТ СН'!$G$6-'СЕТ СН'!$G$26</f>
        <v>957.38186603999998</v>
      </c>
      <c r="V87" s="36">
        <f>SUMIFS(СВЦЭМ!$D$39:$D$782,СВЦЭМ!$A$39:$A$782,$A87,СВЦЭМ!$B$39:$B$782,V$83)+'СЕТ СН'!$G$14+СВЦЭМ!$D$10+'СЕТ СН'!$G$6-'СЕТ СН'!$G$26</f>
        <v>923.85926384000004</v>
      </c>
      <c r="W87" s="36">
        <f>SUMIFS(СВЦЭМ!$D$39:$D$782,СВЦЭМ!$A$39:$A$782,$A87,СВЦЭМ!$B$39:$B$782,W$83)+'СЕТ СН'!$G$14+СВЦЭМ!$D$10+'СЕТ СН'!$G$6-'СЕТ СН'!$G$26</f>
        <v>933.44355873999996</v>
      </c>
      <c r="X87" s="36">
        <f>SUMIFS(СВЦЭМ!$D$39:$D$782,СВЦЭМ!$A$39:$A$782,$A87,СВЦЭМ!$B$39:$B$782,X$83)+'СЕТ СН'!$G$14+СВЦЭМ!$D$10+'СЕТ СН'!$G$6-'СЕТ СН'!$G$26</f>
        <v>953.17399994000004</v>
      </c>
      <c r="Y87" s="36">
        <f>SUMIFS(СВЦЭМ!$D$39:$D$782,СВЦЭМ!$A$39:$A$782,$A87,СВЦЭМ!$B$39:$B$782,Y$83)+'СЕТ СН'!$G$14+СВЦЭМ!$D$10+'СЕТ СН'!$G$6-'СЕТ СН'!$G$26</f>
        <v>998.21672320000005</v>
      </c>
    </row>
    <row r="88" spans="1:27" ht="15.75" x14ac:dyDescent="0.2">
      <c r="A88" s="35">
        <f t="shared" si="2"/>
        <v>44382</v>
      </c>
      <c r="B88" s="36">
        <f>SUMIFS(СВЦЭМ!$D$39:$D$782,СВЦЭМ!$A$39:$A$782,$A88,СВЦЭМ!$B$39:$B$782,B$83)+'СЕТ СН'!$G$14+СВЦЭМ!$D$10+'СЕТ СН'!$G$6-'СЕТ СН'!$G$26</f>
        <v>1062.5670369899999</v>
      </c>
      <c r="C88" s="36">
        <f>SUMIFS(СВЦЭМ!$D$39:$D$782,СВЦЭМ!$A$39:$A$782,$A88,СВЦЭМ!$B$39:$B$782,C$83)+'СЕТ СН'!$G$14+СВЦЭМ!$D$10+'СЕТ СН'!$G$6-'СЕТ СН'!$G$26</f>
        <v>1127.23077627</v>
      </c>
      <c r="D88" s="36">
        <f>SUMIFS(СВЦЭМ!$D$39:$D$782,СВЦЭМ!$A$39:$A$782,$A88,СВЦЭМ!$B$39:$B$782,D$83)+'СЕТ СН'!$G$14+СВЦЭМ!$D$10+'СЕТ СН'!$G$6-'СЕТ СН'!$G$26</f>
        <v>1174.27489524</v>
      </c>
      <c r="E88" s="36">
        <f>SUMIFS(СВЦЭМ!$D$39:$D$782,СВЦЭМ!$A$39:$A$782,$A88,СВЦЭМ!$B$39:$B$782,E$83)+'СЕТ СН'!$G$14+СВЦЭМ!$D$10+'СЕТ СН'!$G$6-'СЕТ СН'!$G$26</f>
        <v>1181.8709795299999</v>
      </c>
      <c r="F88" s="36">
        <f>SUMIFS(СВЦЭМ!$D$39:$D$782,СВЦЭМ!$A$39:$A$782,$A88,СВЦЭМ!$B$39:$B$782,F$83)+'СЕТ СН'!$G$14+СВЦЭМ!$D$10+'СЕТ СН'!$G$6-'СЕТ СН'!$G$26</f>
        <v>1183.9725505500001</v>
      </c>
      <c r="G88" s="36">
        <f>SUMIFS(СВЦЭМ!$D$39:$D$782,СВЦЭМ!$A$39:$A$782,$A88,СВЦЭМ!$B$39:$B$782,G$83)+'СЕТ СН'!$G$14+СВЦЭМ!$D$10+'СЕТ СН'!$G$6-'СЕТ СН'!$G$26</f>
        <v>1170.3595704299998</v>
      </c>
      <c r="H88" s="36">
        <f>SUMIFS(СВЦЭМ!$D$39:$D$782,СВЦЭМ!$A$39:$A$782,$A88,СВЦЭМ!$B$39:$B$782,H$83)+'СЕТ СН'!$G$14+СВЦЭМ!$D$10+'СЕТ СН'!$G$6-'СЕТ СН'!$G$26</f>
        <v>1143.2719220199999</v>
      </c>
      <c r="I88" s="36">
        <f>SUMIFS(СВЦЭМ!$D$39:$D$782,СВЦЭМ!$A$39:$A$782,$A88,СВЦЭМ!$B$39:$B$782,I$83)+'СЕТ СН'!$G$14+СВЦЭМ!$D$10+'СЕТ СН'!$G$6-'СЕТ СН'!$G$26</f>
        <v>1057.90127082</v>
      </c>
      <c r="J88" s="36">
        <f>SUMIFS(СВЦЭМ!$D$39:$D$782,СВЦЭМ!$A$39:$A$782,$A88,СВЦЭМ!$B$39:$B$782,J$83)+'СЕТ СН'!$G$14+СВЦЭМ!$D$10+'СЕТ СН'!$G$6-'СЕТ СН'!$G$26</f>
        <v>1024.58620286</v>
      </c>
      <c r="K88" s="36">
        <f>SUMIFS(СВЦЭМ!$D$39:$D$782,СВЦЭМ!$A$39:$A$782,$A88,СВЦЭМ!$B$39:$B$782,K$83)+'СЕТ СН'!$G$14+СВЦЭМ!$D$10+'СЕТ СН'!$G$6-'СЕТ СН'!$G$26</f>
        <v>979.15636415999995</v>
      </c>
      <c r="L88" s="36">
        <f>SUMIFS(СВЦЭМ!$D$39:$D$782,СВЦЭМ!$A$39:$A$782,$A88,СВЦЭМ!$B$39:$B$782,L$83)+'СЕТ СН'!$G$14+СВЦЭМ!$D$10+'СЕТ СН'!$G$6-'СЕТ СН'!$G$26</f>
        <v>969.85362756999996</v>
      </c>
      <c r="M88" s="36">
        <f>SUMIFS(СВЦЭМ!$D$39:$D$782,СВЦЭМ!$A$39:$A$782,$A88,СВЦЭМ!$B$39:$B$782,M$83)+'СЕТ СН'!$G$14+СВЦЭМ!$D$10+'СЕТ СН'!$G$6-'СЕТ СН'!$G$26</f>
        <v>982.47685538999997</v>
      </c>
      <c r="N88" s="36">
        <f>SUMIFS(СВЦЭМ!$D$39:$D$782,СВЦЭМ!$A$39:$A$782,$A88,СВЦЭМ!$B$39:$B$782,N$83)+'СЕТ СН'!$G$14+СВЦЭМ!$D$10+'СЕТ СН'!$G$6-'СЕТ СН'!$G$26</f>
        <v>1012.51150821</v>
      </c>
      <c r="O88" s="36">
        <f>SUMIFS(СВЦЭМ!$D$39:$D$782,СВЦЭМ!$A$39:$A$782,$A88,СВЦЭМ!$B$39:$B$782,O$83)+'СЕТ СН'!$G$14+СВЦЭМ!$D$10+'СЕТ СН'!$G$6-'СЕТ СН'!$G$26</f>
        <v>1027.4444328499999</v>
      </c>
      <c r="P88" s="36">
        <f>SUMIFS(СВЦЭМ!$D$39:$D$782,СВЦЭМ!$A$39:$A$782,$A88,СВЦЭМ!$B$39:$B$782,P$83)+'СЕТ СН'!$G$14+СВЦЭМ!$D$10+'СЕТ СН'!$G$6-'СЕТ СН'!$G$26</f>
        <v>1026.2130895799999</v>
      </c>
      <c r="Q88" s="36">
        <f>SUMIFS(СВЦЭМ!$D$39:$D$782,СВЦЭМ!$A$39:$A$782,$A88,СВЦЭМ!$B$39:$B$782,Q$83)+'СЕТ СН'!$G$14+СВЦЭМ!$D$10+'СЕТ СН'!$G$6-'СЕТ СН'!$G$26</f>
        <v>1025.8686401099999</v>
      </c>
      <c r="R88" s="36">
        <f>SUMIFS(СВЦЭМ!$D$39:$D$782,СВЦЭМ!$A$39:$A$782,$A88,СВЦЭМ!$B$39:$B$782,R$83)+'СЕТ СН'!$G$14+СВЦЭМ!$D$10+'СЕТ СН'!$G$6-'СЕТ СН'!$G$26</f>
        <v>1009.32891239</v>
      </c>
      <c r="S88" s="36">
        <f>SUMIFS(СВЦЭМ!$D$39:$D$782,СВЦЭМ!$A$39:$A$782,$A88,СВЦЭМ!$B$39:$B$782,S$83)+'СЕТ СН'!$G$14+СВЦЭМ!$D$10+'СЕТ СН'!$G$6-'СЕТ СН'!$G$26</f>
        <v>1002.12117444</v>
      </c>
      <c r="T88" s="36">
        <f>SUMIFS(СВЦЭМ!$D$39:$D$782,СВЦЭМ!$A$39:$A$782,$A88,СВЦЭМ!$B$39:$B$782,T$83)+'СЕТ СН'!$G$14+СВЦЭМ!$D$10+'СЕТ СН'!$G$6-'СЕТ СН'!$G$26</f>
        <v>993.87232372000005</v>
      </c>
      <c r="U88" s="36">
        <f>SUMIFS(СВЦЭМ!$D$39:$D$782,СВЦЭМ!$A$39:$A$782,$A88,СВЦЭМ!$B$39:$B$782,U$83)+'СЕТ СН'!$G$14+СВЦЭМ!$D$10+'СЕТ СН'!$G$6-'СЕТ СН'!$G$26</f>
        <v>990.78979189999995</v>
      </c>
      <c r="V88" s="36">
        <f>SUMIFS(СВЦЭМ!$D$39:$D$782,СВЦЭМ!$A$39:$A$782,$A88,СВЦЭМ!$B$39:$B$782,V$83)+'СЕТ СН'!$G$14+СВЦЭМ!$D$10+'СЕТ СН'!$G$6-'СЕТ СН'!$G$26</f>
        <v>993.53304678999996</v>
      </c>
      <c r="W88" s="36">
        <f>SUMIFS(СВЦЭМ!$D$39:$D$782,СВЦЭМ!$A$39:$A$782,$A88,СВЦЭМ!$B$39:$B$782,W$83)+'СЕТ СН'!$G$14+СВЦЭМ!$D$10+'СЕТ СН'!$G$6-'СЕТ СН'!$G$26</f>
        <v>1005.92239588</v>
      </c>
      <c r="X88" s="36">
        <f>SUMIFS(СВЦЭМ!$D$39:$D$782,СВЦЭМ!$A$39:$A$782,$A88,СВЦЭМ!$B$39:$B$782,X$83)+'СЕТ СН'!$G$14+СВЦЭМ!$D$10+'СЕТ СН'!$G$6-'СЕТ СН'!$G$26</f>
        <v>979.87907665</v>
      </c>
      <c r="Y88" s="36">
        <f>SUMIFS(СВЦЭМ!$D$39:$D$782,СВЦЭМ!$A$39:$A$782,$A88,СВЦЭМ!$B$39:$B$782,Y$83)+'СЕТ СН'!$G$14+СВЦЭМ!$D$10+'СЕТ СН'!$G$6-'СЕТ СН'!$G$26</f>
        <v>1021.40541272</v>
      </c>
    </row>
    <row r="89" spans="1:27" ht="15.75" x14ac:dyDescent="0.2">
      <c r="A89" s="35">
        <f t="shared" si="2"/>
        <v>44383</v>
      </c>
      <c r="B89" s="36">
        <f>SUMIFS(СВЦЭМ!$D$39:$D$782,СВЦЭМ!$A$39:$A$782,$A89,СВЦЭМ!$B$39:$B$782,B$83)+'СЕТ СН'!$G$14+СВЦЭМ!$D$10+'СЕТ СН'!$G$6-'СЕТ СН'!$G$26</f>
        <v>1065.97313012</v>
      </c>
      <c r="C89" s="36">
        <f>SUMIFS(СВЦЭМ!$D$39:$D$782,СВЦЭМ!$A$39:$A$782,$A89,СВЦЭМ!$B$39:$B$782,C$83)+'СЕТ СН'!$G$14+СВЦЭМ!$D$10+'СЕТ СН'!$G$6-'СЕТ СН'!$G$26</f>
        <v>1145.15481269</v>
      </c>
      <c r="D89" s="36">
        <f>SUMIFS(СВЦЭМ!$D$39:$D$782,СВЦЭМ!$A$39:$A$782,$A89,СВЦЭМ!$B$39:$B$782,D$83)+'СЕТ СН'!$G$14+СВЦЭМ!$D$10+'СЕТ СН'!$G$6-'СЕТ СН'!$G$26</f>
        <v>1194.2110570299999</v>
      </c>
      <c r="E89" s="36">
        <f>SUMIFS(СВЦЭМ!$D$39:$D$782,СВЦЭМ!$A$39:$A$782,$A89,СВЦЭМ!$B$39:$B$782,E$83)+'СЕТ СН'!$G$14+СВЦЭМ!$D$10+'СЕТ СН'!$G$6-'СЕТ СН'!$G$26</f>
        <v>1209.07695655</v>
      </c>
      <c r="F89" s="36">
        <f>SUMIFS(СВЦЭМ!$D$39:$D$782,СВЦЭМ!$A$39:$A$782,$A89,СВЦЭМ!$B$39:$B$782,F$83)+'СЕТ СН'!$G$14+СВЦЭМ!$D$10+'СЕТ СН'!$G$6-'СЕТ СН'!$G$26</f>
        <v>1208.1410908599998</v>
      </c>
      <c r="G89" s="36">
        <f>SUMIFS(СВЦЭМ!$D$39:$D$782,СВЦЭМ!$A$39:$A$782,$A89,СВЦЭМ!$B$39:$B$782,G$83)+'СЕТ СН'!$G$14+СВЦЭМ!$D$10+'СЕТ СН'!$G$6-'СЕТ СН'!$G$26</f>
        <v>1184.9061826699999</v>
      </c>
      <c r="H89" s="36">
        <f>SUMIFS(СВЦЭМ!$D$39:$D$782,СВЦЭМ!$A$39:$A$782,$A89,СВЦЭМ!$B$39:$B$782,H$83)+'СЕТ СН'!$G$14+СВЦЭМ!$D$10+'СЕТ СН'!$G$6-'СЕТ СН'!$G$26</f>
        <v>1142.26149863</v>
      </c>
      <c r="I89" s="36">
        <f>SUMIFS(СВЦЭМ!$D$39:$D$782,СВЦЭМ!$A$39:$A$782,$A89,СВЦЭМ!$B$39:$B$782,I$83)+'СЕТ СН'!$G$14+СВЦЭМ!$D$10+'СЕТ СН'!$G$6-'СЕТ СН'!$G$26</f>
        <v>1094.4389295199999</v>
      </c>
      <c r="J89" s="36">
        <f>SUMIFS(СВЦЭМ!$D$39:$D$782,СВЦЭМ!$A$39:$A$782,$A89,СВЦЭМ!$B$39:$B$782,J$83)+'СЕТ СН'!$G$14+СВЦЭМ!$D$10+'СЕТ СН'!$G$6-'СЕТ СН'!$G$26</f>
        <v>1027.5284360799999</v>
      </c>
      <c r="K89" s="36">
        <f>SUMIFS(СВЦЭМ!$D$39:$D$782,СВЦЭМ!$A$39:$A$782,$A89,СВЦЭМ!$B$39:$B$782,K$83)+'СЕТ СН'!$G$14+СВЦЭМ!$D$10+'СЕТ СН'!$G$6-'СЕТ СН'!$G$26</f>
        <v>969.67712677999998</v>
      </c>
      <c r="L89" s="36">
        <f>SUMIFS(СВЦЭМ!$D$39:$D$782,СВЦЭМ!$A$39:$A$782,$A89,СВЦЭМ!$B$39:$B$782,L$83)+'СЕТ СН'!$G$14+СВЦЭМ!$D$10+'СЕТ СН'!$G$6-'СЕТ СН'!$G$26</f>
        <v>959.29413965000003</v>
      </c>
      <c r="M89" s="36">
        <f>SUMIFS(СВЦЭМ!$D$39:$D$782,СВЦЭМ!$A$39:$A$782,$A89,СВЦЭМ!$B$39:$B$782,M$83)+'СЕТ СН'!$G$14+СВЦЭМ!$D$10+'СЕТ СН'!$G$6-'СЕТ СН'!$G$26</f>
        <v>993.01204770000004</v>
      </c>
      <c r="N89" s="36">
        <f>SUMIFS(СВЦЭМ!$D$39:$D$782,СВЦЭМ!$A$39:$A$782,$A89,СВЦЭМ!$B$39:$B$782,N$83)+'СЕТ СН'!$G$14+СВЦЭМ!$D$10+'СЕТ СН'!$G$6-'СЕТ СН'!$G$26</f>
        <v>1059.2007987699999</v>
      </c>
      <c r="O89" s="36">
        <f>SUMIFS(СВЦЭМ!$D$39:$D$782,СВЦЭМ!$A$39:$A$782,$A89,СВЦЭМ!$B$39:$B$782,O$83)+'СЕТ СН'!$G$14+СВЦЭМ!$D$10+'СЕТ СН'!$G$6-'СЕТ СН'!$G$26</f>
        <v>1061.35416177</v>
      </c>
      <c r="P89" s="36">
        <f>SUMIFS(СВЦЭМ!$D$39:$D$782,СВЦЭМ!$A$39:$A$782,$A89,СВЦЭМ!$B$39:$B$782,P$83)+'СЕТ СН'!$G$14+СВЦЭМ!$D$10+'СЕТ СН'!$G$6-'СЕТ СН'!$G$26</f>
        <v>1065.6655495999998</v>
      </c>
      <c r="Q89" s="36">
        <f>SUMIFS(СВЦЭМ!$D$39:$D$782,СВЦЭМ!$A$39:$A$782,$A89,СВЦЭМ!$B$39:$B$782,Q$83)+'СЕТ СН'!$G$14+СВЦЭМ!$D$10+'СЕТ СН'!$G$6-'СЕТ СН'!$G$26</f>
        <v>1074.10913669</v>
      </c>
      <c r="R89" s="36">
        <f>SUMIFS(СВЦЭМ!$D$39:$D$782,СВЦЭМ!$A$39:$A$782,$A89,СВЦЭМ!$B$39:$B$782,R$83)+'СЕТ СН'!$G$14+СВЦЭМ!$D$10+'СЕТ СН'!$G$6-'СЕТ СН'!$G$26</f>
        <v>1069.7804623</v>
      </c>
      <c r="S89" s="36">
        <f>SUMIFS(СВЦЭМ!$D$39:$D$782,СВЦЭМ!$A$39:$A$782,$A89,СВЦЭМ!$B$39:$B$782,S$83)+'СЕТ СН'!$G$14+СВЦЭМ!$D$10+'СЕТ СН'!$G$6-'СЕТ СН'!$G$26</f>
        <v>1050.6111486699999</v>
      </c>
      <c r="T89" s="36">
        <f>SUMIFS(СВЦЭМ!$D$39:$D$782,СВЦЭМ!$A$39:$A$782,$A89,СВЦЭМ!$B$39:$B$782,T$83)+'СЕТ СН'!$G$14+СВЦЭМ!$D$10+'СЕТ СН'!$G$6-'СЕТ СН'!$G$26</f>
        <v>1044.28751371</v>
      </c>
      <c r="U89" s="36">
        <f>SUMIFS(СВЦЭМ!$D$39:$D$782,СВЦЭМ!$A$39:$A$782,$A89,СВЦЭМ!$B$39:$B$782,U$83)+'СЕТ СН'!$G$14+СВЦЭМ!$D$10+'СЕТ СН'!$G$6-'СЕТ СН'!$G$26</f>
        <v>1002.77625842</v>
      </c>
      <c r="V89" s="36">
        <f>SUMIFS(СВЦЭМ!$D$39:$D$782,СВЦЭМ!$A$39:$A$782,$A89,СВЦЭМ!$B$39:$B$782,V$83)+'СЕТ СН'!$G$14+СВЦЭМ!$D$10+'СЕТ СН'!$G$6-'СЕТ СН'!$G$26</f>
        <v>992.10031377999996</v>
      </c>
      <c r="W89" s="36">
        <f>SUMIFS(СВЦЭМ!$D$39:$D$782,СВЦЭМ!$A$39:$A$782,$A89,СВЦЭМ!$B$39:$B$782,W$83)+'СЕТ СН'!$G$14+СВЦЭМ!$D$10+'СЕТ СН'!$G$6-'СЕТ СН'!$G$26</f>
        <v>1001.20899129</v>
      </c>
      <c r="X89" s="36">
        <f>SUMIFS(СВЦЭМ!$D$39:$D$782,СВЦЭМ!$A$39:$A$782,$A89,СВЦЭМ!$B$39:$B$782,X$83)+'СЕТ СН'!$G$14+СВЦЭМ!$D$10+'СЕТ СН'!$G$6-'СЕТ СН'!$G$26</f>
        <v>1064.01654861</v>
      </c>
      <c r="Y89" s="36">
        <f>SUMIFS(СВЦЭМ!$D$39:$D$782,СВЦЭМ!$A$39:$A$782,$A89,СВЦЭМ!$B$39:$B$782,Y$83)+'СЕТ СН'!$G$14+СВЦЭМ!$D$10+'СЕТ СН'!$G$6-'СЕТ СН'!$G$26</f>
        <v>1175.8005405399999</v>
      </c>
    </row>
    <row r="90" spans="1:27" ht="15.75" x14ac:dyDescent="0.2">
      <c r="A90" s="35">
        <f t="shared" si="2"/>
        <v>44384</v>
      </c>
      <c r="B90" s="36">
        <f>SUMIFS(СВЦЭМ!$D$39:$D$782,СВЦЭМ!$A$39:$A$782,$A90,СВЦЭМ!$B$39:$B$782,B$83)+'СЕТ СН'!$G$14+СВЦЭМ!$D$10+'СЕТ СН'!$G$6-'СЕТ СН'!$G$26</f>
        <v>1110.83825742</v>
      </c>
      <c r="C90" s="36">
        <f>SUMIFS(СВЦЭМ!$D$39:$D$782,СВЦЭМ!$A$39:$A$782,$A90,СВЦЭМ!$B$39:$B$782,C$83)+'СЕТ СН'!$G$14+СВЦЭМ!$D$10+'СЕТ СН'!$G$6-'СЕТ СН'!$G$26</f>
        <v>1176.9015555799999</v>
      </c>
      <c r="D90" s="36">
        <f>SUMIFS(СВЦЭМ!$D$39:$D$782,СВЦЭМ!$A$39:$A$782,$A90,СВЦЭМ!$B$39:$B$782,D$83)+'СЕТ СН'!$G$14+СВЦЭМ!$D$10+'СЕТ СН'!$G$6-'СЕТ СН'!$G$26</f>
        <v>1225.1437766499998</v>
      </c>
      <c r="E90" s="36">
        <f>SUMIFS(СВЦЭМ!$D$39:$D$782,СВЦЭМ!$A$39:$A$782,$A90,СВЦЭМ!$B$39:$B$782,E$83)+'СЕТ СН'!$G$14+СВЦЭМ!$D$10+'СЕТ СН'!$G$6-'СЕТ СН'!$G$26</f>
        <v>1218.82602651</v>
      </c>
      <c r="F90" s="36">
        <f>SUMIFS(СВЦЭМ!$D$39:$D$782,СВЦЭМ!$A$39:$A$782,$A90,СВЦЭМ!$B$39:$B$782,F$83)+'СЕТ СН'!$G$14+СВЦЭМ!$D$10+'СЕТ СН'!$G$6-'СЕТ СН'!$G$26</f>
        <v>1229.9057322399999</v>
      </c>
      <c r="G90" s="36">
        <f>SUMIFS(СВЦЭМ!$D$39:$D$782,СВЦЭМ!$A$39:$A$782,$A90,СВЦЭМ!$B$39:$B$782,G$83)+'СЕТ СН'!$G$14+СВЦЭМ!$D$10+'СЕТ СН'!$G$6-'СЕТ СН'!$G$26</f>
        <v>1220.1249528799999</v>
      </c>
      <c r="H90" s="36">
        <f>SUMIFS(СВЦЭМ!$D$39:$D$782,СВЦЭМ!$A$39:$A$782,$A90,СВЦЭМ!$B$39:$B$782,H$83)+'СЕТ СН'!$G$14+СВЦЭМ!$D$10+'СЕТ СН'!$G$6-'СЕТ СН'!$G$26</f>
        <v>1183.06336457</v>
      </c>
      <c r="I90" s="36">
        <f>SUMIFS(СВЦЭМ!$D$39:$D$782,СВЦЭМ!$A$39:$A$782,$A90,СВЦЭМ!$B$39:$B$782,I$83)+'СЕТ СН'!$G$14+СВЦЭМ!$D$10+'СЕТ СН'!$G$6-'СЕТ СН'!$G$26</f>
        <v>1102.9500598699999</v>
      </c>
      <c r="J90" s="36">
        <f>SUMIFS(СВЦЭМ!$D$39:$D$782,СВЦЭМ!$A$39:$A$782,$A90,СВЦЭМ!$B$39:$B$782,J$83)+'СЕТ СН'!$G$14+СВЦЭМ!$D$10+'СЕТ СН'!$G$6-'СЕТ СН'!$G$26</f>
        <v>1029.8139558799999</v>
      </c>
      <c r="K90" s="36">
        <f>SUMIFS(СВЦЭМ!$D$39:$D$782,СВЦЭМ!$A$39:$A$782,$A90,СВЦЭМ!$B$39:$B$782,K$83)+'СЕТ СН'!$G$14+СВЦЭМ!$D$10+'СЕТ СН'!$G$6-'СЕТ СН'!$G$26</f>
        <v>1010.9895569</v>
      </c>
      <c r="L90" s="36">
        <f>SUMIFS(СВЦЭМ!$D$39:$D$782,СВЦЭМ!$A$39:$A$782,$A90,СВЦЭМ!$B$39:$B$782,L$83)+'СЕТ СН'!$G$14+СВЦЭМ!$D$10+'СЕТ СН'!$G$6-'СЕТ СН'!$G$26</f>
        <v>1018.27466759</v>
      </c>
      <c r="M90" s="36">
        <f>SUMIFS(СВЦЭМ!$D$39:$D$782,СВЦЭМ!$A$39:$A$782,$A90,СВЦЭМ!$B$39:$B$782,M$83)+'СЕТ СН'!$G$14+СВЦЭМ!$D$10+'СЕТ СН'!$G$6-'СЕТ СН'!$G$26</f>
        <v>1047.2471249999999</v>
      </c>
      <c r="N90" s="36">
        <f>SUMIFS(СВЦЭМ!$D$39:$D$782,СВЦЭМ!$A$39:$A$782,$A90,СВЦЭМ!$B$39:$B$782,N$83)+'СЕТ СН'!$G$14+СВЦЭМ!$D$10+'СЕТ СН'!$G$6-'СЕТ СН'!$G$26</f>
        <v>1060.7981133799999</v>
      </c>
      <c r="O90" s="36">
        <f>SUMIFS(СВЦЭМ!$D$39:$D$782,СВЦЭМ!$A$39:$A$782,$A90,СВЦЭМ!$B$39:$B$782,O$83)+'СЕТ СН'!$G$14+СВЦЭМ!$D$10+'СЕТ СН'!$G$6-'СЕТ СН'!$G$26</f>
        <v>1071.1868553699999</v>
      </c>
      <c r="P90" s="36">
        <f>SUMIFS(СВЦЭМ!$D$39:$D$782,СВЦЭМ!$A$39:$A$782,$A90,СВЦЭМ!$B$39:$B$782,P$83)+'СЕТ СН'!$G$14+СВЦЭМ!$D$10+'СЕТ СН'!$G$6-'СЕТ СН'!$G$26</f>
        <v>1075.8091596899999</v>
      </c>
      <c r="Q90" s="36">
        <f>SUMIFS(СВЦЭМ!$D$39:$D$782,СВЦЭМ!$A$39:$A$782,$A90,СВЦЭМ!$B$39:$B$782,Q$83)+'СЕТ СН'!$G$14+СВЦЭМ!$D$10+'СЕТ СН'!$G$6-'СЕТ СН'!$G$26</f>
        <v>1091.8309514999999</v>
      </c>
      <c r="R90" s="36">
        <f>SUMIFS(СВЦЭМ!$D$39:$D$782,СВЦЭМ!$A$39:$A$782,$A90,СВЦЭМ!$B$39:$B$782,R$83)+'СЕТ СН'!$G$14+СВЦЭМ!$D$10+'СЕТ СН'!$G$6-'СЕТ СН'!$G$26</f>
        <v>1086.8078050300001</v>
      </c>
      <c r="S90" s="36">
        <f>SUMIFS(СВЦЭМ!$D$39:$D$782,СВЦЭМ!$A$39:$A$782,$A90,СВЦЭМ!$B$39:$B$782,S$83)+'СЕТ СН'!$G$14+СВЦЭМ!$D$10+'СЕТ СН'!$G$6-'СЕТ СН'!$G$26</f>
        <v>1060.8231680399999</v>
      </c>
      <c r="T90" s="36">
        <f>SUMIFS(СВЦЭМ!$D$39:$D$782,СВЦЭМ!$A$39:$A$782,$A90,СВЦЭМ!$B$39:$B$782,T$83)+'СЕТ СН'!$G$14+СВЦЭМ!$D$10+'СЕТ СН'!$G$6-'СЕТ СН'!$G$26</f>
        <v>1019.37112359</v>
      </c>
      <c r="U90" s="36">
        <f>SUMIFS(СВЦЭМ!$D$39:$D$782,СВЦЭМ!$A$39:$A$782,$A90,СВЦЭМ!$B$39:$B$782,U$83)+'СЕТ СН'!$G$14+СВЦЭМ!$D$10+'СЕТ СН'!$G$6-'СЕТ СН'!$G$26</f>
        <v>1008.93049372</v>
      </c>
      <c r="V90" s="36">
        <f>SUMIFS(СВЦЭМ!$D$39:$D$782,СВЦЭМ!$A$39:$A$782,$A90,СВЦЭМ!$B$39:$B$782,V$83)+'СЕТ СН'!$G$14+СВЦЭМ!$D$10+'СЕТ СН'!$G$6-'СЕТ СН'!$G$26</f>
        <v>1005.85939379</v>
      </c>
      <c r="W90" s="36">
        <f>SUMIFS(СВЦЭМ!$D$39:$D$782,СВЦЭМ!$A$39:$A$782,$A90,СВЦЭМ!$B$39:$B$782,W$83)+'СЕТ СН'!$G$14+СВЦЭМ!$D$10+'СЕТ СН'!$G$6-'СЕТ СН'!$G$26</f>
        <v>996.23144714</v>
      </c>
      <c r="X90" s="36">
        <f>SUMIFS(СВЦЭМ!$D$39:$D$782,СВЦЭМ!$A$39:$A$782,$A90,СВЦЭМ!$B$39:$B$782,X$83)+'СЕТ СН'!$G$14+СВЦЭМ!$D$10+'СЕТ СН'!$G$6-'СЕТ СН'!$G$26</f>
        <v>994.92973789999996</v>
      </c>
      <c r="Y90" s="36">
        <f>SUMIFS(СВЦЭМ!$D$39:$D$782,СВЦЭМ!$A$39:$A$782,$A90,СВЦЭМ!$B$39:$B$782,Y$83)+'СЕТ СН'!$G$14+СВЦЭМ!$D$10+'СЕТ СН'!$G$6-'СЕТ СН'!$G$26</f>
        <v>983.64451787999997</v>
      </c>
    </row>
    <row r="91" spans="1:27" ht="15.75" x14ac:dyDescent="0.2">
      <c r="A91" s="35">
        <f t="shared" si="2"/>
        <v>44385</v>
      </c>
      <c r="B91" s="36">
        <f>SUMIFS(СВЦЭМ!$D$39:$D$782,СВЦЭМ!$A$39:$A$782,$A91,СВЦЭМ!$B$39:$B$782,B$83)+'СЕТ СН'!$G$14+СВЦЭМ!$D$10+'СЕТ СН'!$G$6-'СЕТ СН'!$G$26</f>
        <v>1062.1334044</v>
      </c>
      <c r="C91" s="36">
        <f>SUMIFS(СВЦЭМ!$D$39:$D$782,СВЦЭМ!$A$39:$A$782,$A91,СВЦЭМ!$B$39:$B$782,C$83)+'СЕТ СН'!$G$14+СВЦЭМ!$D$10+'СЕТ СН'!$G$6-'СЕТ СН'!$G$26</f>
        <v>1157.0715413599999</v>
      </c>
      <c r="D91" s="36">
        <f>SUMIFS(СВЦЭМ!$D$39:$D$782,СВЦЭМ!$A$39:$A$782,$A91,СВЦЭМ!$B$39:$B$782,D$83)+'СЕТ СН'!$G$14+СВЦЭМ!$D$10+'СЕТ СН'!$G$6-'СЕТ СН'!$G$26</f>
        <v>1198.5757758499999</v>
      </c>
      <c r="E91" s="36">
        <f>SUMIFS(СВЦЭМ!$D$39:$D$782,СВЦЭМ!$A$39:$A$782,$A91,СВЦЭМ!$B$39:$B$782,E$83)+'СЕТ СН'!$G$14+СВЦЭМ!$D$10+'СЕТ СН'!$G$6-'СЕТ СН'!$G$26</f>
        <v>1218.2042871199999</v>
      </c>
      <c r="F91" s="36">
        <f>SUMIFS(СВЦЭМ!$D$39:$D$782,СВЦЭМ!$A$39:$A$782,$A91,СВЦЭМ!$B$39:$B$782,F$83)+'СЕТ СН'!$G$14+СВЦЭМ!$D$10+'СЕТ СН'!$G$6-'СЕТ СН'!$G$26</f>
        <v>1212.18129376</v>
      </c>
      <c r="G91" s="36">
        <f>SUMIFS(СВЦЭМ!$D$39:$D$782,СВЦЭМ!$A$39:$A$782,$A91,СВЦЭМ!$B$39:$B$782,G$83)+'СЕТ СН'!$G$14+СВЦЭМ!$D$10+'СЕТ СН'!$G$6-'СЕТ СН'!$G$26</f>
        <v>1203.4398169900001</v>
      </c>
      <c r="H91" s="36">
        <f>SUMIFS(СВЦЭМ!$D$39:$D$782,СВЦЭМ!$A$39:$A$782,$A91,СВЦЭМ!$B$39:$B$782,H$83)+'СЕТ СН'!$G$14+СВЦЭМ!$D$10+'СЕТ СН'!$G$6-'СЕТ СН'!$G$26</f>
        <v>1169.1094842999998</v>
      </c>
      <c r="I91" s="36">
        <f>SUMIFS(СВЦЭМ!$D$39:$D$782,СВЦЭМ!$A$39:$A$782,$A91,СВЦЭМ!$B$39:$B$782,I$83)+'СЕТ СН'!$G$14+СВЦЭМ!$D$10+'СЕТ СН'!$G$6-'СЕТ СН'!$G$26</f>
        <v>1117.26839058</v>
      </c>
      <c r="J91" s="36">
        <f>SUMIFS(СВЦЭМ!$D$39:$D$782,СВЦЭМ!$A$39:$A$782,$A91,СВЦЭМ!$B$39:$B$782,J$83)+'СЕТ СН'!$G$14+СВЦЭМ!$D$10+'СЕТ СН'!$G$6-'СЕТ СН'!$G$26</f>
        <v>1058.19606</v>
      </c>
      <c r="K91" s="36">
        <f>SUMIFS(СВЦЭМ!$D$39:$D$782,СВЦЭМ!$A$39:$A$782,$A91,СВЦЭМ!$B$39:$B$782,K$83)+'СЕТ СН'!$G$14+СВЦЭМ!$D$10+'СЕТ СН'!$G$6-'СЕТ СН'!$G$26</f>
        <v>1022.78194147</v>
      </c>
      <c r="L91" s="36">
        <f>SUMIFS(СВЦЭМ!$D$39:$D$782,СВЦЭМ!$A$39:$A$782,$A91,СВЦЭМ!$B$39:$B$782,L$83)+'СЕТ СН'!$G$14+СВЦЭМ!$D$10+'СЕТ СН'!$G$6-'СЕТ СН'!$G$26</f>
        <v>1026.2256144999999</v>
      </c>
      <c r="M91" s="36">
        <f>SUMIFS(СВЦЭМ!$D$39:$D$782,СВЦЭМ!$A$39:$A$782,$A91,СВЦЭМ!$B$39:$B$782,M$83)+'СЕТ СН'!$G$14+СВЦЭМ!$D$10+'СЕТ СН'!$G$6-'СЕТ СН'!$G$26</f>
        <v>1044.5078781299999</v>
      </c>
      <c r="N91" s="36">
        <f>SUMIFS(СВЦЭМ!$D$39:$D$782,СВЦЭМ!$A$39:$A$782,$A91,СВЦЭМ!$B$39:$B$782,N$83)+'СЕТ СН'!$G$14+СВЦЭМ!$D$10+'СЕТ СН'!$G$6-'СЕТ СН'!$G$26</f>
        <v>1071.48246414</v>
      </c>
      <c r="O91" s="36">
        <f>SUMIFS(СВЦЭМ!$D$39:$D$782,СВЦЭМ!$A$39:$A$782,$A91,СВЦЭМ!$B$39:$B$782,O$83)+'СЕТ СН'!$G$14+СВЦЭМ!$D$10+'СЕТ СН'!$G$6-'СЕТ СН'!$G$26</f>
        <v>1084.5829545399999</v>
      </c>
      <c r="P91" s="36">
        <f>SUMIFS(СВЦЭМ!$D$39:$D$782,СВЦЭМ!$A$39:$A$782,$A91,СВЦЭМ!$B$39:$B$782,P$83)+'СЕТ СН'!$G$14+СВЦЭМ!$D$10+'СЕТ СН'!$G$6-'СЕТ СН'!$G$26</f>
        <v>1112.01068222</v>
      </c>
      <c r="Q91" s="36">
        <f>SUMIFS(СВЦЭМ!$D$39:$D$782,СВЦЭМ!$A$39:$A$782,$A91,СВЦЭМ!$B$39:$B$782,Q$83)+'СЕТ СН'!$G$14+СВЦЭМ!$D$10+'СЕТ СН'!$G$6-'СЕТ СН'!$G$26</f>
        <v>1075.0202132699999</v>
      </c>
      <c r="R91" s="36">
        <f>SUMIFS(СВЦЭМ!$D$39:$D$782,СВЦЭМ!$A$39:$A$782,$A91,СВЦЭМ!$B$39:$B$782,R$83)+'СЕТ СН'!$G$14+СВЦЭМ!$D$10+'СЕТ СН'!$G$6-'СЕТ СН'!$G$26</f>
        <v>1070.4281841499999</v>
      </c>
      <c r="S91" s="36">
        <f>SUMIFS(СВЦЭМ!$D$39:$D$782,СВЦЭМ!$A$39:$A$782,$A91,СВЦЭМ!$B$39:$B$782,S$83)+'СЕТ СН'!$G$14+СВЦЭМ!$D$10+'СЕТ СН'!$G$6-'СЕТ СН'!$G$26</f>
        <v>1049.8598782499998</v>
      </c>
      <c r="T91" s="36">
        <f>SUMIFS(СВЦЭМ!$D$39:$D$782,СВЦЭМ!$A$39:$A$782,$A91,СВЦЭМ!$B$39:$B$782,T$83)+'СЕТ СН'!$G$14+СВЦЭМ!$D$10+'СЕТ СН'!$G$6-'СЕТ СН'!$G$26</f>
        <v>1018.07660162</v>
      </c>
      <c r="U91" s="36">
        <f>SUMIFS(СВЦЭМ!$D$39:$D$782,СВЦЭМ!$A$39:$A$782,$A91,СВЦЭМ!$B$39:$B$782,U$83)+'СЕТ СН'!$G$14+СВЦЭМ!$D$10+'СЕТ СН'!$G$6-'СЕТ СН'!$G$26</f>
        <v>995.30678981000005</v>
      </c>
      <c r="V91" s="36">
        <f>SUMIFS(СВЦЭМ!$D$39:$D$782,СВЦЭМ!$A$39:$A$782,$A91,СВЦЭМ!$B$39:$B$782,V$83)+'СЕТ СН'!$G$14+СВЦЭМ!$D$10+'СЕТ СН'!$G$6-'СЕТ СН'!$G$26</f>
        <v>994.58964393999997</v>
      </c>
      <c r="W91" s="36">
        <f>SUMIFS(СВЦЭМ!$D$39:$D$782,СВЦЭМ!$A$39:$A$782,$A91,СВЦЭМ!$B$39:$B$782,W$83)+'СЕТ СН'!$G$14+СВЦЭМ!$D$10+'СЕТ СН'!$G$6-'СЕТ СН'!$G$26</f>
        <v>996.10848310000006</v>
      </c>
      <c r="X91" s="36">
        <f>SUMIFS(СВЦЭМ!$D$39:$D$782,СВЦЭМ!$A$39:$A$782,$A91,СВЦЭМ!$B$39:$B$782,X$83)+'СЕТ СН'!$G$14+СВЦЭМ!$D$10+'СЕТ СН'!$G$6-'СЕТ СН'!$G$26</f>
        <v>1002.60065195</v>
      </c>
      <c r="Y91" s="36">
        <f>SUMIFS(СВЦЭМ!$D$39:$D$782,СВЦЭМ!$A$39:$A$782,$A91,СВЦЭМ!$B$39:$B$782,Y$83)+'СЕТ СН'!$G$14+СВЦЭМ!$D$10+'СЕТ СН'!$G$6-'СЕТ СН'!$G$26</f>
        <v>1054.1368902699999</v>
      </c>
    </row>
    <row r="92" spans="1:27" ht="15.75" x14ac:dyDescent="0.2">
      <c r="A92" s="35">
        <f t="shared" si="2"/>
        <v>44386</v>
      </c>
      <c r="B92" s="36">
        <f>SUMIFS(СВЦЭМ!$D$39:$D$782,СВЦЭМ!$A$39:$A$782,$A92,СВЦЭМ!$B$39:$B$782,B$83)+'СЕТ СН'!$G$14+СВЦЭМ!$D$10+'СЕТ СН'!$G$6-'СЕТ СН'!$G$26</f>
        <v>1154.8235542899999</v>
      </c>
      <c r="C92" s="36">
        <f>SUMIFS(СВЦЭМ!$D$39:$D$782,СВЦЭМ!$A$39:$A$782,$A92,СВЦЭМ!$B$39:$B$782,C$83)+'СЕТ СН'!$G$14+СВЦЭМ!$D$10+'СЕТ СН'!$G$6-'СЕТ СН'!$G$26</f>
        <v>1241.5720636199999</v>
      </c>
      <c r="D92" s="36">
        <f>SUMIFS(СВЦЭМ!$D$39:$D$782,СВЦЭМ!$A$39:$A$782,$A92,СВЦЭМ!$B$39:$B$782,D$83)+'СЕТ СН'!$G$14+СВЦЭМ!$D$10+'СЕТ СН'!$G$6-'СЕТ СН'!$G$26</f>
        <v>1275.0603406599998</v>
      </c>
      <c r="E92" s="36">
        <f>SUMIFS(СВЦЭМ!$D$39:$D$782,СВЦЭМ!$A$39:$A$782,$A92,СВЦЭМ!$B$39:$B$782,E$83)+'СЕТ СН'!$G$14+СВЦЭМ!$D$10+'СЕТ СН'!$G$6-'СЕТ СН'!$G$26</f>
        <v>1300.8595411599999</v>
      </c>
      <c r="F92" s="36">
        <f>SUMIFS(СВЦЭМ!$D$39:$D$782,СВЦЭМ!$A$39:$A$782,$A92,СВЦЭМ!$B$39:$B$782,F$83)+'СЕТ СН'!$G$14+СВЦЭМ!$D$10+'СЕТ СН'!$G$6-'СЕТ СН'!$G$26</f>
        <v>1292.0226927699998</v>
      </c>
      <c r="G92" s="36">
        <f>SUMIFS(СВЦЭМ!$D$39:$D$782,СВЦЭМ!$A$39:$A$782,$A92,СВЦЭМ!$B$39:$B$782,G$83)+'СЕТ СН'!$G$14+СВЦЭМ!$D$10+'СЕТ СН'!$G$6-'СЕТ СН'!$G$26</f>
        <v>1266.5591407799998</v>
      </c>
      <c r="H92" s="36">
        <f>SUMIFS(СВЦЭМ!$D$39:$D$782,СВЦЭМ!$A$39:$A$782,$A92,СВЦЭМ!$B$39:$B$782,H$83)+'СЕТ СН'!$G$14+СВЦЭМ!$D$10+'СЕТ СН'!$G$6-'СЕТ СН'!$G$26</f>
        <v>1220.0279632499999</v>
      </c>
      <c r="I92" s="36">
        <f>SUMIFS(СВЦЭМ!$D$39:$D$782,СВЦЭМ!$A$39:$A$782,$A92,СВЦЭМ!$B$39:$B$782,I$83)+'СЕТ СН'!$G$14+СВЦЭМ!$D$10+'СЕТ СН'!$G$6-'СЕТ СН'!$G$26</f>
        <v>1128.7346613299999</v>
      </c>
      <c r="J92" s="36">
        <f>SUMIFS(СВЦЭМ!$D$39:$D$782,СВЦЭМ!$A$39:$A$782,$A92,СВЦЭМ!$B$39:$B$782,J$83)+'СЕТ СН'!$G$14+СВЦЭМ!$D$10+'СЕТ СН'!$G$6-'СЕТ СН'!$G$26</f>
        <v>1052.7402764599999</v>
      </c>
      <c r="K92" s="36">
        <f>SUMIFS(СВЦЭМ!$D$39:$D$782,СВЦЭМ!$A$39:$A$782,$A92,СВЦЭМ!$B$39:$B$782,K$83)+'СЕТ СН'!$G$14+СВЦЭМ!$D$10+'СЕТ СН'!$G$6-'СЕТ СН'!$G$26</f>
        <v>1028.3697479099999</v>
      </c>
      <c r="L92" s="36">
        <f>SUMIFS(СВЦЭМ!$D$39:$D$782,СВЦЭМ!$A$39:$A$782,$A92,СВЦЭМ!$B$39:$B$782,L$83)+'СЕТ СН'!$G$14+СВЦЭМ!$D$10+'СЕТ СН'!$G$6-'СЕТ СН'!$G$26</f>
        <v>1005.70448877</v>
      </c>
      <c r="M92" s="36">
        <f>SUMIFS(СВЦЭМ!$D$39:$D$782,СВЦЭМ!$A$39:$A$782,$A92,СВЦЭМ!$B$39:$B$782,M$83)+'СЕТ СН'!$G$14+СВЦЭМ!$D$10+'СЕТ СН'!$G$6-'СЕТ СН'!$G$26</f>
        <v>1017.98172991</v>
      </c>
      <c r="N92" s="36">
        <f>SUMIFS(СВЦЭМ!$D$39:$D$782,СВЦЭМ!$A$39:$A$782,$A92,СВЦЭМ!$B$39:$B$782,N$83)+'СЕТ СН'!$G$14+СВЦЭМ!$D$10+'СЕТ СН'!$G$6-'СЕТ СН'!$G$26</f>
        <v>1037.0716173599999</v>
      </c>
      <c r="O92" s="36">
        <f>SUMIFS(СВЦЭМ!$D$39:$D$782,СВЦЭМ!$A$39:$A$782,$A92,СВЦЭМ!$B$39:$B$782,O$83)+'СЕТ СН'!$G$14+СВЦЭМ!$D$10+'СЕТ СН'!$G$6-'СЕТ СН'!$G$26</f>
        <v>1043.0122368099999</v>
      </c>
      <c r="P92" s="36">
        <f>SUMIFS(СВЦЭМ!$D$39:$D$782,СВЦЭМ!$A$39:$A$782,$A92,СВЦЭМ!$B$39:$B$782,P$83)+'СЕТ СН'!$G$14+СВЦЭМ!$D$10+'СЕТ СН'!$G$6-'СЕТ СН'!$G$26</f>
        <v>1048.0816628699999</v>
      </c>
      <c r="Q92" s="36">
        <f>SUMIFS(СВЦЭМ!$D$39:$D$782,СВЦЭМ!$A$39:$A$782,$A92,СВЦЭМ!$B$39:$B$782,Q$83)+'СЕТ СН'!$G$14+СВЦЭМ!$D$10+'СЕТ СН'!$G$6-'СЕТ СН'!$G$26</f>
        <v>1050.5814242699998</v>
      </c>
      <c r="R92" s="36">
        <f>SUMIFS(СВЦЭМ!$D$39:$D$782,СВЦЭМ!$A$39:$A$782,$A92,СВЦЭМ!$B$39:$B$782,R$83)+'СЕТ СН'!$G$14+СВЦЭМ!$D$10+'СЕТ СН'!$G$6-'СЕТ СН'!$G$26</f>
        <v>1039.46264346</v>
      </c>
      <c r="S92" s="36">
        <f>SUMIFS(СВЦЭМ!$D$39:$D$782,СВЦЭМ!$A$39:$A$782,$A92,СВЦЭМ!$B$39:$B$782,S$83)+'СЕТ СН'!$G$14+СВЦЭМ!$D$10+'СЕТ СН'!$G$6-'СЕТ СН'!$G$26</f>
        <v>1028.32289816</v>
      </c>
      <c r="T92" s="36">
        <f>SUMIFS(СВЦЭМ!$D$39:$D$782,СВЦЭМ!$A$39:$A$782,$A92,СВЦЭМ!$B$39:$B$782,T$83)+'СЕТ СН'!$G$14+СВЦЭМ!$D$10+'СЕТ СН'!$G$6-'СЕТ СН'!$G$26</f>
        <v>1003.71015536</v>
      </c>
      <c r="U92" s="36">
        <f>SUMIFS(СВЦЭМ!$D$39:$D$782,СВЦЭМ!$A$39:$A$782,$A92,СВЦЭМ!$B$39:$B$782,U$83)+'СЕТ СН'!$G$14+СВЦЭМ!$D$10+'СЕТ СН'!$G$6-'СЕТ СН'!$G$26</f>
        <v>988.65883629999996</v>
      </c>
      <c r="V92" s="36">
        <f>SUMIFS(СВЦЭМ!$D$39:$D$782,СВЦЭМ!$A$39:$A$782,$A92,СВЦЭМ!$B$39:$B$782,V$83)+'СЕТ СН'!$G$14+СВЦЭМ!$D$10+'СЕТ СН'!$G$6-'СЕТ СН'!$G$26</f>
        <v>978.36277828000004</v>
      </c>
      <c r="W92" s="36">
        <f>SUMIFS(СВЦЭМ!$D$39:$D$782,СВЦЭМ!$A$39:$A$782,$A92,СВЦЭМ!$B$39:$B$782,W$83)+'СЕТ СН'!$G$14+СВЦЭМ!$D$10+'СЕТ СН'!$G$6-'СЕТ СН'!$G$26</f>
        <v>994.13299205999999</v>
      </c>
      <c r="X92" s="36">
        <f>SUMIFS(СВЦЭМ!$D$39:$D$782,СВЦЭМ!$A$39:$A$782,$A92,СВЦЭМ!$B$39:$B$782,X$83)+'СЕТ СН'!$G$14+СВЦЭМ!$D$10+'СЕТ СН'!$G$6-'СЕТ СН'!$G$26</f>
        <v>979.73272949</v>
      </c>
      <c r="Y92" s="36">
        <f>SUMIFS(СВЦЭМ!$D$39:$D$782,СВЦЭМ!$A$39:$A$782,$A92,СВЦЭМ!$B$39:$B$782,Y$83)+'СЕТ СН'!$G$14+СВЦЭМ!$D$10+'СЕТ СН'!$G$6-'СЕТ СН'!$G$26</f>
        <v>998.53688815999999</v>
      </c>
    </row>
    <row r="93" spans="1:27" ht="15.75" x14ac:dyDescent="0.2">
      <c r="A93" s="35">
        <f t="shared" si="2"/>
        <v>44387</v>
      </c>
      <c r="B93" s="36">
        <f>SUMIFS(СВЦЭМ!$D$39:$D$782,СВЦЭМ!$A$39:$A$782,$A93,СВЦЭМ!$B$39:$B$782,B$83)+'СЕТ СН'!$G$14+СВЦЭМ!$D$10+'СЕТ СН'!$G$6-'СЕТ СН'!$G$26</f>
        <v>1081.3409344199999</v>
      </c>
      <c r="C93" s="36">
        <f>SUMIFS(СВЦЭМ!$D$39:$D$782,СВЦЭМ!$A$39:$A$782,$A93,СВЦЭМ!$B$39:$B$782,C$83)+'СЕТ СН'!$G$14+СВЦЭМ!$D$10+'СЕТ СН'!$G$6-'СЕТ СН'!$G$26</f>
        <v>1141.9241646599999</v>
      </c>
      <c r="D93" s="36">
        <f>SUMIFS(СВЦЭМ!$D$39:$D$782,СВЦЭМ!$A$39:$A$782,$A93,СВЦЭМ!$B$39:$B$782,D$83)+'СЕТ СН'!$G$14+СВЦЭМ!$D$10+'СЕТ СН'!$G$6-'СЕТ СН'!$G$26</f>
        <v>1175.86994983</v>
      </c>
      <c r="E93" s="36">
        <f>SUMIFS(СВЦЭМ!$D$39:$D$782,СВЦЭМ!$A$39:$A$782,$A93,СВЦЭМ!$B$39:$B$782,E$83)+'СЕТ СН'!$G$14+СВЦЭМ!$D$10+'СЕТ СН'!$G$6-'СЕТ СН'!$G$26</f>
        <v>1187.07030005</v>
      </c>
      <c r="F93" s="36">
        <f>SUMIFS(СВЦЭМ!$D$39:$D$782,СВЦЭМ!$A$39:$A$782,$A93,СВЦЭМ!$B$39:$B$782,F$83)+'СЕТ СН'!$G$14+СВЦЭМ!$D$10+'СЕТ СН'!$G$6-'СЕТ СН'!$G$26</f>
        <v>1192.8442880600001</v>
      </c>
      <c r="G93" s="36">
        <f>SUMIFS(СВЦЭМ!$D$39:$D$782,СВЦЭМ!$A$39:$A$782,$A93,СВЦЭМ!$B$39:$B$782,G$83)+'СЕТ СН'!$G$14+СВЦЭМ!$D$10+'СЕТ СН'!$G$6-'СЕТ СН'!$G$26</f>
        <v>1178.6491210499998</v>
      </c>
      <c r="H93" s="36">
        <f>SUMIFS(СВЦЭМ!$D$39:$D$782,СВЦЭМ!$A$39:$A$782,$A93,СВЦЭМ!$B$39:$B$782,H$83)+'СЕТ СН'!$G$14+СВЦЭМ!$D$10+'СЕТ СН'!$G$6-'СЕТ СН'!$G$26</f>
        <v>1165.66115169</v>
      </c>
      <c r="I93" s="36">
        <f>SUMIFS(СВЦЭМ!$D$39:$D$782,СВЦЭМ!$A$39:$A$782,$A93,СВЦЭМ!$B$39:$B$782,I$83)+'СЕТ СН'!$G$14+СВЦЭМ!$D$10+'СЕТ СН'!$G$6-'СЕТ СН'!$G$26</f>
        <v>1102.12175566</v>
      </c>
      <c r="J93" s="36">
        <f>SUMIFS(СВЦЭМ!$D$39:$D$782,СВЦЭМ!$A$39:$A$782,$A93,СВЦЭМ!$B$39:$B$782,J$83)+'СЕТ СН'!$G$14+СВЦЭМ!$D$10+'СЕТ СН'!$G$6-'СЕТ СН'!$G$26</f>
        <v>1045.63394737</v>
      </c>
      <c r="K93" s="36">
        <f>SUMIFS(СВЦЭМ!$D$39:$D$782,СВЦЭМ!$A$39:$A$782,$A93,СВЦЭМ!$B$39:$B$782,K$83)+'СЕТ СН'!$G$14+СВЦЭМ!$D$10+'СЕТ СН'!$G$6-'СЕТ СН'!$G$26</f>
        <v>986.67862511999999</v>
      </c>
      <c r="L93" s="36">
        <f>SUMIFS(СВЦЭМ!$D$39:$D$782,СВЦЭМ!$A$39:$A$782,$A93,СВЦЭМ!$B$39:$B$782,L$83)+'СЕТ СН'!$G$14+СВЦЭМ!$D$10+'СЕТ СН'!$G$6-'СЕТ СН'!$G$26</f>
        <v>972.36629683000001</v>
      </c>
      <c r="M93" s="36">
        <f>SUMIFS(СВЦЭМ!$D$39:$D$782,СВЦЭМ!$A$39:$A$782,$A93,СВЦЭМ!$B$39:$B$782,M$83)+'СЕТ СН'!$G$14+СВЦЭМ!$D$10+'СЕТ СН'!$G$6-'СЕТ СН'!$G$26</f>
        <v>966.34387884</v>
      </c>
      <c r="N93" s="36">
        <f>SUMIFS(СВЦЭМ!$D$39:$D$782,СВЦЭМ!$A$39:$A$782,$A93,СВЦЭМ!$B$39:$B$782,N$83)+'СЕТ СН'!$G$14+СВЦЭМ!$D$10+'СЕТ СН'!$G$6-'СЕТ СН'!$G$26</f>
        <v>999.36432180999998</v>
      </c>
      <c r="O93" s="36">
        <f>SUMIFS(СВЦЭМ!$D$39:$D$782,СВЦЭМ!$A$39:$A$782,$A93,СВЦЭМ!$B$39:$B$782,O$83)+'СЕТ СН'!$G$14+СВЦЭМ!$D$10+'СЕТ СН'!$G$6-'СЕТ СН'!$G$26</f>
        <v>1015.61404429</v>
      </c>
      <c r="P93" s="36">
        <f>SUMIFS(СВЦЭМ!$D$39:$D$782,СВЦЭМ!$A$39:$A$782,$A93,СВЦЭМ!$B$39:$B$782,P$83)+'СЕТ СН'!$G$14+СВЦЭМ!$D$10+'СЕТ СН'!$G$6-'СЕТ СН'!$G$26</f>
        <v>1028.8662119199998</v>
      </c>
      <c r="Q93" s="36">
        <f>SUMIFS(СВЦЭМ!$D$39:$D$782,СВЦЭМ!$A$39:$A$782,$A93,СВЦЭМ!$B$39:$B$782,Q$83)+'СЕТ СН'!$G$14+СВЦЭМ!$D$10+'СЕТ СН'!$G$6-'СЕТ СН'!$G$26</f>
        <v>1038.2864676699999</v>
      </c>
      <c r="R93" s="36">
        <f>SUMIFS(СВЦЭМ!$D$39:$D$782,СВЦЭМ!$A$39:$A$782,$A93,СВЦЭМ!$B$39:$B$782,R$83)+'СЕТ СН'!$G$14+СВЦЭМ!$D$10+'СЕТ СН'!$G$6-'СЕТ СН'!$G$26</f>
        <v>1039.76767866</v>
      </c>
      <c r="S93" s="36">
        <f>SUMIFS(СВЦЭМ!$D$39:$D$782,СВЦЭМ!$A$39:$A$782,$A93,СВЦЭМ!$B$39:$B$782,S$83)+'СЕТ СН'!$G$14+СВЦЭМ!$D$10+'СЕТ СН'!$G$6-'СЕТ СН'!$G$26</f>
        <v>1034.9912850999999</v>
      </c>
      <c r="T93" s="36">
        <f>SUMIFS(СВЦЭМ!$D$39:$D$782,СВЦЭМ!$A$39:$A$782,$A93,СВЦЭМ!$B$39:$B$782,T$83)+'СЕТ СН'!$G$14+СВЦЭМ!$D$10+'СЕТ СН'!$G$6-'СЕТ СН'!$G$26</f>
        <v>1019.49328168</v>
      </c>
      <c r="U93" s="36">
        <f>SUMIFS(СВЦЭМ!$D$39:$D$782,СВЦЭМ!$A$39:$A$782,$A93,СВЦЭМ!$B$39:$B$782,U$83)+'СЕТ СН'!$G$14+СВЦЭМ!$D$10+'СЕТ СН'!$G$6-'СЕТ СН'!$G$26</f>
        <v>1003.57904578</v>
      </c>
      <c r="V93" s="36">
        <f>SUMIFS(СВЦЭМ!$D$39:$D$782,СВЦЭМ!$A$39:$A$782,$A93,СВЦЭМ!$B$39:$B$782,V$83)+'СЕТ СН'!$G$14+СВЦЭМ!$D$10+'СЕТ СН'!$G$6-'СЕТ СН'!$G$26</f>
        <v>996.41623324</v>
      </c>
      <c r="W93" s="36">
        <f>SUMIFS(СВЦЭМ!$D$39:$D$782,СВЦЭМ!$A$39:$A$782,$A93,СВЦЭМ!$B$39:$B$782,W$83)+'СЕТ СН'!$G$14+СВЦЭМ!$D$10+'СЕТ СН'!$G$6-'СЕТ СН'!$G$26</f>
        <v>983.70321931000001</v>
      </c>
      <c r="X93" s="36">
        <f>SUMIFS(СВЦЭМ!$D$39:$D$782,СВЦЭМ!$A$39:$A$782,$A93,СВЦЭМ!$B$39:$B$782,X$83)+'СЕТ СН'!$G$14+СВЦЭМ!$D$10+'СЕТ СН'!$G$6-'СЕТ СН'!$G$26</f>
        <v>982.48117442</v>
      </c>
      <c r="Y93" s="36">
        <f>SUMIFS(СВЦЭМ!$D$39:$D$782,СВЦЭМ!$A$39:$A$782,$A93,СВЦЭМ!$B$39:$B$782,Y$83)+'СЕТ СН'!$G$14+СВЦЭМ!$D$10+'СЕТ СН'!$G$6-'СЕТ СН'!$G$26</f>
        <v>1044.38519023</v>
      </c>
    </row>
    <row r="94" spans="1:27" ht="15.75" x14ac:dyDescent="0.2">
      <c r="A94" s="35">
        <f t="shared" si="2"/>
        <v>44388</v>
      </c>
      <c r="B94" s="36">
        <f>SUMIFS(СВЦЭМ!$D$39:$D$782,СВЦЭМ!$A$39:$A$782,$A94,СВЦЭМ!$B$39:$B$782,B$83)+'СЕТ СН'!$G$14+СВЦЭМ!$D$10+'СЕТ СН'!$G$6-'СЕТ СН'!$G$26</f>
        <v>1073.78900621</v>
      </c>
      <c r="C94" s="36">
        <f>SUMIFS(СВЦЭМ!$D$39:$D$782,СВЦЭМ!$A$39:$A$782,$A94,СВЦЭМ!$B$39:$B$782,C$83)+'СЕТ СН'!$G$14+СВЦЭМ!$D$10+'СЕТ СН'!$G$6-'СЕТ СН'!$G$26</f>
        <v>1138.3759946099999</v>
      </c>
      <c r="D94" s="36">
        <f>SUMIFS(СВЦЭМ!$D$39:$D$782,СВЦЭМ!$A$39:$A$782,$A94,СВЦЭМ!$B$39:$B$782,D$83)+'СЕТ СН'!$G$14+СВЦЭМ!$D$10+'СЕТ СН'!$G$6-'СЕТ СН'!$G$26</f>
        <v>1188.2417130899998</v>
      </c>
      <c r="E94" s="36">
        <f>SUMIFS(СВЦЭМ!$D$39:$D$782,СВЦЭМ!$A$39:$A$782,$A94,СВЦЭМ!$B$39:$B$782,E$83)+'СЕТ СН'!$G$14+СВЦЭМ!$D$10+'СЕТ СН'!$G$6-'СЕТ СН'!$G$26</f>
        <v>1197.7667209899998</v>
      </c>
      <c r="F94" s="36">
        <f>SUMIFS(СВЦЭМ!$D$39:$D$782,СВЦЭМ!$A$39:$A$782,$A94,СВЦЭМ!$B$39:$B$782,F$83)+'СЕТ СН'!$G$14+СВЦЭМ!$D$10+'СЕТ СН'!$G$6-'СЕТ СН'!$G$26</f>
        <v>1193.8364728899999</v>
      </c>
      <c r="G94" s="36">
        <f>SUMIFS(СВЦЭМ!$D$39:$D$782,СВЦЭМ!$A$39:$A$782,$A94,СВЦЭМ!$B$39:$B$782,G$83)+'СЕТ СН'!$G$14+СВЦЭМ!$D$10+'СЕТ СН'!$G$6-'СЕТ СН'!$G$26</f>
        <v>1192.1132939699999</v>
      </c>
      <c r="H94" s="36">
        <f>SUMIFS(СВЦЭМ!$D$39:$D$782,СВЦЭМ!$A$39:$A$782,$A94,СВЦЭМ!$B$39:$B$782,H$83)+'СЕТ СН'!$G$14+СВЦЭМ!$D$10+'СЕТ СН'!$G$6-'СЕТ СН'!$G$26</f>
        <v>1184.8840633299999</v>
      </c>
      <c r="I94" s="36">
        <f>SUMIFS(СВЦЭМ!$D$39:$D$782,СВЦЭМ!$A$39:$A$782,$A94,СВЦЭМ!$B$39:$B$782,I$83)+'СЕТ СН'!$G$14+СВЦЭМ!$D$10+'СЕТ СН'!$G$6-'СЕТ СН'!$G$26</f>
        <v>1138.5144158799999</v>
      </c>
      <c r="J94" s="36">
        <f>SUMIFS(СВЦЭМ!$D$39:$D$782,СВЦЭМ!$A$39:$A$782,$A94,СВЦЭМ!$B$39:$B$782,J$83)+'СЕТ СН'!$G$14+СВЦЭМ!$D$10+'СЕТ СН'!$G$6-'СЕТ СН'!$G$26</f>
        <v>1062.2103886</v>
      </c>
      <c r="K94" s="36">
        <f>SUMIFS(СВЦЭМ!$D$39:$D$782,СВЦЭМ!$A$39:$A$782,$A94,СВЦЭМ!$B$39:$B$782,K$83)+'СЕТ СН'!$G$14+СВЦЭМ!$D$10+'СЕТ СН'!$G$6-'СЕТ СН'!$G$26</f>
        <v>1020.27361093</v>
      </c>
      <c r="L94" s="36">
        <f>SUMIFS(СВЦЭМ!$D$39:$D$782,СВЦЭМ!$A$39:$A$782,$A94,СВЦЭМ!$B$39:$B$782,L$83)+'СЕТ СН'!$G$14+СВЦЭМ!$D$10+'СЕТ СН'!$G$6-'СЕТ СН'!$G$26</f>
        <v>980.51804443000003</v>
      </c>
      <c r="M94" s="36">
        <f>SUMIFS(СВЦЭМ!$D$39:$D$782,СВЦЭМ!$A$39:$A$782,$A94,СВЦЭМ!$B$39:$B$782,M$83)+'СЕТ СН'!$G$14+СВЦЭМ!$D$10+'СЕТ СН'!$G$6-'СЕТ СН'!$G$26</f>
        <v>979.97448357999997</v>
      </c>
      <c r="N94" s="36">
        <f>SUMIFS(СВЦЭМ!$D$39:$D$782,СВЦЭМ!$A$39:$A$782,$A94,СВЦЭМ!$B$39:$B$782,N$83)+'СЕТ СН'!$G$14+СВЦЭМ!$D$10+'СЕТ СН'!$G$6-'СЕТ СН'!$G$26</f>
        <v>996.09249279000005</v>
      </c>
      <c r="O94" s="36">
        <f>SUMIFS(СВЦЭМ!$D$39:$D$782,СВЦЭМ!$A$39:$A$782,$A94,СВЦЭМ!$B$39:$B$782,O$83)+'СЕТ СН'!$G$14+СВЦЭМ!$D$10+'СЕТ СН'!$G$6-'СЕТ СН'!$G$26</f>
        <v>1007.0069249000001</v>
      </c>
      <c r="P94" s="36">
        <f>SUMIFS(СВЦЭМ!$D$39:$D$782,СВЦЭМ!$A$39:$A$782,$A94,СВЦЭМ!$B$39:$B$782,P$83)+'СЕТ СН'!$G$14+СВЦЭМ!$D$10+'СЕТ СН'!$G$6-'СЕТ СН'!$G$26</f>
        <v>1008.06198265</v>
      </c>
      <c r="Q94" s="36">
        <f>SUMIFS(СВЦЭМ!$D$39:$D$782,СВЦЭМ!$A$39:$A$782,$A94,СВЦЭМ!$B$39:$B$782,Q$83)+'СЕТ СН'!$G$14+СВЦЭМ!$D$10+'СЕТ СН'!$G$6-'СЕТ СН'!$G$26</f>
        <v>1008.68762464</v>
      </c>
      <c r="R94" s="36">
        <f>SUMIFS(СВЦЭМ!$D$39:$D$782,СВЦЭМ!$A$39:$A$782,$A94,СВЦЭМ!$B$39:$B$782,R$83)+'СЕТ СН'!$G$14+СВЦЭМ!$D$10+'СЕТ СН'!$G$6-'СЕТ СН'!$G$26</f>
        <v>1000.96594325</v>
      </c>
      <c r="S94" s="36">
        <f>SUMIFS(СВЦЭМ!$D$39:$D$782,СВЦЭМ!$A$39:$A$782,$A94,СВЦЭМ!$B$39:$B$782,S$83)+'СЕТ СН'!$G$14+СВЦЭМ!$D$10+'СЕТ СН'!$G$6-'СЕТ СН'!$G$26</f>
        <v>1010.02040358</v>
      </c>
      <c r="T94" s="36">
        <f>SUMIFS(СВЦЭМ!$D$39:$D$782,СВЦЭМ!$A$39:$A$782,$A94,СВЦЭМ!$B$39:$B$782,T$83)+'СЕТ СН'!$G$14+СВЦЭМ!$D$10+'СЕТ СН'!$G$6-'СЕТ СН'!$G$26</f>
        <v>974.67892884000003</v>
      </c>
      <c r="U94" s="36">
        <f>SUMIFS(СВЦЭМ!$D$39:$D$782,СВЦЭМ!$A$39:$A$782,$A94,СВЦЭМ!$B$39:$B$782,U$83)+'СЕТ СН'!$G$14+СВЦЭМ!$D$10+'СЕТ СН'!$G$6-'СЕТ СН'!$G$26</f>
        <v>969.15296029000001</v>
      </c>
      <c r="V94" s="36">
        <f>SUMIFS(СВЦЭМ!$D$39:$D$782,СВЦЭМ!$A$39:$A$782,$A94,СВЦЭМ!$B$39:$B$782,V$83)+'СЕТ СН'!$G$14+СВЦЭМ!$D$10+'СЕТ СН'!$G$6-'СЕТ СН'!$G$26</f>
        <v>939.01750429000003</v>
      </c>
      <c r="W94" s="36">
        <f>SUMIFS(СВЦЭМ!$D$39:$D$782,СВЦЭМ!$A$39:$A$782,$A94,СВЦЭМ!$B$39:$B$782,W$83)+'СЕТ СН'!$G$14+СВЦЭМ!$D$10+'СЕТ СН'!$G$6-'СЕТ СН'!$G$26</f>
        <v>935.73235942999997</v>
      </c>
      <c r="X94" s="36">
        <f>SUMIFS(СВЦЭМ!$D$39:$D$782,СВЦЭМ!$A$39:$A$782,$A94,СВЦЭМ!$B$39:$B$782,X$83)+'СЕТ СН'!$G$14+СВЦЭМ!$D$10+'СЕТ СН'!$G$6-'СЕТ СН'!$G$26</f>
        <v>959.12675962000003</v>
      </c>
      <c r="Y94" s="36">
        <f>SUMIFS(СВЦЭМ!$D$39:$D$782,СВЦЭМ!$A$39:$A$782,$A94,СВЦЭМ!$B$39:$B$782,Y$83)+'СЕТ СН'!$G$14+СВЦЭМ!$D$10+'СЕТ СН'!$G$6-'СЕТ СН'!$G$26</f>
        <v>937.85303783999996</v>
      </c>
    </row>
    <row r="95" spans="1:27" ht="15.75" x14ac:dyDescent="0.2">
      <c r="A95" s="35">
        <f t="shared" si="2"/>
        <v>44389</v>
      </c>
      <c r="B95" s="36">
        <f>SUMIFS(СВЦЭМ!$D$39:$D$782,СВЦЭМ!$A$39:$A$782,$A95,СВЦЭМ!$B$39:$B$782,B$83)+'СЕТ СН'!$G$14+СВЦЭМ!$D$10+'СЕТ СН'!$G$6-'СЕТ СН'!$G$26</f>
        <v>1027.17013049</v>
      </c>
      <c r="C95" s="36">
        <f>SUMIFS(СВЦЭМ!$D$39:$D$782,СВЦЭМ!$A$39:$A$782,$A95,СВЦЭМ!$B$39:$B$782,C$83)+'СЕТ СН'!$G$14+СВЦЭМ!$D$10+'СЕТ СН'!$G$6-'СЕТ СН'!$G$26</f>
        <v>1103.47604664</v>
      </c>
      <c r="D95" s="36">
        <f>SUMIFS(СВЦЭМ!$D$39:$D$782,СВЦЭМ!$A$39:$A$782,$A95,СВЦЭМ!$B$39:$B$782,D$83)+'СЕТ СН'!$G$14+СВЦЭМ!$D$10+'СЕТ СН'!$G$6-'СЕТ СН'!$G$26</f>
        <v>1164.8000146899999</v>
      </c>
      <c r="E95" s="36">
        <f>SUMIFS(СВЦЭМ!$D$39:$D$782,СВЦЭМ!$A$39:$A$782,$A95,СВЦЭМ!$B$39:$B$782,E$83)+'СЕТ СН'!$G$14+СВЦЭМ!$D$10+'СЕТ СН'!$G$6-'СЕТ СН'!$G$26</f>
        <v>1191.2874026099998</v>
      </c>
      <c r="F95" s="36">
        <f>SUMIFS(СВЦЭМ!$D$39:$D$782,СВЦЭМ!$A$39:$A$782,$A95,СВЦЭМ!$B$39:$B$782,F$83)+'СЕТ СН'!$G$14+СВЦЭМ!$D$10+'СЕТ СН'!$G$6-'СЕТ СН'!$G$26</f>
        <v>1209.2723680399999</v>
      </c>
      <c r="G95" s="36">
        <f>SUMIFS(СВЦЭМ!$D$39:$D$782,СВЦЭМ!$A$39:$A$782,$A95,СВЦЭМ!$B$39:$B$782,G$83)+'СЕТ СН'!$G$14+СВЦЭМ!$D$10+'СЕТ СН'!$G$6-'СЕТ СН'!$G$26</f>
        <v>1189.03721006</v>
      </c>
      <c r="H95" s="36">
        <f>SUMIFS(СВЦЭМ!$D$39:$D$782,СВЦЭМ!$A$39:$A$782,$A95,СВЦЭМ!$B$39:$B$782,H$83)+'СЕТ СН'!$G$14+СВЦЭМ!$D$10+'СЕТ СН'!$G$6-'СЕТ СН'!$G$26</f>
        <v>1138.49963002</v>
      </c>
      <c r="I95" s="36">
        <f>SUMIFS(СВЦЭМ!$D$39:$D$782,СВЦЭМ!$A$39:$A$782,$A95,СВЦЭМ!$B$39:$B$782,I$83)+'СЕТ СН'!$G$14+СВЦЭМ!$D$10+'СЕТ СН'!$G$6-'СЕТ СН'!$G$26</f>
        <v>1046.5694201899998</v>
      </c>
      <c r="J95" s="36">
        <f>SUMIFS(СВЦЭМ!$D$39:$D$782,СВЦЭМ!$A$39:$A$782,$A95,СВЦЭМ!$B$39:$B$782,J$83)+'СЕТ СН'!$G$14+СВЦЭМ!$D$10+'СЕТ СН'!$G$6-'СЕТ СН'!$G$26</f>
        <v>990.39784316999999</v>
      </c>
      <c r="K95" s="36">
        <f>SUMIFS(СВЦЭМ!$D$39:$D$782,СВЦЭМ!$A$39:$A$782,$A95,СВЦЭМ!$B$39:$B$782,K$83)+'СЕТ СН'!$G$14+СВЦЭМ!$D$10+'СЕТ СН'!$G$6-'СЕТ СН'!$G$26</f>
        <v>1017.93231363</v>
      </c>
      <c r="L95" s="36">
        <f>SUMIFS(СВЦЭМ!$D$39:$D$782,СВЦЭМ!$A$39:$A$782,$A95,СВЦЭМ!$B$39:$B$782,L$83)+'СЕТ СН'!$G$14+СВЦЭМ!$D$10+'СЕТ СН'!$G$6-'СЕТ СН'!$G$26</f>
        <v>1028.5812905999999</v>
      </c>
      <c r="M95" s="36">
        <f>SUMIFS(СВЦЭМ!$D$39:$D$782,СВЦЭМ!$A$39:$A$782,$A95,СВЦЭМ!$B$39:$B$782,M$83)+'СЕТ СН'!$G$14+СВЦЭМ!$D$10+'СЕТ СН'!$G$6-'СЕТ СН'!$G$26</f>
        <v>1036.7262709300001</v>
      </c>
      <c r="N95" s="36">
        <f>SUMIFS(СВЦЭМ!$D$39:$D$782,СВЦЭМ!$A$39:$A$782,$A95,СВЦЭМ!$B$39:$B$782,N$83)+'СЕТ СН'!$G$14+СВЦЭМ!$D$10+'СЕТ СН'!$G$6-'СЕТ СН'!$G$26</f>
        <v>1040.3335636699999</v>
      </c>
      <c r="O95" s="36">
        <f>SUMIFS(СВЦЭМ!$D$39:$D$782,СВЦЭМ!$A$39:$A$782,$A95,СВЦЭМ!$B$39:$B$782,O$83)+'СЕТ СН'!$G$14+СВЦЭМ!$D$10+'СЕТ СН'!$G$6-'СЕТ СН'!$G$26</f>
        <v>1052.00463438</v>
      </c>
      <c r="P95" s="36">
        <f>SUMIFS(СВЦЭМ!$D$39:$D$782,СВЦЭМ!$A$39:$A$782,$A95,СВЦЭМ!$B$39:$B$782,P$83)+'СЕТ СН'!$G$14+СВЦЭМ!$D$10+'СЕТ СН'!$G$6-'СЕТ СН'!$G$26</f>
        <v>1020.32584166</v>
      </c>
      <c r="Q95" s="36">
        <f>SUMIFS(СВЦЭМ!$D$39:$D$782,СВЦЭМ!$A$39:$A$782,$A95,СВЦЭМ!$B$39:$B$782,Q$83)+'СЕТ СН'!$G$14+СВЦЭМ!$D$10+'СЕТ СН'!$G$6-'СЕТ СН'!$G$26</f>
        <v>1032.9304914299998</v>
      </c>
      <c r="R95" s="36">
        <f>SUMIFS(СВЦЭМ!$D$39:$D$782,СВЦЭМ!$A$39:$A$782,$A95,СВЦЭМ!$B$39:$B$782,R$83)+'СЕТ СН'!$G$14+СВЦЭМ!$D$10+'СЕТ СН'!$G$6-'СЕТ СН'!$G$26</f>
        <v>1020.4352109500001</v>
      </c>
      <c r="S95" s="36">
        <f>SUMIFS(СВЦЭМ!$D$39:$D$782,СВЦЭМ!$A$39:$A$782,$A95,СВЦЭМ!$B$39:$B$782,S$83)+'СЕТ СН'!$G$14+СВЦЭМ!$D$10+'СЕТ СН'!$G$6-'СЕТ СН'!$G$26</f>
        <v>1005.16149329</v>
      </c>
      <c r="T95" s="36">
        <f>SUMIFS(СВЦЭМ!$D$39:$D$782,СВЦЭМ!$A$39:$A$782,$A95,СВЦЭМ!$B$39:$B$782,T$83)+'СЕТ СН'!$G$14+СВЦЭМ!$D$10+'СЕТ СН'!$G$6-'СЕТ СН'!$G$26</f>
        <v>1052.52494854</v>
      </c>
      <c r="U95" s="36">
        <f>SUMIFS(СВЦЭМ!$D$39:$D$782,СВЦЭМ!$A$39:$A$782,$A95,СВЦЭМ!$B$39:$B$782,U$83)+'СЕТ СН'!$G$14+СВЦЭМ!$D$10+'СЕТ СН'!$G$6-'СЕТ СН'!$G$26</f>
        <v>1072.5998646599999</v>
      </c>
      <c r="V95" s="36">
        <f>SUMIFS(СВЦЭМ!$D$39:$D$782,СВЦЭМ!$A$39:$A$782,$A95,СВЦЭМ!$B$39:$B$782,V$83)+'СЕТ СН'!$G$14+СВЦЭМ!$D$10+'СЕТ СН'!$G$6-'СЕТ СН'!$G$26</f>
        <v>1090.5258810599998</v>
      </c>
      <c r="W95" s="36">
        <f>SUMIFS(СВЦЭМ!$D$39:$D$782,СВЦЭМ!$A$39:$A$782,$A95,СВЦЭМ!$B$39:$B$782,W$83)+'СЕТ СН'!$G$14+СВЦЭМ!$D$10+'СЕТ СН'!$G$6-'СЕТ СН'!$G$26</f>
        <v>1091.0176465</v>
      </c>
      <c r="X95" s="36">
        <f>SUMIFS(СВЦЭМ!$D$39:$D$782,СВЦЭМ!$A$39:$A$782,$A95,СВЦЭМ!$B$39:$B$782,X$83)+'СЕТ СН'!$G$14+СВЦЭМ!$D$10+'СЕТ СН'!$G$6-'СЕТ СН'!$G$26</f>
        <v>1046.27086966</v>
      </c>
      <c r="Y95" s="36">
        <f>SUMIFS(СВЦЭМ!$D$39:$D$782,СВЦЭМ!$A$39:$A$782,$A95,СВЦЭМ!$B$39:$B$782,Y$83)+'СЕТ СН'!$G$14+СВЦЭМ!$D$10+'СЕТ СН'!$G$6-'СЕТ СН'!$G$26</f>
        <v>1004.5537533200001</v>
      </c>
    </row>
    <row r="96" spans="1:27" ht="15.75" x14ac:dyDescent="0.2">
      <c r="A96" s="35">
        <f t="shared" si="2"/>
        <v>44390</v>
      </c>
      <c r="B96" s="36">
        <f>SUMIFS(СВЦЭМ!$D$39:$D$782,СВЦЭМ!$A$39:$A$782,$A96,СВЦЭМ!$B$39:$B$782,B$83)+'СЕТ СН'!$G$14+СВЦЭМ!$D$10+'СЕТ СН'!$G$6-'СЕТ СН'!$G$26</f>
        <v>1075.96886182</v>
      </c>
      <c r="C96" s="36">
        <f>SUMIFS(СВЦЭМ!$D$39:$D$782,СВЦЭМ!$A$39:$A$782,$A96,СВЦЭМ!$B$39:$B$782,C$83)+'СЕТ СН'!$G$14+СВЦЭМ!$D$10+'СЕТ СН'!$G$6-'СЕТ СН'!$G$26</f>
        <v>1144.9169344499999</v>
      </c>
      <c r="D96" s="36">
        <f>SUMIFS(СВЦЭМ!$D$39:$D$782,СВЦЭМ!$A$39:$A$782,$A96,СВЦЭМ!$B$39:$B$782,D$83)+'СЕТ СН'!$G$14+СВЦЭМ!$D$10+'СЕТ СН'!$G$6-'СЕТ СН'!$G$26</f>
        <v>1198.56389528</v>
      </c>
      <c r="E96" s="36">
        <f>SUMIFS(СВЦЭМ!$D$39:$D$782,СВЦЭМ!$A$39:$A$782,$A96,СВЦЭМ!$B$39:$B$782,E$83)+'СЕТ СН'!$G$14+СВЦЭМ!$D$10+'СЕТ СН'!$G$6-'СЕТ СН'!$G$26</f>
        <v>1195.85891765</v>
      </c>
      <c r="F96" s="36">
        <f>SUMIFS(СВЦЭМ!$D$39:$D$782,СВЦЭМ!$A$39:$A$782,$A96,СВЦЭМ!$B$39:$B$782,F$83)+'СЕТ СН'!$G$14+СВЦЭМ!$D$10+'СЕТ СН'!$G$6-'СЕТ СН'!$G$26</f>
        <v>1200.0837962000001</v>
      </c>
      <c r="G96" s="36">
        <f>SUMIFS(СВЦЭМ!$D$39:$D$782,СВЦЭМ!$A$39:$A$782,$A96,СВЦЭМ!$B$39:$B$782,G$83)+'СЕТ СН'!$G$14+СВЦЭМ!$D$10+'СЕТ СН'!$G$6-'СЕТ СН'!$G$26</f>
        <v>1202.4230105499998</v>
      </c>
      <c r="H96" s="36">
        <f>SUMIFS(СВЦЭМ!$D$39:$D$782,СВЦЭМ!$A$39:$A$782,$A96,СВЦЭМ!$B$39:$B$782,H$83)+'СЕТ СН'!$G$14+СВЦЭМ!$D$10+'СЕТ СН'!$G$6-'СЕТ СН'!$G$26</f>
        <v>1155.9901863799998</v>
      </c>
      <c r="I96" s="36">
        <f>SUMIFS(СВЦЭМ!$D$39:$D$782,СВЦЭМ!$A$39:$A$782,$A96,СВЦЭМ!$B$39:$B$782,I$83)+'СЕТ СН'!$G$14+СВЦЭМ!$D$10+'СЕТ СН'!$G$6-'СЕТ СН'!$G$26</f>
        <v>1074.34157727</v>
      </c>
      <c r="J96" s="36">
        <f>SUMIFS(СВЦЭМ!$D$39:$D$782,СВЦЭМ!$A$39:$A$782,$A96,СВЦЭМ!$B$39:$B$782,J$83)+'СЕТ СН'!$G$14+СВЦЭМ!$D$10+'СЕТ СН'!$G$6-'СЕТ СН'!$G$26</f>
        <v>1015.87331712</v>
      </c>
      <c r="K96" s="36">
        <f>SUMIFS(СВЦЭМ!$D$39:$D$782,СВЦЭМ!$A$39:$A$782,$A96,СВЦЭМ!$B$39:$B$782,K$83)+'СЕТ СН'!$G$14+СВЦЭМ!$D$10+'СЕТ СН'!$G$6-'СЕТ СН'!$G$26</f>
        <v>1013.76108447</v>
      </c>
      <c r="L96" s="36">
        <f>SUMIFS(СВЦЭМ!$D$39:$D$782,СВЦЭМ!$A$39:$A$782,$A96,СВЦЭМ!$B$39:$B$782,L$83)+'СЕТ СН'!$G$14+СВЦЭМ!$D$10+'СЕТ СН'!$G$6-'СЕТ СН'!$G$26</f>
        <v>1069.69642604</v>
      </c>
      <c r="M96" s="36">
        <f>SUMIFS(СВЦЭМ!$D$39:$D$782,СВЦЭМ!$A$39:$A$782,$A96,СВЦЭМ!$B$39:$B$782,M$83)+'СЕТ СН'!$G$14+СВЦЭМ!$D$10+'СЕТ СН'!$G$6-'СЕТ СН'!$G$26</f>
        <v>1142.27120831</v>
      </c>
      <c r="N96" s="36">
        <f>SUMIFS(СВЦЭМ!$D$39:$D$782,СВЦЭМ!$A$39:$A$782,$A96,СВЦЭМ!$B$39:$B$782,N$83)+'СЕТ СН'!$G$14+СВЦЭМ!$D$10+'СЕТ СН'!$G$6-'СЕТ СН'!$G$26</f>
        <v>1040.3343967199999</v>
      </c>
      <c r="O96" s="36">
        <f>SUMIFS(СВЦЭМ!$D$39:$D$782,СВЦЭМ!$A$39:$A$782,$A96,СВЦЭМ!$B$39:$B$782,O$83)+'СЕТ СН'!$G$14+СВЦЭМ!$D$10+'СЕТ СН'!$G$6-'СЕТ СН'!$G$26</f>
        <v>1035.5947415099999</v>
      </c>
      <c r="P96" s="36">
        <f>SUMIFS(СВЦЭМ!$D$39:$D$782,СВЦЭМ!$A$39:$A$782,$A96,СВЦЭМ!$B$39:$B$782,P$83)+'СЕТ СН'!$G$14+СВЦЭМ!$D$10+'СЕТ СН'!$G$6-'СЕТ СН'!$G$26</f>
        <v>1015.5970941</v>
      </c>
      <c r="Q96" s="36">
        <f>SUMIFS(СВЦЭМ!$D$39:$D$782,СВЦЭМ!$A$39:$A$782,$A96,СВЦЭМ!$B$39:$B$782,Q$83)+'СЕТ СН'!$G$14+СВЦЭМ!$D$10+'СЕТ СН'!$G$6-'СЕТ СН'!$G$26</f>
        <v>1009.71746921</v>
      </c>
      <c r="R96" s="36">
        <f>SUMIFS(СВЦЭМ!$D$39:$D$782,СВЦЭМ!$A$39:$A$782,$A96,СВЦЭМ!$B$39:$B$782,R$83)+'СЕТ СН'!$G$14+СВЦЭМ!$D$10+'СЕТ СН'!$G$6-'СЕТ СН'!$G$26</f>
        <v>1013.26321831</v>
      </c>
      <c r="S96" s="36">
        <f>SUMIFS(СВЦЭМ!$D$39:$D$782,СВЦЭМ!$A$39:$A$782,$A96,СВЦЭМ!$B$39:$B$782,S$83)+'СЕТ СН'!$G$14+СВЦЭМ!$D$10+'СЕТ СН'!$G$6-'СЕТ СН'!$G$26</f>
        <v>1000.19640517</v>
      </c>
      <c r="T96" s="36">
        <f>SUMIFS(СВЦЭМ!$D$39:$D$782,СВЦЭМ!$A$39:$A$782,$A96,СВЦЭМ!$B$39:$B$782,T$83)+'СЕТ СН'!$G$14+СВЦЭМ!$D$10+'СЕТ СН'!$G$6-'СЕТ СН'!$G$26</f>
        <v>1060.05294196</v>
      </c>
      <c r="U96" s="36">
        <f>SUMIFS(СВЦЭМ!$D$39:$D$782,СВЦЭМ!$A$39:$A$782,$A96,СВЦЭМ!$B$39:$B$782,U$83)+'СЕТ СН'!$G$14+СВЦЭМ!$D$10+'СЕТ СН'!$G$6-'СЕТ СН'!$G$26</f>
        <v>1078.7094837099999</v>
      </c>
      <c r="V96" s="36">
        <f>SUMIFS(СВЦЭМ!$D$39:$D$782,СВЦЭМ!$A$39:$A$782,$A96,СВЦЭМ!$B$39:$B$782,V$83)+'СЕТ СН'!$G$14+СВЦЭМ!$D$10+'СЕТ СН'!$G$6-'СЕТ СН'!$G$26</f>
        <v>1081.0035009199999</v>
      </c>
      <c r="W96" s="36">
        <f>SUMIFS(СВЦЭМ!$D$39:$D$782,СВЦЭМ!$A$39:$A$782,$A96,СВЦЭМ!$B$39:$B$782,W$83)+'СЕТ СН'!$G$14+СВЦЭМ!$D$10+'СЕТ СН'!$G$6-'СЕТ СН'!$G$26</f>
        <v>1085.0564802599999</v>
      </c>
      <c r="X96" s="36">
        <f>SUMIFS(СВЦЭМ!$D$39:$D$782,СВЦЭМ!$A$39:$A$782,$A96,СВЦЭМ!$B$39:$B$782,X$83)+'СЕТ СН'!$G$14+СВЦЭМ!$D$10+'СЕТ СН'!$G$6-'СЕТ СН'!$G$26</f>
        <v>1062.8758335799998</v>
      </c>
      <c r="Y96" s="36">
        <f>SUMIFS(СВЦЭМ!$D$39:$D$782,СВЦЭМ!$A$39:$A$782,$A96,СВЦЭМ!$B$39:$B$782,Y$83)+'СЕТ СН'!$G$14+СВЦЭМ!$D$10+'СЕТ СН'!$G$6-'СЕТ СН'!$G$26</f>
        <v>1014.44762522</v>
      </c>
    </row>
    <row r="97" spans="1:25" ht="15.75" x14ac:dyDescent="0.2">
      <c r="A97" s="35">
        <f t="shared" si="2"/>
        <v>44391</v>
      </c>
      <c r="B97" s="36">
        <f>SUMIFS(СВЦЭМ!$D$39:$D$782,СВЦЭМ!$A$39:$A$782,$A97,СВЦЭМ!$B$39:$B$782,B$83)+'СЕТ СН'!$G$14+СВЦЭМ!$D$10+'СЕТ СН'!$G$6-'СЕТ СН'!$G$26</f>
        <v>1072.4954908899999</v>
      </c>
      <c r="C97" s="36">
        <f>SUMIFS(СВЦЭМ!$D$39:$D$782,СВЦЭМ!$A$39:$A$782,$A97,СВЦЭМ!$B$39:$B$782,C$83)+'СЕТ СН'!$G$14+СВЦЭМ!$D$10+'СЕТ СН'!$G$6-'СЕТ СН'!$G$26</f>
        <v>1152.83494741</v>
      </c>
      <c r="D97" s="36">
        <f>SUMIFS(СВЦЭМ!$D$39:$D$782,СВЦЭМ!$A$39:$A$782,$A97,СВЦЭМ!$B$39:$B$782,D$83)+'СЕТ СН'!$G$14+СВЦЭМ!$D$10+'СЕТ СН'!$G$6-'СЕТ СН'!$G$26</f>
        <v>1199.12875777</v>
      </c>
      <c r="E97" s="36">
        <f>SUMIFS(СВЦЭМ!$D$39:$D$782,СВЦЭМ!$A$39:$A$782,$A97,СВЦЭМ!$B$39:$B$782,E$83)+'СЕТ СН'!$G$14+СВЦЭМ!$D$10+'СЕТ СН'!$G$6-'СЕТ СН'!$G$26</f>
        <v>1185.2916677999999</v>
      </c>
      <c r="F97" s="36">
        <f>SUMIFS(СВЦЭМ!$D$39:$D$782,СВЦЭМ!$A$39:$A$782,$A97,СВЦЭМ!$B$39:$B$782,F$83)+'СЕТ СН'!$G$14+СВЦЭМ!$D$10+'СЕТ СН'!$G$6-'СЕТ СН'!$G$26</f>
        <v>1193.18023234</v>
      </c>
      <c r="G97" s="36">
        <f>SUMIFS(СВЦЭМ!$D$39:$D$782,СВЦЭМ!$A$39:$A$782,$A97,СВЦЭМ!$B$39:$B$782,G$83)+'СЕТ СН'!$G$14+СВЦЭМ!$D$10+'СЕТ СН'!$G$6-'СЕТ СН'!$G$26</f>
        <v>1194.1706259099999</v>
      </c>
      <c r="H97" s="36">
        <f>SUMIFS(СВЦЭМ!$D$39:$D$782,СВЦЭМ!$A$39:$A$782,$A97,СВЦЭМ!$B$39:$B$782,H$83)+'СЕТ СН'!$G$14+СВЦЭМ!$D$10+'СЕТ СН'!$G$6-'СЕТ СН'!$G$26</f>
        <v>1164.6642869</v>
      </c>
      <c r="I97" s="36">
        <f>SUMIFS(СВЦЭМ!$D$39:$D$782,СВЦЭМ!$A$39:$A$782,$A97,СВЦЭМ!$B$39:$B$782,I$83)+'СЕТ СН'!$G$14+СВЦЭМ!$D$10+'СЕТ СН'!$G$6-'СЕТ СН'!$G$26</f>
        <v>1143.5907164099999</v>
      </c>
      <c r="J97" s="36">
        <f>SUMIFS(СВЦЭМ!$D$39:$D$782,СВЦЭМ!$A$39:$A$782,$A97,СВЦЭМ!$B$39:$B$782,J$83)+'СЕТ СН'!$G$14+СВЦЭМ!$D$10+'СЕТ СН'!$G$6-'СЕТ СН'!$G$26</f>
        <v>1155.6372630399999</v>
      </c>
      <c r="K97" s="36">
        <f>SUMIFS(СВЦЭМ!$D$39:$D$782,СВЦЭМ!$A$39:$A$782,$A97,СВЦЭМ!$B$39:$B$782,K$83)+'СЕТ СН'!$G$14+СВЦЭМ!$D$10+'СЕТ СН'!$G$6-'СЕТ СН'!$G$26</f>
        <v>1179.03747039</v>
      </c>
      <c r="L97" s="36">
        <f>SUMIFS(СВЦЭМ!$D$39:$D$782,СВЦЭМ!$A$39:$A$782,$A97,СВЦЭМ!$B$39:$B$782,L$83)+'СЕТ СН'!$G$14+СВЦЭМ!$D$10+'СЕТ СН'!$G$6-'СЕТ СН'!$G$26</f>
        <v>1182.69593704</v>
      </c>
      <c r="M97" s="36">
        <f>SUMIFS(СВЦЭМ!$D$39:$D$782,СВЦЭМ!$A$39:$A$782,$A97,СВЦЭМ!$B$39:$B$782,M$83)+'СЕТ СН'!$G$14+СВЦЭМ!$D$10+'СЕТ СН'!$G$6-'СЕТ СН'!$G$26</f>
        <v>1195.0066474</v>
      </c>
      <c r="N97" s="36">
        <f>SUMIFS(СВЦЭМ!$D$39:$D$782,СВЦЭМ!$A$39:$A$782,$A97,СВЦЭМ!$B$39:$B$782,N$83)+'СЕТ СН'!$G$14+СВЦЭМ!$D$10+'СЕТ СН'!$G$6-'СЕТ СН'!$G$26</f>
        <v>1207.9169764999999</v>
      </c>
      <c r="O97" s="36">
        <f>SUMIFS(СВЦЭМ!$D$39:$D$782,СВЦЭМ!$A$39:$A$782,$A97,СВЦЭМ!$B$39:$B$782,O$83)+'СЕТ СН'!$G$14+СВЦЭМ!$D$10+'СЕТ СН'!$G$6-'СЕТ СН'!$G$26</f>
        <v>1210.3609946199999</v>
      </c>
      <c r="P97" s="36">
        <f>SUMIFS(СВЦЭМ!$D$39:$D$782,СВЦЭМ!$A$39:$A$782,$A97,СВЦЭМ!$B$39:$B$782,P$83)+'СЕТ СН'!$G$14+СВЦЭМ!$D$10+'СЕТ СН'!$G$6-'СЕТ СН'!$G$26</f>
        <v>1206.7138001199999</v>
      </c>
      <c r="Q97" s="36">
        <f>SUMIFS(СВЦЭМ!$D$39:$D$782,СВЦЭМ!$A$39:$A$782,$A97,СВЦЭМ!$B$39:$B$782,Q$83)+'СЕТ СН'!$G$14+СВЦЭМ!$D$10+'СЕТ СН'!$G$6-'СЕТ СН'!$G$26</f>
        <v>1209.2492835399999</v>
      </c>
      <c r="R97" s="36">
        <f>SUMIFS(СВЦЭМ!$D$39:$D$782,СВЦЭМ!$A$39:$A$782,$A97,СВЦЭМ!$B$39:$B$782,R$83)+'СЕТ СН'!$G$14+СВЦЭМ!$D$10+'СЕТ СН'!$G$6-'СЕТ СН'!$G$26</f>
        <v>1204.9619949999999</v>
      </c>
      <c r="S97" s="36">
        <f>SUMIFS(СВЦЭМ!$D$39:$D$782,СВЦЭМ!$A$39:$A$782,$A97,СВЦЭМ!$B$39:$B$782,S$83)+'СЕТ СН'!$G$14+СВЦЭМ!$D$10+'СЕТ СН'!$G$6-'СЕТ СН'!$G$26</f>
        <v>1187.89486685</v>
      </c>
      <c r="T97" s="36">
        <f>SUMIFS(СВЦЭМ!$D$39:$D$782,СВЦЭМ!$A$39:$A$782,$A97,СВЦЭМ!$B$39:$B$782,T$83)+'СЕТ СН'!$G$14+СВЦЭМ!$D$10+'СЕТ СН'!$G$6-'СЕТ СН'!$G$26</f>
        <v>1168.4315911399999</v>
      </c>
      <c r="U97" s="36">
        <f>SUMIFS(СВЦЭМ!$D$39:$D$782,СВЦЭМ!$A$39:$A$782,$A97,СВЦЭМ!$B$39:$B$782,U$83)+'СЕТ СН'!$G$14+СВЦЭМ!$D$10+'СЕТ СН'!$G$6-'СЕТ СН'!$G$26</f>
        <v>1157.0147386399999</v>
      </c>
      <c r="V97" s="36">
        <f>SUMIFS(СВЦЭМ!$D$39:$D$782,СВЦЭМ!$A$39:$A$782,$A97,СВЦЭМ!$B$39:$B$782,V$83)+'СЕТ СН'!$G$14+СВЦЭМ!$D$10+'СЕТ СН'!$G$6-'СЕТ СН'!$G$26</f>
        <v>1150.9539937</v>
      </c>
      <c r="W97" s="36">
        <f>SUMIFS(СВЦЭМ!$D$39:$D$782,СВЦЭМ!$A$39:$A$782,$A97,СВЦЭМ!$B$39:$B$782,W$83)+'СЕТ СН'!$G$14+СВЦЭМ!$D$10+'СЕТ СН'!$G$6-'СЕТ СН'!$G$26</f>
        <v>1162.4215474499999</v>
      </c>
      <c r="X97" s="36">
        <f>SUMIFS(СВЦЭМ!$D$39:$D$782,СВЦЭМ!$A$39:$A$782,$A97,СВЦЭМ!$B$39:$B$782,X$83)+'СЕТ СН'!$G$14+СВЦЭМ!$D$10+'СЕТ СН'!$G$6-'СЕТ СН'!$G$26</f>
        <v>1136.02374983</v>
      </c>
      <c r="Y97" s="36">
        <f>SUMIFS(СВЦЭМ!$D$39:$D$782,СВЦЭМ!$A$39:$A$782,$A97,СВЦЭМ!$B$39:$B$782,Y$83)+'СЕТ СН'!$G$14+СВЦЭМ!$D$10+'СЕТ СН'!$G$6-'СЕТ СН'!$G$26</f>
        <v>1108.0586951400001</v>
      </c>
    </row>
    <row r="98" spans="1:25" ht="15.75" x14ac:dyDescent="0.2">
      <c r="A98" s="35">
        <f t="shared" si="2"/>
        <v>44392</v>
      </c>
      <c r="B98" s="36">
        <f>SUMIFS(СВЦЭМ!$D$39:$D$782,СВЦЭМ!$A$39:$A$782,$A98,СВЦЭМ!$B$39:$B$782,B$83)+'СЕТ СН'!$G$14+СВЦЭМ!$D$10+'СЕТ СН'!$G$6-'СЕТ СН'!$G$26</f>
        <v>1147.8702849899998</v>
      </c>
      <c r="C98" s="36">
        <f>SUMIFS(СВЦЭМ!$D$39:$D$782,СВЦЭМ!$A$39:$A$782,$A98,СВЦЭМ!$B$39:$B$782,C$83)+'СЕТ СН'!$G$14+СВЦЭМ!$D$10+'СЕТ СН'!$G$6-'СЕТ СН'!$G$26</f>
        <v>1229.4137894</v>
      </c>
      <c r="D98" s="36">
        <f>SUMIFS(СВЦЭМ!$D$39:$D$782,СВЦЭМ!$A$39:$A$782,$A98,СВЦЭМ!$B$39:$B$782,D$83)+'СЕТ СН'!$G$14+СВЦЭМ!$D$10+'СЕТ СН'!$G$6-'СЕТ СН'!$G$26</f>
        <v>1277.7294787999999</v>
      </c>
      <c r="E98" s="36">
        <f>SUMIFS(СВЦЭМ!$D$39:$D$782,СВЦЭМ!$A$39:$A$782,$A98,СВЦЭМ!$B$39:$B$782,E$83)+'СЕТ СН'!$G$14+СВЦЭМ!$D$10+'СЕТ СН'!$G$6-'СЕТ СН'!$G$26</f>
        <v>1295.6349343299999</v>
      </c>
      <c r="F98" s="36">
        <f>SUMIFS(СВЦЭМ!$D$39:$D$782,СВЦЭМ!$A$39:$A$782,$A98,СВЦЭМ!$B$39:$B$782,F$83)+'СЕТ СН'!$G$14+СВЦЭМ!$D$10+'СЕТ СН'!$G$6-'СЕТ СН'!$G$26</f>
        <v>1290.0590335699999</v>
      </c>
      <c r="G98" s="36">
        <f>SUMIFS(СВЦЭМ!$D$39:$D$782,СВЦЭМ!$A$39:$A$782,$A98,СВЦЭМ!$B$39:$B$782,G$83)+'СЕТ СН'!$G$14+СВЦЭМ!$D$10+'СЕТ СН'!$G$6-'СЕТ СН'!$G$26</f>
        <v>1269.10669401</v>
      </c>
      <c r="H98" s="36">
        <f>SUMIFS(СВЦЭМ!$D$39:$D$782,СВЦЭМ!$A$39:$A$782,$A98,СВЦЭМ!$B$39:$B$782,H$83)+'СЕТ СН'!$G$14+СВЦЭМ!$D$10+'СЕТ СН'!$G$6-'СЕТ СН'!$G$26</f>
        <v>1221.8409794499998</v>
      </c>
      <c r="I98" s="36">
        <f>SUMIFS(СВЦЭМ!$D$39:$D$782,СВЦЭМ!$A$39:$A$782,$A98,СВЦЭМ!$B$39:$B$782,I$83)+'СЕТ СН'!$G$14+СВЦЭМ!$D$10+'СЕТ СН'!$G$6-'СЕТ СН'!$G$26</f>
        <v>1132.05402531</v>
      </c>
      <c r="J98" s="36">
        <f>SUMIFS(СВЦЭМ!$D$39:$D$782,СВЦЭМ!$A$39:$A$782,$A98,СВЦЭМ!$B$39:$B$782,J$83)+'СЕТ СН'!$G$14+СВЦЭМ!$D$10+'СЕТ СН'!$G$6-'СЕТ СН'!$G$26</f>
        <v>1050.9747246899999</v>
      </c>
      <c r="K98" s="36">
        <f>SUMIFS(СВЦЭМ!$D$39:$D$782,СВЦЭМ!$A$39:$A$782,$A98,СВЦЭМ!$B$39:$B$782,K$83)+'СЕТ СН'!$G$14+СВЦЭМ!$D$10+'СЕТ СН'!$G$6-'СЕТ СН'!$G$26</f>
        <v>1064.66077503</v>
      </c>
      <c r="L98" s="36">
        <f>SUMIFS(СВЦЭМ!$D$39:$D$782,СВЦЭМ!$A$39:$A$782,$A98,СВЦЭМ!$B$39:$B$782,L$83)+'СЕТ СН'!$G$14+СВЦЭМ!$D$10+'СЕТ СН'!$G$6-'СЕТ СН'!$G$26</f>
        <v>1087.078174</v>
      </c>
      <c r="M98" s="36">
        <f>SUMIFS(СВЦЭМ!$D$39:$D$782,СВЦЭМ!$A$39:$A$782,$A98,СВЦЭМ!$B$39:$B$782,M$83)+'СЕТ СН'!$G$14+СВЦЭМ!$D$10+'СЕТ СН'!$G$6-'СЕТ СН'!$G$26</f>
        <v>1052.5657391899999</v>
      </c>
      <c r="N98" s="36">
        <f>SUMIFS(СВЦЭМ!$D$39:$D$782,СВЦЭМ!$A$39:$A$782,$A98,СВЦЭМ!$B$39:$B$782,N$83)+'СЕТ СН'!$G$14+СВЦЭМ!$D$10+'СЕТ СН'!$G$6-'СЕТ СН'!$G$26</f>
        <v>1096.7777560299999</v>
      </c>
      <c r="O98" s="36">
        <f>SUMIFS(СВЦЭМ!$D$39:$D$782,СВЦЭМ!$A$39:$A$782,$A98,СВЦЭМ!$B$39:$B$782,O$83)+'СЕТ СН'!$G$14+СВЦЭМ!$D$10+'СЕТ СН'!$G$6-'СЕТ СН'!$G$26</f>
        <v>1091.7363835799999</v>
      </c>
      <c r="P98" s="36">
        <f>SUMIFS(СВЦЭМ!$D$39:$D$782,СВЦЭМ!$A$39:$A$782,$A98,СВЦЭМ!$B$39:$B$782,P$83)+'СЕТ СН'!$G$14+СВЦЭМ!$D$10+'СЕТ СН'!$G$6-'СЕТ СН'!$G$26</f>
        <v>1096.1085157499999</v>
      </c>
      <c r="Q98" s="36">
        <f>SUMIFS(СВЦЭМ!$D$39:$D$782,СВЦЭМ!$A$39:$A$782,$A98,СВЦЭМ!$B$39:$B$782,Q$83)+'СЕТ СН'!$G$14+СВЦЭМ!$D$10+'СЕТ СН'!$G$6-'СЕТ СН'!$G$26</f>
        <v>1118.0374657</v>
      </c>
      <c r="R98" s="36">
        <f>SUMIFS(СВЦЭМ!$D$39:$D$782,СВЦЭМ!$A$39:$A$782,$A98,СВЦЭМ!$B$39:$B$782,R$83)+'СЕТ СН'!$G$14+СВЦЭМ!$D$10+'СЕТ СН'!$G$6-'СЕТ СН'!$G$26</f>
        <v>1107.4389732</v>
      </c>
      <c r="S98" s="36">
        <f>SUMIFS(СВЦЭМ!$D$39:$D$782,СВЦЭМ!$A$39:$A$782,$A98,СВЦЭМ!$B$39:$B$782,S$83)+'СЕТ СН'!$G$14+СВЦЭМ!$D$10+'СЕТ СН'!$G$6-'СЕТ СН'!$G$26</f>
        <v>1081.341921</v>
      </c>
      <c r="T98" s="36">
        <f>SUMIFS(СВЦЭМ!$D$39:$D$782,СВЦЭМ!$A$39:$A$782,$A98,СВЦЭМ!$B$39:$B$782,T$83)+'СЕТ СН'!$G$14+СВЦЭМ!$D$10+'СЕТ СН'!$G$6-'СЕТ СН'!$G$26</f>
        <v>1079.2529984299999</v>
      </c>
      <c r="U98" s="36">
        <f>SUMIFS(СВЦЭМ!$D$39:$D$782,СВЦЭМ!$A$39:$A$782,$A98,СВЦЭМ!$B$39:$B$782,U$83)+'СЕТ СН'!$G$14+СВЦЭМ!$D$10+'СЕТ СН'!$G$6-'СЕТ СН'!$G$26</f>
        <v>1109.5411685399999</v>
      </c>
      <c r="V98" s="36">
        <f>SUMIFS(СВЦЭМ!$D$39:$D$782,СВЦЭМ!$A$39:$A$782,$A98,СВЦЭМ!$B$39:$B$782,V$83)+'СЕТ СН'!$G$14+СВЦЭМ!$D$10+'СЕТ СН'!$G$6-'СЕТ СН'!$G$26</f>
        <v>1103.1334505</v>
      </c>
      <c r="W98" s="36">
        <f>SUMIFS(СВЦЭМ!$D$39:$D$782,СВЦЭМ!$A$39:$A$782,$A98,СВЦЭМ!$B$39:$B$782,W$83)+'СЕТ СН'!$G$14+СВЦЭМ!$D$10+'СЕТ СН'!$G$6-'СЕТ СН'!$G$26</f>
        <v>1132.0233093699999</v>
      </c>
      <c r="X98" s="36">
        <f>SUMIFS(СВЦЭМ!$D$39:$D$782,СВЦЭМ!$A$39:$A$782,$A98,СВЦЭМ!$B$39:$B$782,X$83)+'СЕТ СН'!$G$14+СВЦЭМ!$D$10+'СЕТ СН'!$G$6-'СЕТ СН'!$G$26</f>
        <v>1088.9528983599998</v>
      </c>
      <c r="Y98" s="36">
        <f>SUMIFS(СВЦЭМ!$D$39:$D$782,СВЦЭМ!$A$39:$A$782,$A98,СВЦЭМ!$B$39:$B$782,Y$83)+'СЕТ СН'!$G$14+СВЦЭМ!$D$10+'СЕТ СН'!$G$6-'СЕТ СН'!$G$26</f>
        <v>1064.5754350099999</v>
      </c>
    </row>
    <row r="99" spans="1:25" ht="15.75" x14ac:dyDescent="0.2">
      <c r="A99" s="35">
        <f t="shared" si="2"/>
        <v>44393</v>
      </c>
      <c r="B99" s="36">
        <f>SUMIFS(СВЦЭМ!$D$39:$D$782,СВЦЭМ!$A$39:$A$782,$A99,СВЦЭМ!$B$39:$B$782,B$83)+'СЕТ СН'!$G$14+СВЦЭМ!$D$10+'СЕТ СН'!$G$6-'СЕТ СН'!$G$26</f>
        <v>1069.97251256</v>
      </c>
      <c r="C99" s="36">
        <f>SUMIFS(СВЦЭМ!$D$39:$D$782,СВЦЭМ!$A$39:$A$782,$A99,СВЦЭМ!$B$39:$B$782,C$83)+'СЕТ СН'!$G$14+СВЦЭМ!$D$10+'СЕТ СН'!$G$6-'СЕТ СН'!$G$26</f>
        <v>1141.0861940499999</v>
      </c>
      <c r="D99" s="36">
        <f>SUMIFS(СВЦЭМ!$D$39:$D$782,СВЦЭМ!$A$39:$A$782,$A99,СВЦЭМ!$B$39:$B$782,D$83)+'СЕТ СН'!$G$14+СВЦЭМ!$D$10+'СЕТ СН'!$G$6-'СЕТ СН'!$G$26</f>
        <v>1195.059152</v>
      </c>
      <c r="E99" s="36">
        <f>SUMIFS(СВЦЭМ!$D$39:$D$782,СВЦЭМ!$A$39:$A$782,$A99,СВЦЭМ!$B$39:$B$782,E$83)+'СЕТ СН'!$G$14+СВЦЭМ!$D$10+'СЕТ СН'!$G$6-'СЕТ СН'!$G$26</f>
        <v>1208.62318261</v>
      </c>
      <c r="F99" s="36">
        <f>SUMIFS(СВЦЭМ!$D$39:$D$782,СВЦЭМ!$A$39:$A$782,$A99,СВЦЭМ!$B$39:$B$782,F$83)+'СЕТ СН'!$G$14+СВЦЭМ!$D$10+'СЕТ СН'!$G$6-'СЕТ СН'!$G$26</f>
        <v>1212.2665081</v>
      </c>
      <c r="G99" s="36">
        <f>SUMIFS(СВЦЭМ!$D$39:$D$782,СВЦЭМ!$A$39:$A$782,$A99,СВЦЭМ!$B$39:$B$782,G$83)+'СЕТ СН'!$G$14+СВЦЭМ!$D$10+'СЕТ СН'!$G$6-'СЕТ СН'!$G$26</f>
        <v>1194.4967666099999</v>
      </c>
      <c r="H99" s="36">
        <f>SUMIFS(СВЦЭМ!$D$39:$D$782,СВЦЭМ!$A$39:$A$782,$A99,СВЦЭМ!$B$39:$B$782,H$83)+'СЕТ СН'!$G$14+СВЦЭМ!$D$10+'СЕТ СН'!$G$6-'СЕТ СН'!$G$26</f>
        <v>1159.7305021699999</v>
      </c>
      <c r="I99" s="36">
        <f>SUMIFS(СВЦЭМ!$D$39:$D$782,СВЦЭМ!$A$39:$A$782,$A99,СВЦЭМ!$B$39:$B$782,I$83)+'СЕТ СН'!$G$14+СВЦЭМ!$D$10+'СЕТ СН'!$G$6-'СЕТ СН'!$G$26</f>
        <v>1100.06567195</v>
      </c>
      <c r="J99" s="36">
        <f>SUMIFS(СВЦЭМ!$D$39:$D$782,СВЦЭМ!$A$39:$A$782,$A99,СВЦЭМ!$B$39:$B$782,J$83)+'СЕТ СН'!$G$14+СВЦЭМ!$D$10+'СЕТ СН'!$G$6-'СЕТ СН'!$G$26</f>
        <v>1040.8623695700001</v>
      </c>
      <c r="K99" s="36">
        <f>SUMIFS(СВЦЭМ!$D$39:$D$782,СВЦЭМ!$A$39:$A$782,$A99,СВЦЭМ!$B$39:$B$782,K$83)+'СЕТ СН'!$G$14+СВЦЭМ!$D$10+'СЕТ СН'!$G$6-'СЕТ СН'!$G$26</f>
        <v>1087.7383104199998</v>
      </c>
      <c r="L99" s="36">
        <f>SUMIFS(СВЦЭМ!$D$39:$D$782,СВЦЭМ!$A$39:$A$782,$A99,СВЦЭМ!$B$39:$B$782,L$83)+'СЕТ СН'!$G$14+СВЦЭМ!$D$10+'СЕТ СН'!$G$6-'СЕТ СН'!$G$26</f>
        <v>1105.9548751299999</v>
      </c>
      <c r="M99" s="36">
        <f>SUMIFS(СВЦЭМ!$D$39:$D$782,СВЦЭМ!$A$39:$A$782,$A99,СВЦЭМ!$B$39:$B$782,M$83)+'СЕТ СН'!$G$14+СВЦЭМ!$D$10+'СЕТ СН'!$G$6-'СЕТ СН'!$G$26</f>
        <v>1037.5568811999999</v>
      </c>
      <c r="N99" s="36">
        <f>SUMIFS(СВЦЭМ!$D$39:$D$782,СВЦЭМ!$A$39:$A$782,$A99,СВЦЭМ!$B$39:$B$782,N$83)+'СЕТ СН'!$G$14+СВЦЭМ!$D$10+'СЕТ СН'!$G$6-'СЕТ СН'!$G$26</f>
        <v>983.55645874000004</v>
      </c>
      <c r="O99" s="36">
        <f>SUMIFS(СВЦЭМ!$D$39:$D$782,СВЦЭМ!$A$39:$A$782,$A99,СВЦЭМ!$B$39:$B$782,O$83)+'СЕТ СН'!$G$14+СВЦЭМ!$D$10+'СЕТ СН'!$G$6-'СЕТ СН'!$G$26</f>
        <v>999.03535094000006</v>
      </c>
      <c r="P99" s="36">
        <f>SUMIFS(СВЦЭМ!$D$39:$D$782,СВЦЭМ!$A$39:$A$782,$A99,СВЦЭМ!$B$39:$B$782,P$83)+'СЕТ СН'!$G$14+СВЦЭМ!$D$10+'СЕТ СН'!$G$6-'СЕТ СН'!$G$26</f>
        <v>1005.49613068</v>
      </c>
      <c r="Q99" s="36">
        <f>SUMIFS(СВЦЭМ!$D$39:$D$782,СВЦЭМ!$A$39:$A$782,$A99,СВЦЭМ!$B$39:$B$782,Q$83)+'СЕТ СН'!$G$14+СВЦЭМ!$D$10+'СЕТ СН'!$G$6-'СЕТ СН'!$G$26</f>
        <v>1004.66349919</v>
      </c>
      <c r="R99" s="36">
        <f>SUMIFS(СВЦЭМ!$D$39:$D$782,СВЦЭМ!$A$39:$A$782,$A99,СВЦЭМ!$B$39:$B$782,R$83)+'СЕТ СН'!$G$14+СВЦЭМ!$D$10+'СЕТ СН'!$G$6-'СЕТ СН'!$G$26</f>
        <v>992.69044325000004</v>
      </c>
      <c r="S99" s="36">
        <f>SUMIFS(СВЦЭМ!$D$39:$D$782,СВЦЭМ!$A$39:$A$782,$A99,СВЦЭМ!$B$39:$B$782,S$83)+'СЕТ СН'!$G$14+СВЦЭМ!$D$10+'СЕТ СН'!$G$6-'СЕТ СН'!$G$26</f>
        <v>1054.7944485399998</v>
      </c>
      <c r="T99" s="36">
        <f>SUMIFS(СВЦЭМ!$D$39:$D$782,СВЦЭМ!$A$39:$A$782,$A99,СВЦЭМ!$B$39:$B$782,T$83)+'СЕТ СН'!$G$14+СВЦЭМ!$D$10+'СЕТ СН'!$G$6-'СЕТ СН'!$G$26</f>
        <v>1058.82729204</v>
      </c>
      <c r="U99" s="36">
        <f>SUMIFS(СВЦЭМ!$D$39:$D$782,СВЦЭМ!$A$39:$A$782,$A99,СВЦЭМ!$B$39:$B$782,U$83)+'СЕТ СН'!$G$14+СВЦЭМ!$D$10+'СЕТ СН'!$G$6-'СЕТ СН'!$G$26</f>
        <v>1068.5635331799999</v>
      </c>
      <c r="V99" s="36">
        <f>SUMIFS(СВЦЭМ!$D$39:$D$782,СВЦЭМ!$A$39:$A$782,$A99,СВЦЭМ!$B$39:$B$782,V$83)+'СЕТ СН'!$G$14+СВЦЭМ!$D$10+'СЕТ СН'!$G$6-'СЕТ СН'!$G$26</f>
        <v>1066.39119781</v>
      </c>
      <c r="W99" s="36">
        <f>SUMIFS(СВЦЭМ!$D$39:$D$782,СВЦЭМ!$A$39:$A$782,$A99,СВЦЭМ!$B$39:$B$782,W$83)+'СЕТ СН'!$G$14+СВЦЭМ!$D$10+'СЕТ СН'!$G$6-'СЕТ СН'!$G$26</f>
        <v>1094.30295071</v>
      </c>
      <c r="X99" s="36">
        <f>SUMIFS(СВЦЭМ!$D$39:$D$782,СВЦЭМ!$A$39:$A$782,$A99,СВЦЭМ!$B$39:$B$782,X$83)+'СЕТ СН'!$G$14+СВЦЭМ!$D$10+'СЕТ СН'!$G$6-'СЕТ СН'!$G$26</f>
        <v>1077.04404503</v>
      </c>
      <c r="Y99" s="36">
        <f>SUMIFS(СВЦЭМ!$D$39:$D$782,СВЦЭМ!$A$39:$A$782,$A99,СВЦЭМ!$B$39:$B$782,Y$83)+'СЕТ СН'!$G$14+СВЦЭМ!$D$10+'СЕТ СН'!$G$6-'СЕТ СН'!$G$26</f>
        <v>1012.04799498</v>
      </c>
    </row>
    <row r="100" spans="1:25" ht="15.75" x14ac:dyDescent="0.2">
      <c r="A100" s="35">
        <f t="shared" si="2"/>
        <v>44394</v>
      </c>
      <c r="B100" s="36">
        <f>SUMIFS(СВЦЭМ!$D$39:$D$782,СВЦЭМ!$A$39:$A$782,$A100,СВЦЭМ!$B$39:$B$782,B$83)+'СЕТ СН'!$G$14+СВЦЭМ!$D$10+'СЕТ СН'!$G$6-'СЕТ СН'!$G$26</f>
        <v>1049.1253503799999</v>
      </c>
      <c r="C100" s="36">
        <f>SUMIFS(СВЦЭМ!$D$39:$D$782,СВЦЭМ!$A$39:$A$782,$A100,СВЦЭМ!$B$39:$B$782,C$83)+'СЕТ СН'!$G$14+СВЦЭМ!$D$10+'СЕТ СН'!$G$6-'СЕТ СН'!$G$26</f>
        <v>1123.4201344000001</v>
      </c>
      <c r="D100" s="36">
        <f>SUMIFS(СВЦЭМ!$D$39:$D$782,СВЦЭМ!$A$39:$A$782,$A100,СВЦЭМ!$B$39:$B$782,D$83)+'СЕТ СН'!$G$14+СВЦЭМ!$D$10+'СЕТ СН'!$G$6-'СЕТ СН'!$G$26</f>
        <v>1163.03096375</v>
      </c>
      <c r="E100" s="36">
        <f>SUMIFS(СВЦЭМ!$D$39:$D$782,СВЦЭМ!$A$39:$A$782,$A100,СВЦЭМ!$B$39:$B$782,E$83)+'СЕТ СН'!$G$14+СВЦЭМ!$D$10+'СЕТ СН'!$G$6-'СЕТ СН'!$G$26</f>
        <v>1174.4990083099999</v>
      </c>
      <c r="F100" s="36">
        <f>SUMIFS(СВЦЭМ!$D$39:$D$782,СВЦЭМ!$A$39:$A$782,$A100,СВЦЭМ!$B$39:$B$782,F$83)+'СЕТ СН'!$G$14+СВЦЭМ!$D$10+'СЕТ СН'!$G$6-'СЕТ СН'!$G$26</f>
        <v>1176.92794914</v>
      </c>
      <c r="G100" s="36">
        <f>SUMIFS(СВЦЭМ!$D$39:$D$782,СВЦЭМ!$A$39:$A$782,$A100,СВЦЭМ!$B$39:$B$782,G$83)+'СЕТ СН'!$G$14+СВЦЭМ!$D$10+'СЕТ СН'!$G$6-'СЕТ СН'!$G$26</f>
        <v>1169.5407271899999</v>
      </c>
      <c r="H100" s="36">
        <f>SUMIFS(СВЦЭМ!$D$39:$D$782,СВЦЭМ!$A$39:$A$782,$A100,СВЦЭМ!$B$39:$B$782,H$83)+'СЕТ СН'!$G$14+СВЦЭМ!$D$10+'СЕТ СН'!$G$6-'СЕТ СН'!$G$26</f>
        <v>1164.4155176699999</v>
      </c>
      <c r="I100" s="36">
        <f>SUMIFS(СВЦЭМ!$D$39:$D$782,СВЦЭМ!$A$39:$A$782,$A100,СВЦЭМ!$B$39:$B$782,I$83)+'СЕТ СН'!$G$14+СВЦЭМ!$D$10+'СЕТ СН'!$G$6-'СЕТ СН'!$G$26</f>
        <v>1110.9430683099999</v>
      </c>
      <c r="J100" s="36">
        <f>SUMIFS(СВЦЭМ!$D$39:$D$782,СВЦЭМ!$A$39:$A$782,$A100,СВЦЭМ!$B$39:$B$782,J$83)+'СЕТ СН'!$G$14+СВЦЭМ!$D$10+'СЕТ СН'!$G$6-'СЕТ СН'!$G$26</f>
        <v>1067.02547</v>
      </c>
      <c r="K100" s="36">
        <f>SUMIFS(СВЦЭМ!$D$39:$D$782,СВЦЭМ!$A$39:$A$782,$A100,СВЦЭМ!$B$39:$B$782,K$83)+'СЕТ СН'!$G$14+СВЦЭМ!$D$10+'СЕТ СН'!$G$6-'СЕТ СН'!$G$26</f>
        <v>1030.7463364299999</v>
      </c>
      <c r="L100" s="36">
        <f>SUMIFS(СВЦЭМ!$D$39:$D$782,СВЦЭМ!$A$39:$A$782,$A100,СВЦЭМ!$B$39:$B$782,L$83)+'СЕТ СН'!$G$14+СВЦЭМ!$D$10+'СЕТ СН'!$G$6-'СЕТ СН'!$G$26</f>
        <v>1062.32521058</v>
      </c>
      <c r="M100" s="36">
        <f>SUMIFS(СВЦЭМ!$D$39:$D$782,СВЦЭМ!$A$39:$A$782,$A100,СВЦЭМ!$B$39:$B$782,M$83)+'СЕТ СН'!$G$14+СВЦЭМ!$D$10+'СЕТ СН'!$G$6-'СЕТ СН'!$G$26</f>
        <v>1015.09646996</v>
      </c>
      <c r="N100" s="36">
        <f>SUMIFS(СВЦЭМ!$D$39:$D$782,СВЦЭМ!$A$39:$A$782,$A100,СВЦЭМ!$B$39:$B$782,N$83)+'СЕТ СН'!$G$14+СВЦЭМ!$D$10+'СЕТ СН'!$G$6-'СЕТ СН'!$G$26</f>
        <v>1029.7882435399999</v>
      </c>
      <c r="O100" s="36">
        <f>SUMIFS(СВЦЭМ!$D$39:$D$782,СВЦЭМ!$A$39:$A$782,$A100,СВЦЭМ!$B$39:$B$782,O$83)+'СЕТ СН'!$G$14+СВЦЭМ!$D$10+'СЕТ СН'!$G$6-'СЕТ СН'!$G$26</f>
        <v>1045.05660949</v>
      </c>
      <c r="P100" s="36">
        <f>SUMIFS(СВЦЭМ!$D$39:$D$782,СВЦЭМ!$A$39:$A$782,$A100,СВЦЭМ!$B$39:$B$782,P$83)+'СЕТ СН'!$G$14+СВЦЭМ!$D$10+'СЕТ СН'!$G$6-'СЕТ СН'!$G$26</f>
        <v>1077.27305032</v>
      </c>
      <c r="Q100" s="36">
        <f>SUMIFS(СВЦЭМ!$D$39:$D$782,СВЦЭМ!$A$39:$A$782,$A100,СВЦЭМ!$B$39:$B$782,Q$83)+'СЕТ СН'!$G$14+СВЦЭМ!$D$10+'СЕТ СН'!$G$6-'СЕТ СН'!$G$26</f>
        <v>1096.0669172799999</v>
      </c>
      <c r="R100" s="36">
        <f>SUMIFS(СВЦЭМ!$D$39:$D$782,СВЦЭМ!$A$39:$A$782,$A100,СВЦЭМ!$B$39:$B$782,R$83)+'СЕТ СН'!$G$14+СВЦЭМ!$D$10+'СЕТ СН'!$G$6-'СЕТ СН'!$G$26</f>
        <v>1078.81161447</v>
      </c>
      <c r="S100" s="36">
        <f>SUMIFS(СВЦЭМ!$D$39:$D$782,СВЦЭМ!$A$39:$A$782,$A100,СВЦЭМ!$B$39:$B$782,S$83)+'СЕТ СН'!$G$14+СВЦЭМ!$D$10+'СЕТ СН'!$G$6-'СЕТ СН'!$G$26</f>
        <v>1049.77844323</v>
      </c>
      <c r="T100" s="36">
        <f>SUMIFS(СВЦЭМ!$D$39:$D$782,СВЦЭМ!$A$39:$A$782,$A100,СВЦЭМ!$B$39:$B$782,T$83)+'СЕТ СН'!$G$14+СВЦЭМ!$D$10+'СЕТ СН'!$G$6-'СЕТ СН'!$G$26</f>
        <v>1079.6978420399998</v>
      </c>
      <c r="U100" s="36">
        <f>SUMIFS(СВЦЭМ!$D$39:$D$782,СВЦЭМ!$A$39:$A$782,$A100,СВЦЭМ!$B$39:$B$782,U$83)+'СЕТ СН'!$G$14+СВЦЭМ!$D$10+'СЕТ СН'!$G$6-'СЕТ СН'!$G$26</f>
        <v>1085.9950159499999</v>
      </c>
      <c r="V100" s="36">
        <f>SUMIFS(СВЦЭМ!$D$39:$D$782,СВЦЭМ!$A$39:$A$782,$A100,СВЦЭМ!$B$39:$B$782,V$83)+'СЕТ СН'!$G$14+СВЦЭМ!$D$10+'СЕТ СН'!$G$6-'СЕТ СН'!$G$26</f>
        <v>1080.5826965899998</v>
      </c>
      <c r="W100" s="36">
        <f>SUMIFS(СВЦЭМ!$D$39:$D$782,СВЦЭМ!$A$39:$A$782,$A100,СВЦЭМ!$B$39:$B$782,W$83)+'СЕТ СН'!$G$14+СВЦЭМ!$D$10+'СЕТ СН'!$G$6-'СЕТ СН'!$G$26</f>
        <v>1092.18448152</v>
      </c>
      <c r="X100" s="36">
        <f>SUMIFS(СВЦЭМ!$D$39:$D$782,СВЦЭМ!$A$39:$A$782,$A100,СВЦЭМ!$B$39:$B$782,X$83)+'СЕТ СН'!$G$14+СВЦЭМ!$D$10+'СЕТ СН'!$G$6-'СЕТ СН'!$G$26</f>
        <v>1071.51057937</v>
      </c>
      <c r="Y100" s="36">
        <f>SUMIFS(СВЦЭМ!$D$39:$D$782,СВЦЭМ!$A$39:$A$782,$A100,СВЦЭМ!$B$39:$B$782,Y$83)+'СЕТ СН'!$G$14+СВЦЭМ!$D$10+'СЕТ СН'!$G$6-'СЕТ СН'!$G$26</f>
        <v>1029.99884632</v>
      </c>
    </row>
    <row r="101" spans="1:25" ht="15.75" x14ac:dyDescent="0.2">
      <c r="A101" s="35">
        <f t="shared" si="2"/>
        <v>44395</v>
      </c>
      <c r="B101" s="36">
        <f>SUMIFS(СВЦЭМ!$D$39:$D$782,СВЦЭМ!$A$39:$A$782,$A101,СВЦЭМ!$B$39:$B$782,B$83)+'СЕТ СН'!$G$14+СВЦЭМ!$D$10+'СЕТ СН'!$G$6-'СЕТ СН'!$G$26</f>
        <v>1052.4514021999998</v>
      </c>
      <c r="C101" s="36">
        <f>SUMIFS(СВЦЭМ!$D$39:$D$782,СВЦЭМ!$A$39:$A$782,$A101,СВЦЭМ!$B$39:$B$782,C$83)+'СЕТ СН'!$G$14+СВЦЭМ!$D$10+'СЕТ СН'!$G$6-'СЕТ СН'!$G$26</f>
        <v>1111.3514589699998</v>
      </c>
      <c r="D101" s="36">
        <f>SUMIFS(СВЦЭМ!$D$39:$D$782,СВЦЭМ!$A$39:$A$782,$A101,СВЦЭМ!$B$39:$B$782,D$83)+'СЕТ СН'!$G$14+СВЦЭМ!$D$10+'СЕТ СН'!$G$6-'СЕТ СН'!$G$26</f>
        <v>1150.0666284500001</v>
      </c>
      <c r="E101" s="36">
        <f>SUMIFS(СВЦЭМ!$D$39:$D$782,СВЦЭМ!$A$39:$A$782,$A101,СВЦЭМ!$B$39:$B$782,E$83)+'СЕТ СН'!$G$14+СВЦЭМ!$D$10+'СЕТ СН'!$G$6-'СЕТ СН'!$G$26</f>
        <v>1161.7002677999999</v>
      </c>
      <c r="F101" s="36">
        <f>SUMIFS(СВЦЭМ!$D$39:$D$782,СВЦЭМ!$A$39:$A$782,$A101,СВЦЭМ!$B$39:$B$782,F$83)+'СЕТ СН'!$G$14+СВЦЭМ!$D$10+'СЕТ СН'!$G$6-'СЕТ СН'!$G$26</f>
        <v>1173.4338251499998</v>
      </c>
      <c r="G101" s="36">
        <f>SUMIFS(СВЦЭМ!$D$39:$D$782,СВЦЭМ!$A$39:$A$782,$A101,СВЦЭМ!$B$39:$B$782,G$83)+'СЕТ СН'!$G$14+СВЦЭМ!$D$10+'СЕТ СН'!$G$6-'СЕТ СН'!$G$26</f>
        <v>1175.2415730999999</v>
      </c>
      <c r="H101" s="36">
        <f>SUMIFS(СВЦЭМ!$D$39:$D$782,СВЦЭМ!$A$39:$A$782,$A101,СВЦЭМ!$B$39:$B$782,H$83)+'СЕТ СН'!$G$14+СВЦЭМ!$D$10+'СЕТ СН'!$G$6-'СЕТ СН'!$G$26</f>
        <v>1161.81697321</v>
      </c>
      <c r="I101" s="36">
        <f>SUMIFS(СВЦЭМ!$D$39:$D$782,СВЦЭМ!$A$39:$A$782,$A101,СВЦЭМ!$B$39:$B$782,I$83)+'СЕТ СН'!$G$14+СВЦЭМ!$D$10+'СЕТ СН'!$G$6-'СЕТ СН'!$G$26</f>
        <v>1107.3227578999999</v>
      </c>
      <c r="J101" s="36">
        <f>SUMIFS(СВЦЭМ!$D$39:$D$782,СВЦЭМ!$A$39:$A$782,$A101,СВЦЭМ!$B$39:$B$782,J$83)+'СЕТ СН'!$G$14+СВЦЭМ!$D$10+'СЕТ СН'!$G$6-'СЕТ СН'!$G$26</f>
        <v>1034.74295377</v>
      </c>
      <c r="K101" s="36">
        <f>SUMIFS(СВЦЭМ!$D$39:$D$782,СВЦЭМ!$A$39:$A$782,$A101,СВЦЭМ!$B$39:$B$782,K$83)+'СЕТ СН'!$G$14+СВЦЭМ!$D$10+'СЕТ СН'!$G$6-'СЕТ СН'!$G$26</f>
        <v>1014.42390291</v>
      </c>
      <c r="L101" s="36">
        <f>SUMIFS(СВЦЭМ!$D$39:$D$782,СВЦЭМ!$A$39:$A$782,$A101,СВЦЭМ!$B$39:$B$782,L$83)+'СЕТ СН'!$G$14+СВЦЭМ!$D$10+'СЕТ СН'!$G$6-'СЕТ СН'!$G$26</f>
        <v>1009.26041765</v>
      </c>
      <c r="M101" s="36">
        <f>SUMIFS(СВЦЭМ!$D$39:$D$782,СВЦЭМ!$A$39:$A$782,$A101,СВЦЭМ!$B$39:$B$782,M$83)+'СЕТ СН'!$G$14+СВЦЭМ!$D$10+'СЕТ СН'!$G$6-'СЕТ СН'!$G$26</f>
        <v>1023.28168928</v>
      </c>
      <c r="N101" s="36">
        <f>SUMIFS(СВЦЭМ!$D$39:$D$782,СВЦЭМ!$A$39:$A$782,$A101,СВЦЭМ!$B$39:$B$782,N$83)+'СЕТ СН'!$G$14+СВЦЭМ!$D$10+'СЕТ СН'!$G$6-'СЕТ СН'!$G$26</f>
        <v>1038.17772971</v>
      </c>
      <c r="O101" s="36">
        <f>SUMIFS(СВЦЭМ!$D$39:$D$782,СВЦЭМ!$A$39:$A$782,$A101,СВЦЭМ!$B$39:$B$782,O$83)+'СЕТ СН'!$G$14+СВЦЭМ!$D$10+'СЕТ СН'!$G$6-'СЕТ СН'!$G$26</f>
        <v>1044.8602138700001</v>
      </c>
      <c r="P101" s="36">
        <f>SUMIFS(СВЦЭМ!$D$39:$D$782,СВЦЭМ!$A$39:$A$782,$A101,СВЦЭМ!$B$39:$B$782,P$83)+'СЕТ СН'!$G$14+СВЦЭМ!$D$10+'СЕТ СН'!$G$6-'СЕТ СН'!$G$26</f>
        <v>1052.23551924</v>
      </c>
      <c r="Q101" s="36">
        <f>SUMIFS(СВЦЭМ!$D$39:$D$782,СВЦЭМ!$A$39:$A$782,$A101,СВЦЭМ!$B$39:$B$782,Q$83)+'СЕТ СН'!$G$14+СВЦЭМ!$D$10+'СЕТ СН'!$G$6-'СЕТ СН'!$G$26</f>
        <v>1065.6429986399999</v>
      </c>
      <c r="R101" s="36">
        <f>SUMIFS(СВЦЭМ!$D$39:$D$782,СВЦЭМ!$A$39:$A$782,$A101,СВЦЭМ!$B$39:$B$782,R$83)+'СЕТ СН'!$G$14+СВЦЭМ!$D$10+'СЕТ СН'!$G$6-'СЕТ СН'!$G$26</f>
        <v>1047.3464770799999</v>
      </c>
      <c r="S101" s="36">
        <f>SUMIFS(СВЦЭМ!$D$39:$D$782,СВЦЭМ!$A$39:$A$782,$A101,СВЦЭМ!$B$39:$B$782,S$83)+'СЕТ СН'!$G$14+СВЦЭМ!$D$10+'СЕТ СН'!$G$6-'СЕТ СН'!$G$26</f>
        <v>1054.2619078499999</v>
      </c>
      <c r="T101" s="36">
        <f>SUMIFS(СВЦЭМ!$D$39:$D$782,СВЦЭМ!$A$39:$A$782,$A101,СВЦЭМ!$B$39:$B$782,T$83)+'СЕТ СН'!$G$14+СВЦЭМ!$D$10+'СЕТ СН'!$G$6-'СЕТ СН'!$G$26</f>
        <v>1054.8598292899999</v>
      </c>
      <c r="U101" s="36">
        <f>SUMIFS(СВЦЭМ!$D$39:$D$782,СВЦЭМ!$A$39:$A$782,$A101,СВЦЭМ!$B$39:$B$782,U$83)+'СЕТ СН'!$G$14+СВЦЭМ!$D$10+'СЕТ СН'!$G$6-'СЕТ СН'!$G$26</f>
        <v>1023.64718565</v>
      </c>
      <c r="V101" s="36">
        <f>SUMIFS(СВЦЭМ!$D$39:$D$782,СВЦЭМ!$A$39:$A$782,$A101,СВЦЭМ!$B$39:$B$782,V$83)+'СЕТ СН'!$G$14+СВЦЭМ!$D$10+'СЕТ СН'!$G$6-'СЕТ СН'!$G$26</f>
        <v>1021.39415855</v>
      </c>
      <c r="W101" s="36">
        <f>SUMIFS(СВЦЭМ!$D$39:$D$782,СВЦЭМ!$A$39:$A$782,$A101,СВЦЭМ!$B$39:$B$782,W$83)+'СЕТ СН'!$G$14+СВЦЭМ!$D$10+'СЕТ СН'!$G$6-'СЕТ СН'!$G$26</f>
        <v>991.82479235999995</v>
      </c>
      <c r="X101" s="36">
        <f>SUMIFS(СВЦЭМ!$D$39:$D$782,СВЦЭМ!$A$39:$A$782,$A101,СВЦЭМ!$B$39:$B$782,X$83)+'СЕТ СН'!$G$14+СВЦЭМ!$D$10+'СЕТ СН'!$G$6-'СЕТ СН'!$G$26</f>
        <v>1013.88581984</v>
      </c>
      <c r="Y101" s="36">
        <f>SUMIFS(СВЦЭМ!$D$39:$D$782,СВЦЭМ!$A$39:$A$782,$A101,СВЦЭМ!$B$39:$B$782,Y$83)+'СЕТ СН'!$G$14+СВЦЭМ!$D$10+'СЕТ СН'!$G$6-'СЕТ СН'!$G$26</f>
        <v>1072.61723656</v>
      </c>
    </row>
    <row r="102" spans="1:25" ht="15.75" x14ac:dyDescent="0.2">
      <c r="A102" s="35">
        <f t="shared" si="2"/>
        <v>44396</v>
      </c>
      <c r="B102" s="36">
        <f>SUMIFS(СВЦЭМ!$D$39:$D$782,СВЦЭМ!$A$39:$A$782,$A102,СВЦЭМ!$B$39:$B$782,B$83)+'СЕТ СН'!$G$14+СВЦЭМ!$D$10+'СЕТ СН'!$G$6-'СЕТ СН'!$G$26</f>
        <v>1156.1965845099999</v>
      </c>
      <c r="C102" s="36">
        <f>SUMIFS(СВЦЭМ!$D$39:$D$782,СВЦЭМ!$A$39:$A$782,$A102,СВЦЭМ!$B$39:$B$782,C$83)+'СЕТ СН'!$G$14+СВЦЭМ!$D$10+'СЕТ СН'!$G$6-'СЕТ СН'!$G$26</f>
        <v>1215.19607066</v>
      </c>
      <c r="D102" s="36">
        <f>SUMIFS(СВЦЭМ!$D$39:$D$782,СВЦЭМ!$A$39:$A$782,$A102,СВЦЭМ!$B$39:$B$782,D$83)+'СЕТ СН'!$G$14+СВЦЭМ!$D$10+'СЕТ СН'!$G$6-'СЕТ СН'!$G$26</f>
        <v>1239.3102317599999</v>
      </c>
      <c r="E102" s="36">
        <f>SUMIFS(СВЦЭМ!$D$39:$D$782,СВЦЭМ!$A$39:$A$782,$A102,СВЦЭМ!$B$39:$B$782,E$83)+'СЕТ СН'!$G$14+СВЦЭМ!$D$10+'СЕТ СН'!$G$6-'СЕТ СН'!$G$26</f>
        <v>1234.02339452</v>
      </c>
      <c r="F102" s="36">
        <f>SUMIFS(СВЦЭМ!$D$39:$D$782,СВЦЭМ!$A$39:$A$782,$A102,СВЦЭМ!$B$39:$B$782,F$83)+'СЕТ СН'!$G$14+СВЦЭМ!$D$10+'СЕТ СН'!$G$6-'СЕТ СН'!$G$26</f>
        <v>1233.13649882</v>
      </c>
      <c r="G102" s="36">
        <f>SUMIFS(СВЦЭМ!$D$39:$D$782,СВЦЭМ!$A$39:$A$782,$A102,СВЦЭМ!$B$39:$B$782,G$83)+'СЕТ СН'!$G$14+СВЦЭМ!$D$10+'СЕТ СН'!$G$6-'СЕТ СН'!$G$26</f>
        <v>1221.8080748899999</v>
      </c>
      <c r="H102" s="36">
        <f>SUMIFS(СВЦЭМ!$D$39:$D$782,СВЦЭМ!$A$39:$A$782,$A102,СВЦЭМ!$B$39:$B$782,H$83)+'СЕТ СН'!$G$14+СВЦЭМ!$D$10+'СЕТ СН'!$G$6-'СЕТ СН'!$G$26</f>
        <v>1246.6205443199999</v>
      </c>
      <c r="I102" s="36">
        <f>SUMIFS(СВЦЭМ!$D$39:$D$782,СВЦЭМ!$A$39:$A$782,$A102,СВЦЭМ!$B$39:$B$782,I$83)+'СЕТ СН'!$G$14+СВЦЭМ!$D$10+'СЕТ СН'!$G$6-'СЕТ СН'!$G$26</f>
        <v>1171.01218032</v>
      </c>
      <c r="J102" s="36">
        <f>SUMIFS(СВЦЭМ!$D$39:$D$782,СВЦЭМ!$A$39:$A$782,$A102,СВЦЭМ!$B$39:$B$782,J$83)+'СЕТ СН'!$G$14+СВЦЭМ!$D$10+'СЕТ СН'!$G$6-'СЕТ СН'!$G$26</f>
        <v>1106.9941439699999</v>
      </c>
      <c r="K102" s="36">
        <f>SUMIFS(СВЦЭМ!$D$39:$D$782,СВЦЭМ!$A$39:$A$782,$A102,СВЦЭМ!$B$39:$B$782,K$83)+'СЕТ СН'!$G$14+СВЦЭМ!$D$10+'СЕТ СН'!$G$6-'СЕТ СН'!$G$26</f>
        <v>1058.4981877799999</v>
      </c>
      <c r="L102" s="36">
        <f>SUMIFS(СВЦЭМ!$D$39:$D$782,СВЦЭМ!$A$39:$A$782,$A102,СВЦЭМ!$B$39:$B$782,L$83)+'СЕТ СН'!$G$14+СВЦЭМ!$D$10+'СЕТ СН'!$G$6-'СЕТ СН'!$G$26</f>
        <v>1030.4644788799999</v>
      </c>
      <c r="M102" s="36">
        <f>SUMIFS(СВЦЭМ!$D$39:$D$782,СВЦЭМ!$A$39:$A$782,$A102,СВЦЭМ!$B$39:$B$782,M$83)+'СЕТ СН'!$G$14+СВЦЭМ!$D$10+'СЕТ СН'!$G$6-'СЕТ СН'!$G$26</f>
        <v>1053.2302443599999</v>
      </c>
      <c r="N102" s="36">
        <f>SUMIFS(СВЦЭМ!$D$39:$D$782,СВЦЭМ!$A$39:$A$782,$A102,СВЦЭМ!$B$39:$B$782,N$83)+'СЕТ СН'!$G$14+СВЦЭМ!$D$10+'СЕТ СН'!$G$6-'СЕТ СН'!$G$26</f>
        <v>1066.0501158</v>
      </c>
      <c r="O102" s="36">
        <f>SUMIFS(СВЦЭМ!$D$39:$D$782,СВЦЭМ!$A$39:$A$782,$A102,СВЦЭМ!$B$39:$B$782,O$83)+'СЕТ СН'!$G$14+СВЦЭМ!$D$10+'СЕТ СН'!$G$6-'СЕТ СН'!$G$26</f>
        <v>1078.2030520999999</v>
      </c>
      <c r="P102" s="36">
        <f>SUMIFS(СВЦЭМ!$D$39:$D$782,СВЦЭМ!$A$39:$A$782,$A102,СВЦЭМ!$B$39:$B$782,P$83)+'СЕТ СН'!$G$14+СВЦЭМ!$D$10+'СЕТ СН'!$G$6-'СЕТ СН'!$G$26</f>
        <v>1060.337593</v>
      </c>
      <c r="Q102" s="36">
        <f>SUMIFS(СВЦЭМ!$D$39:$D$782,СВЦЭМ!$A$39:$A$782,$A102,СВЦЭМ!$B$39:$B$782,Q$83)+'СЕТ СН'!$G$14+СВЦЭМ!$D$10+'СЕТ СН'!$G$6-'СЕТ СН'!$G$26</f>
        <v>1052.2296201300001</v>
      </c>
      <c r="R102" s="36">
        <f>SUMIFS(СВЦЭМ!$D$39:$D$782,СВЦЭМ!$A$39:$A$782,$A102,СВЦЭМ!$B$39:$B$782,R$83)+'СЕТ СН'!$G$14+СВЦЭМ!$D$10+'СЕТ СН'!$G$6-'СЕТ СН'!$G$26</f>
        <v>1042.1272787799999</v>
      </c>
      <c r="S102" s="36">
        <f>SUMIFS(СВЦЭМ!$D$39:$D$782,СВЦЭМ!$A$39:$A$782,$A102,СВЦЭМ!$B$39:$B$782,S$83)+'СЕТ СН'!$G$14+СВЦЭМ!$D$10+'СЕТ СН'!$G$6-'СЕТ СН'!$G$26</f>
        <v>1027.80944404</v>
      </c>
      <c r="T102" s="36">
        <f>SUMIFS(СВЦЭМ!$D$39:$D$782,СВЦЭМ!$A$39:$A$782,$A102,СВЦЭМ!$B$39:$B$782,T$83)+'СЕТ СН'!$G$14+СВЦЭМ!$D$10+'СЕТ СН'!$G$6-'СЕТ СН'!$G$26</f>
        <v>1020.90781928</v>
      </c>
      <c r="U102" s="36">
        <f>SUMIFS(СВЦЭМ!$D$39:$D$782,СВЦЭМ!$A$39:$A$782,$A102,СВЦЭМ!$B$39:$B$782,U$83)+'СЕТ СН'!$G$14+СВЦЭМ!$D$10+'СЕТ СН'!$G$6-'СЕТ СН'!$G$26</f>
        <v>1030.09229867</v>
      </c>
      <c r="V102" s="36">
        <f>SUMIFS(СВЦЭМ!$D$39:$D$782,СВЦЭМ!$A$39:$A$782,$A102,СВЦЭМ!$B$39:$B$782,V$83)+'СЕТ СН'!$G$14+СВЦЭМ!$D$10+'СЕТ СН'!$G$6-'СЕТ СН'!$G$26</f>
        <v>1027.8446966199999</v>
      </c>
      <c r="W102" s="36">
        <f>SUMIFS(СВЦЭМ!$D$39:$D$782,СВЦЭМ!$A$39:$A$782,$A102,СВЦЭМ!$B$39:$B$782,W$83)+'СЕТ СН'!$G$14+СВЦЭМ!$D$10+'СЕТ СН'!$G$6-'СЕТ СН'!$G$26</f>
        <v>1042.0811584999999</v>
      </c>
      <c r="X102" s="36">
        <f>SUMIFS(СВЦЭМ!$D$39:$D$782,СВЦЭМ!$A$39:$A$782,$A102,СВЦЭМ!$B$39:$B$782,X$83)+'СЕТ СН'!$G$14+СВЦЭМ!$D$10+'СЕТ СН'!$G$6-'СЕТ СН'!$G$26</f>
        <v>1035.03528486</v>
      </c>
      <c r="Y102" s="36">
        <f>SUMIFS(СВЦЭМ!$D$39:$D$782,СВЦЭМ!$A$39:$A$782,$A102,СВЦЭМ!$B$39:$B$782,Y$83)+'СЕТ СН'!$G$14+СВЦЭМ!$D$10+'СЕТ СН'!$G$6-'СЕТ СН'!$G$26</f>
        <v>1068.83907157</v>
      </c>
    </row>
    <row r="103" spans="1:25" ht="15.75" x14ac:dyDescent="0.2">
      <c r="A103" s="35">
        <f t="shared" si="2"/>
        <v>44397</v>
      </c>
      <c r="B103" s="36">
        <f>SUMIFS(СВЦЭМ!$D$39:$D$782,СВЦЭМ!$A$39:$A$782,$A103,СВЦЭМ!$B$39:$B$782,B$83)+'СЕТ СН'!$G$14+СВЦЭМ!$D$10+'СЕТ СН'!$G$6-'СЕТ СН'!$G$26</f>
        <v>1121.5874662899998</v>
      </c>
      <c r="C103" s="36">
        <f>SUMIFS(СВЦЭМ!$D$39:$D$782,СВЦЭМ!$A$39:$A$782,$A103,СВЦЭМ!$B$39:$B$782,C$83)+'СЕТ СН'!$G$14+СВЦЭМ!$D$10+'СЕТ СН'!$G$6-'СЕТ СН'!$G$26</f>
        <v>1205.9045112599999</v>
      </c>
      <c r="D103" s="36">
        <f>SUMIFS(СВЦЭМ!$D$39:$D$782,СВЦЭМ!$A$39:$A$782,$A103,СВЦЭМ!$B$39:$B$782,D$83)+'СЕТ СН'!$G$14+СВЦЭМ!$D$10+'СЕТ СН'!$G$6-'СЕТ СН'!$G$26</f>
        <v>1253.6011702599999</v>
      </c>
      <c r="E103" s="36">
        <f>SUMIFS(СВЦЭМ!$D$39:$D$782,СВЦЭМ!$A$39:$A$782,$A103,СВЦЭМ!$B$39:$B$782,E$83)+'СЕТ СН'!$G$14+СВЦЭМ!$D$10+'СЕТ СН'!$G$6-'СЕТ СН'!$G$26</f>
        <v>1267.31011085</v>
      </c>
      <c r="F103" s="36">
        <f>SUMIFS(СВЦЭМ!$D$39:$D$782,СВЦЭМ!$A$39:$A$782,$A103,СВЦЭМ!$B$39:$B$782,F$83)+'СЕТ СН'!$G$14+СВЦЭМ!$D$10+'СЕТ СН'!$G$6-'СЕТ СН'!$G$26</f>
        <v>1272.9815765999999</v>
      </c>
      <c r="G103" s="36">
        <f>SUMIFS(СВЦЭМ!$D$39:$D$782,СВЦЭМ!$A$39:$A$782,$A103,СВЦЭМ!$B$39:$B$782,G$83)+'СЕТ СН'!$G$14+СВЦЭМ!$D$10+'СЕТ СН'!$G$6-'СЕТ СН'!$G$26</f>
        <v>1244.371897</v>
      </c>
      <c r="H103" s="36">
        <f>SUMIFS(СВЦЭМ!$D$39:$D$782,СВЦЭМ!$A$39:$A$782,$A103,СВЦЭМ!$B$39:$B$782,H$83)+'СЕТ СН'!$G$14+СВЦЭМ!$D$10+'СЕТ СН'!$G$6-'СЕТ СН'!$G$26</f>
        <v>1191.9587246399999</v>
      </c>
      <c r="I103" s="36">
        <f>SUMIFS(СВЦЭМ!$D$39:$D$782,СВЦЭМ!$A$39:$A$782,$A103,СВЦЭМ!$B$39:$B$782,I$83)+'СЕТ СН'!$G$14+СВЦЭМ!$D$10+'СЕТ СН'!$G$6-'СЕТ СН'!$G$26</f>
        <v>1110.7528317599999</v>
      </c>
      <c r="J103" s="36">
        <f>SUMIFS(СВЦЭМ!$D$39:$D$782,СВЦЭМ!$A$39:$A$782,$A103,СВЦЭМ!$B$39:$B$782,J$83)+'СЕТ СН'!$G$14+СВЦЭМ!$D$10+'СЕТ СН'!$G$6-'СЕТ СН'!$G$26</f>
        <v>1037.8318823</v>
      </c>
      <c r="K103" s="36">
        <f>SUMIFS(СВЦЭМ!$D$39:$D$782,СВЦЭМ!$A$39:$A$782,$A103,СВЦЭМ!$B$39:$B$782,K$83)+'СЕТ СН'!$G$14+СВЦЭМ!$D$10+'СЕТ СН'!$G$6-'СЕТ СН'!$G$26</f>
        <v>1019.41005282</v>
      </c>
      <c r="L103" s="36">
        <f>SUMIFS(СВЦЭМ!$D$39:$D$782,СВЦЭМ!$A$39:$A$782,$A103,СВЦЭМ!$B$39:$B$782,L$83)+'СЕТ СН'!$G$14+СВЦЭМ!$D$10+'СЕТ СН'!$G$6-'СЕТ СН'!$G$26</f>
        <v>1012.91368287</v>
      </c>
      <c r="M103" s="36">
        <f>SUMIFS(СВЦЭМ!$D$39:$D$782,СВЦЭМ!$A$39:$A$782,$A103,СВЦЭМ!$B$39:$B$782,M$83)+'СЕТ СН'!$G$14+СВЦЭМ!$D$10+'СЕТ СН'!$G$6-'СЕТ СН'!$G$26</f>
        <v>1000.90558106</v>
      </c>
      <c r="N103" s="36">
        <f>SUMIFS(СВЦЭМ!$D$39:$D$782,СВЦЭМ!$A$39:$A$782,$A103,СВЦЭМ!$B$39:$B$782,N$83)+'СЕТ СН'!$G$14+СВЦЭМ!$D$10+'СЕТ СН'!$G$6-'СЕТ СН'!$G$26</f>
        <v>1030.3131791199999</v>
      </c>
      <c r="O103" s="36">
        <f>SUMIFS(СВЦЭМ!$D$39:$D$782,СВЦЭМ!$A$39:$A$782,$A103,СВЦЭМ!$B$39:$B$782,O$83)+'СЕТ СН'!$G$14+СВЦЭМ!$D$10+'СЕТ СН'!$G$6-'СЕТ СН'!$G$26</f>
        <v>1022.22782781</v>
      </c>
      <c r="P103" s="36">
        <f>SUMIFS(СВЦЭМ!$D$39:$D$782,СВЦЭМ!$A$39:$A$782,$A103,СВЦЭМ!$B$39:$B$782,P$83)+'СЕТ СН'!$G$14+СВЦЭМ!$D$10+'СЕТ СН'!$G$6-'СЕТ СН'!$G$26</f>
        <v>1037.2047528000001</v>
      </c>
      <c r="Q103" s="36">
        <f>SUMIFS(СВЦЭМ!$D$39:$D$782,СВЦЭМ!$A$39:$A$782,$A103,СВЦЭМ!$B$39:$B$782,Q$83)+'СЕТ СН'!$G$14+СВЦЭМ!$D$10+'СЕТ СН'!$G$6-'СЕТ СН'!$G$26</f>
        <v>1021.06289503</v>
      </c>
      <c r="R103" s="36">
        <f>SUMIFS(СВЦЭМ!$D$39:$D$782,СВЦЭМ!$A$39:$A$782,$A103,СВЦЭМ!$B$39:$B$782,R$83)+'СЕТ СН'!$G$14+СВЦЭМ!$D$10+'СЕТ СН'!$G$6-'СЕТ СН'!$G$26</f>
        <v>1034.86302065</v>
      </c>
      <c r="S103" s="36">
        <f>SUMIFS(СВЦЭМ!$D$39:$D$782,СВЦЭМ!$A$39:$A$782,$A103,СВЦЭМ!$B$39:$B$782,S$83)+'СЕТ СН'!$G$14+СВЦЭМ!$D$10+'СЕТ СН'!$G$6-'СЕТ СН'!$G$26</f>
        <v>1000.97890946</v>
      </c>
      <c r="T103" s="36">
        <f>SUMIFS(СВЦЭМ!$D$39:$D$782,СВЦЭМ!$A$39:$A$782,$A103,СВЦЭМ!$B$39:$B$782,T$83)+'СЕТ СН'!$G$14+СВЦЭМ!$D$10+'СЕТ СН'!$G$6-'СЕТ СН'!$G$26</f>
        <v>1045.44290905</v>
      </c>
      <c r="U103" s="36">
        <f>SUMIFS(СВЦЭМ!$D$39:$D$782,СВЦЭМ!$A$39:$A$782,$A103,СВЦЭМ!$B$39:$B$782,U$83)+'СЕТ СН'!$G$14+СВЦЭМ!$D$10+'СЕТ СН'!$G$6-'СЕТ СН'!$G$26</f>
        <v>1056.0170436399999</v>
      </c>
      <c r="V103" s="36">
        <f>SUMIFS(СВЦЭМ!$D$39:$D$782,СВЦЭМ!$A$39:$A$782,$A103,СВЦЭМ!$B$39:$B$782,V$83)+'СЕТ СН'!$G$14+СВЦЭМ!$D$10+'СЕТ СН'!$G$6-'СЕТ СН'!$G$26</f>
        <v>1054.31136543</v>
      </c>
      <c r="W103" s="36">
        <f>SUMIFS(СВЦЭМ!$D$39:$D$782,СВЦЭМ!$A$39:$A$782,$A103,СВЦЭМ!$B$39:$B$782,W$83)+'СЕТ СН'!$G$14+СВЦЭМ!$D$10+'СЕТ СН'!$G$6-'СЕТ СН'!$G$26</f>
        <v>1082.4267076799999</v>
      </c>
      <c r="X103" s="36">
        <f>SUMIFS(СВЦЭМ!$D$39:$D$782,СВЦЭМ!$A$39:$A$782,$A103,СВЦЭМ!$B$39:$B$782,X$83)+'СЕТ СН'!$G$14+СВЦЭМ!$D$10+'СЕТ СН'!$G$6-'СЕТ СН'!$G$26</f>
        <v>1062.0809617699999</v>
      </c>
      <c r="Y103" s="36">
        <f>SUMIFS(СВЦЭМ!$D$39:$D$782,СВЦЭМ!$A$39:$A$782,$A103,СВЦЭМ!$B$39:$B$782,Y$83)+'СЕТ СН'!$G$14+СВЦЭМ!$D$10+'СЕТ СН'!$G$6-'СЕТ СН'!$G$26</f>
        <v>1062.91387063</v>
      </c>
    </row>
    <row r="104" spans="1:25" ht="15.75" x14ac:dyDescent="0.2">
      <c r="A104" s="35">
        <f t="shared" si="2"/>
        <v>44398</v>
      </c>
      <c r="B104" s="36">
        <f>SUMIFS(СВЦЭМ!$D$39:$D$782,СВЦЭМ!$A$39:$A$782,$A104,СВЦЭМ!$B$39:$B$782,B$83)+'СЕТ СН'!$G$14+СВЦЭМ!$D$10+'СЕТ СН'!$G$6-'СЕТ СН'!$G$26</f>
        <v>1235.9863382599999</v>
      </c>
      <c r="C104" s="36">
        <f>SUMIFS(СВЦЭМ!$D$39:$D$782,СВЦЭМ!$A$39:$A$782,$A104,СВЦЭМ!$B$39:$B$782,C$83)+'СЕТ СН'!$G$14+СВЦЭМ!$D$10+'СЕТ СН'!$G$6-'СЕТ СН'!$G$26</f>
        <v>1315.6712411999999</v>
      </c>
      <c r="D104" s="36">
        <f>SUMIFS(СВЦЭМ!$D$39:$D$782,СВЦЭМ!$A$39:$A$782,$A104,СВЦЭМ!$B$39:$B$782,D$83)+'СЕТ СН'!$G$14+СВЦЭМ!$D$10+'СЕТ СН'!$G$6-'СЕТ СН'!$G$26</f>
        <v>1387.9896268599998</v>
      </c>
      <c r="E104" s="36">
        <f>SUMIFS(СВЦЭМ!$D$39:$D$782,СВЦЭМ!$A$39:$A$782,$A104,СВЦЭМ!$B$39:$B$782,E$83)+'СЕТ СН'!$G$14+СВЦЭМ!$D$10+'СЕТ СН'!$G$6-'СЕТ СН'!$G$26</f>
        <v>1401.9182450799999</v>
      </c>
      <c r="F104" s="36">
        <f>SUMIFS(СВЦЭМ!$D$39:$D$782,СВЦЭМ!$A$39:$A$782,$A104,СВЦЭМ!$B$39:$B$782,F$83)+'СЕТ СН'!$G$14+СВЦЭМ!$D$10+'СЕТ СН'!$G$6-'СЕТ СН'!$G$26</f>
        <v>1403.21327959</v>
      </c>
      <c r="G104" s="36">
        <f>SUMIFS(СВЦЭМ!$D$39:$D$782,СВЦЭМ!$A$39:$A$782,$A104,СВЦЭМ!$B$39:$B$782,G$83)+'СЕТ СН'!$G$14+СВЦЭМ!$D$10+'СЕТ СН'!$G$6-'СЕТ СН'!$G$26</f>
        <v>1384.3267068799998</v>
      </c>
      <c r="H104" s="36">
        <f>SUMIFS(СВЦЭМ!$D$39:$D$782,СВЦЭМ!$A$39:$A$782,$A104,СВЦЭМ!$B$39:$B$782,H$83)+'СЕТ СН'!$G$14+СВЦЭМ!$D$10+'СЕТ СН'!$G$6-'СЕТ СН'!$G$26</f>
        <v>1360.3281091199999</v>
      </c>
      <c r="I104" s="36">
        <f>SUMIFS(СВЦЭМ!$D$39:$D$782,СВЦЭМ!$A$39:$A$782,$A104,СВЦЭМ!$B$39:$B$782,I$83)+'СЕТ СН'!$G$14+СВЦЭМ!$D$10+'СЕТ СН'!$G$6-'СЕТ СН'!$G$26</f>
        <v>1266.9097992099998</v>
      </c>
      <c r="J104" s="36">
        <f>SUMIFS(СВЦЭМ!$D$39:$D$782,СВЦЭМ!$A$39:$A$782,$A104,СВЦЭМ!$B$39:$B$782,J$83)+'СЕТ СН'!$G$14+СВЦЭМ!$D$10+'СЕТ СН'!$G$6-'СЕТ СН'!$G$26</f>
        <v>1199.8419532399998</v>
      </c>
      <c r="K104" s="36">
        <f>SUMIFS(СВЦЭМ!$D$39:$D$782,СВЦЭМ!$A$39:$A$782,$A104,СВЦЭМ!$B$39:$B$782,K$83)+'СЕТ СН'!$G$14+СВЦЭМ!$D$10+'СЕТ СН'!$G$6-'СЕТ СН'!$G$26</f>
        <v>1142.31043899</v>
      </c>
      <c r="L104" s="36">
        <f>SUMIFS(СВЦЭМ!$D$39:$D$782,СВЦЭМ!$A$39:$A$782,$A104,СВЦЭМ!$B$39:$B$782,L$83)+'СЕТ СН'!$G$14+СВЦЭМ!$D$10+'СЕТ СН'!$G$6-'СЕТ СН'!$G$26</f>
        <v>1091.3993250799999</v>
      </c>
      <c r="M104" s="36">
        <f>SUMIFS(СВЦЭМ!$D$39:$D$782,СВЦЭМ!$A$39:$A$782,$A104,СВЦЭМ!$B$39:$B$782,M$83)+'СЕТ СН'!$G$14+СВЦЭМ!$D$10+'СЕТ СН'!$G$6-'СЕТ СН'!$G$26</f>
        <v>1098.55808327</v>
      </c>
      <c r="N104" s="36">
        <f>SUMIFS(СВЦЭМ!$D$39:$D$782,СВЦЭМ!$A$39:$A$782,$A104,СВЦЭМ!$B$39:$B$782,N$83)+'СЕТ СН'!$G$14+СВЦЭМ!$D$10+'СЕТ СН'!$G$6-'СЕТ СН'!$G$26</f>
        <v>1137.80671938</v>
      </c>
      <c r="O104" s="36">
        <f>SUMIFS(СВЦЭМ!$D$39:$D$782,СВЦЭМ!$A$39:$A$782,$A104,СВЦЭМ!$B$39:$B$782,O$83)+'СЕТ СН'!$G$14+СВЦЭМ!$D$10+'СЕТ СН'!$G$6-'СЕТ СН'!$G$26</f>
        <v>1135.9579304699998</v>
      </c>
      <c r="P104" s="36">
        <f>SUMIFS(СВЦЭМ!$D$39:$D$782,СВЦЭМ!$A$39:$A$782,$A104,СВЦЭМ!$B$39:$B$782,P$83)+'СЕТ СН'!$G$14+СВЦЭМ!$D$10+'СЕТ СН'!$G$6-'СЕТ СН'!$G$26</f>
        <v>1152.71500947</v>
      </c>
      <c r="Q104" s="36">
        <f>SUMIFS(СВЦЭМ!$D$39:$D$782,СВЦЭМ!$A$39:$A$782,$A104,СВЦЭМ!$B$39:$B$782,Q$83)+'СЕТ СН'!$G$14+СВЦЭМ!$D$10+'СЕТ СН'!$G$6-'СЕТ СН'!$G$26</f>
        <v>1126.8927333699999</v>
      </c>
      <c r="R104" s="36">
        <f>SUMIFS(СВЦЭМ!$D$39:$D$782,СВЦЭМ!$A$39:$A$782,$A104,СВЦЭМ!$B$39:$B$782,R$83)+'СЕТ СН'!$G$14+СВЦЭМ!$D$10+'СЕТ СН'!$G$6-'СЕТ СН'!$G$26</f>
        <v>1128.02064275</v>
      </c>
      <c r="S104" s="36">
        <f>SUMIFS(СВЦЭМ!$D$39:$D$782,СВЦЭМ!$A$39:$A$782,$A104,СВЦЭМ!$B$39:$B$782,S$83)+'СЕТ СН'!$G$14+СВЦЭМ!$D$10+'СЕТ СН'!$G$6-'СЕТ СН'!$G$26</f>
        <v>1116.09022974</v>
      </c>
      <c r="T104" s="36">
        <f>SUMIFS(СВЦЭМ!$D$39:$D$782,СВЦЭМ!$A$39:$A$782,$A104,СВЦЭМ!$B$39:$B$782,T$83)+'СЕТ СН'!$G$14+СВЦЭМ!$D$10+'СЕТ СН'!$G$6-'СЕТ СН'!$G$26</f>
        <v>1099.2868908599999</v>
      </c>
      <c r="U104" s="36">
        <f>SUMIFS(СВЦЭМ!$D$39:$D$782,СВЦЭМ!$A$39:$A$782,$A104,СВЦЭМ!$B$39:$B$782,U$83)+'СЕТ СН'!$G$14+СВЦЭМ!$D$10+'СЕТ СН'!$G$6-'СЕТ СН'!$G$26</f>
        <v>1119.7443476999999</v>
      </c>
      <c r="V104" s="36">
        <f>SUMIFS(СВЦЭМ!$D$39:$D$782,СВЦЭМ!$A$39:$A$782,$A104,СВЦЭМ!$B$39:$B$782,V$83)+'СЕТ СН'!$G$14+СВЦЭМ!$D$10+'СЕТ СН'!$G$6-'СЕТ СН'!$G$26</f>
        <v>1129.01975816</v>
      </c>
      <c r="W104" s="36">
        <f>SUMIFS(СВЦЭМ!$D$39:$D$782,СВЦЭМ!$A$39:$A$782,$A104,СВЦЭМ!$B$39:$B$782,W$83)+'СЕТ СН'!$G$14+СВЦЭМ!$D$10+'СЕТ СН'!$G$6-'СЕТ СН'!$G$26</f>
        <v>1110.42975084</v>
      </c>
      <c r="X104" s="36">
        <f>SUMIFS(СВЦЭМ!$D$39:$D$782,СВЦЭМ!$A$39:$A$782,$A104,СВЦЭМ!$B$39:$B$782,X$83)+'СЕТ СН'!$G$14+СВЦЭМ!$D$10+'СЕТ СН'!$G$6-'СЕТ СН'!$G$26</f>
        <v>1148.6499092899999</v>
      </c>
      <c r="Y104" s="36">
        <f>SUMIFS(СВЦЭМ!$D$39:$D$782,СВЦЭМ!$A$39:$A$782,$A104,СВЦЭМ!$B$39:$B$782,Y$83)+'СЕТ СН'!$G$14+СВЦЭМ!$D$10+'СЕТ СН'!$G$6-'СЕТ СН'!$G$26</f>
        <v>1200.3628881099999</v>
      </c>
    </row>
    <row r="105" spans="1:25" ht="15.75" x14ac:dyDescent="0.2">
      <c r="A105" s="35">
        <f t="shared" si="2"/>
        <v>44399</v>
      </c>
      <c r="B105" s="36">
        <f>SUMIFS(СВЦЭМ!$D$39:$D$782,СВЦЭМ!$A$39:$A$782,$A105,СВЦЭМ!$B$39:$B$782,B$83)+'СЕТ СН'!$G$14+СВЦЭМ!$D$10+'СЕТ СН'!$G$6-'СЕТ СН'!$G$26</f>
        <v>1133.4555675199999</v>
      </c>
      <c r="C105" s="36">
        <f>SUMIFS(СВЦЭМ!$D$39:$D$782,СВЦЭМ!$A$39:$A$782,$A105,СВЦЭМ!$B$39:$B$782,C$83)+'СЕТ СН'!$G$14+СВЦЭМ!$D$10+'СЕТ СН'!$G$6-'СЕТ СН'!$G$26</f>
        <v>1197.2144731799999</v>
      </c>
      <c r="D105" s="36">
        <f>SUMIFS(СВЦЭМ!$D$39:$D$782,СВЦЭМ!$A$39:$A$782,$A105,СВЦЭМ!$B$39:$B$782,D$83)+'СЕТ СН'!$G$14+СВЦЭМ!$D$10+'СЕТ СН'!$G$6-'СЕТ СН'!$G$26</f>
        <v>1192.0981198899999</v>
      </c>
      <c r="E105" s="36">
        <f>SUMIFS(СВЦЭМ!$D$39:$D$782,СВЦЭМ!$A$39:$A$782,$A105,СВЦЭМ!$B$39:$B$782,E$83)+'СЕТ СН'!$G$14+СВЦЭМ!$D$10+'СЕТ СН'!$G$6-'СЕТ СН'!$G$26</f>
        <v>1217.5756971599999</v>
      </c>
      <c r="F105" s="36">
        <f>SUMIFS(СВЦЭМ!$D$39:$D$782,СВЦЭМ!$A$39:$A$782,$A105,СВЦЭМ!$B$39:$B$782,F$83)+'СЕТ СН'!$G$14+СВЦЭМ!$D$10+'СЕТ СН'!$G$6-'СЕТ СН'!$G$26</f>
        <v>1213.04190453</v>
      </c>
      <c r="G105" s="36">
        <f>SUMIFS(СВЦЭМ!$D$39:$D$782,СВЦЭМ!$A$39:$A$782,$A105,СВЦЭМ!$B$39:$B$782,G$83)+'СЕТ СН'!$G$14+СВЦЭМ!$D$10+'СЕТ СН'!$G$6-'СЕТ СН'!$G$26</f>
        <v>1199.0440905799999</v>
      </c>
      <c r="H105" s="36">
        <f>SUMIFS(СВЦЭМ!$D$39:$D$782,СВЦЭМ!$A$39:$A$782,$A105,СВЦЭМ!$B$39:$B$782,H$83)+'СЕТ СН'!$G$14+СВЦЭМ!$D$10+'СЕТ СН'!$G$6-'СЕТ СН'!$G$26</f>
        <v>1149.6720708799999</v>
      </c>
      <c r="I105" s="36">
        <f>SUMIFS(СВЦЭМ!$D$39:$D$782,СВЦЭМ!$A$39:$A$782,$A105,СВЦЭМ!$B$39:$B$782,I$83)+'СЕТ СН'!$G$14+СВЦЭМ!$D$10+'СЕТ СН'!$G$6-'СЕТ СН'!$G$26</f>
        <v>1093.1734590900001</v>
      </c>
      <c r="J105" s="36">
        <f>SUMIFS(СВЦЭМ!$D$39:$D$782,СВЦЭМ!$A$39:$A$782,$A105,СВЦЭМ!$B$39:$B$782,J$83)+'СЕТ СН'!$G$14+СВЦЭМ!$D$10+'СЕТ СН'!$G$6-'СЕТ СН'!$G$26</f>
        <v>1021.69532286</v>
      </c>
      <c r="K105" s="36">
        <f>SUMIFS(СВЦЭМ!$D$39:$D$782,СВЦЭМ!$A$39:$A$782,$A105,СВЦЭМ!$B$39:$B$782,K$83)+'СЕТ СН'!$G$14+СВЦЭМ!$D$10+'СЕТ СН'!$G$6-'СЕТ СН'!$G$26</f>
        <v>996.05525325999997</v>
      </c>
      <c r="L105" s="36">
        <f>SUMIFS(СВЦЭМ!$D$39:$D$782,СВЦЭМ!$A$39:$A$782,$A105,СВЦЭМ!$B$39:$B$782,L$83)+'СЕТ СН'!$G$14+СВЦЭМ!$D$10+'СЕТ СН'!$G$6-'СЕТ СН'!$G$26</f>
        <v>1019.35641151</v>
      </c>
      <c r="M105" s="36">
        <f>SUMIFS(СВЦЭМ!$D$39:$D$782,СВЦЭМ!$A$39:$A$782,$A105,СВЦЭМ!$B$39:$B$782,M$83)+'СЕТ СН'!$G$14+СВЦЭМ!$D$10+'СЕТ СН'!$G$6-'СЕТ СН'!$G$26</f>
        <v>980.00492935</v>
      </c>
      <c r="N105" s="36">
        <f>SUMIFS(СВЦЭМ!$D$39:$D$782,СВЦЭМ!$A$39:$A$782,$A105,СВЦЭМ!$B$39:$B$782,N$83)+'СЕТ СН'!$G$14+СВЦЭМ!$D$10+'СЕТ СН'!$G$6-'СЕТ СН'!$G$26</f>
        <v>984.50800630000003</v>
      </c>
      <c r="O105" s="36">
        <f>SUMIFS(СВЦЭМ!$D$39:$D$782,СВЦЭМ!$A$39:$A$782,$A105,СВЦЭМ!$B$39:$B$782,O$83)+'СЕТ СН'!$G$14+СВЦЭМ!$D$10+'СЕТ СН'!$G$6-'СЕТ СН'!$G$26</f>
        <v>983.10683299000004</v>
      </c>
      <c r="P105" s="36">
        <f>SUMIFS(СВЦЭМ!$D$39:$D$782,СВЦЭМ!$A$39:$A$782,$A105,СВЦЭМ!$B$39:$B$782,P$83)+'СЕТ СН'!$G$14+СВЦЭМ!$D$10+'СЕТ СН'!$G$6-'СЕТ СН'!$G$26</f>
        <v>981.92673917000002</v>
      </c>
      <c r="Q105" s="36">
        <f>SUMIFS(СВЦЭМ!$D$39:$D$782,СВЦЭМ!$A$39:$A$782,$A105,СВЦЭМ!$B$39:$B$782,Q$83)+'СЕТ СН'!$G$14+СВЦЭМ!$D$10+'СЕТ СН'!$G$6-'СЕТ СН'!$G$26</f>
        <v>980.76910158999999</v>
      </c>
      <c r="R105" s="36">
        <f>SUMIFS(СВЦЭМ!$D$39:$D$782,СВЦЭМ!$A$39:$A$782,$A105,СВЦЭМ!$B$39:$B$782,R$83)+'СЕТ СН'!$G$14+СВЦЭМ!$D$10+'СЕТ СН'!$G$6-'СЕТ СН'!$G$26</f>
        <v>1006.38194189</v>
      </c>
      <c r="S105" s="36">
        <f>SUMIFS(СВЦЭМ!$D$39:$D$782,СВЦЭМ!$A$39:$A$782,$A105,СВЦЭМ!$B$39:$B$782,S$83)+'СЕТ СН'!$G$14+СВЦЭМ!$D$10+'СЕТ СН'!$G$6-'СЕТ СН'!$G$26</f>
        <v>975.08395188999998</v>
      </c>
      <c r="T105" s="36">
        <f>SUMIFS(СВЦЭМ!$D$39:$D$782,СВЦЭМ!$A$39:$A$782,$A105,СВЦЭМ!$B$39:$B$782,T$83)+'СЕТ СН'!$G$14+СВЦЭМ!$D$10+'СЕТ СН'!$G$6-'СЕТ СН'!$G$26</f>
        <v>1051.3811702599999</v>
      </c>
      <c r="U105" s="36">
        <f>SUMIFS(СВЦЭМ!$D$39:$D$782,СВЦЭМ!$A$39:$A$782,$A105,СВЦЭМ!$B$39:$B$782,U$83)+'СЕТ СН'!$G$14+СВЦЭМ!$D$10+'СЕТ СН'!$G$6-'СЕТ СН'!$G$26</f>
        <v>1063.0979787700001</v>
      </c>
      <c r="V105" s="36">
        <f>SUMIFS(СВЦЭМ!$D$39:$D$782,СВЦЭМ!$A$39:$A$782,$A105,СВЦЭМ!$B$39:$B$782,V$83)+'СЕТ СН'!$G$14+СВЦЭМ!$D$10+'СЕТ СН'!$G$6-'СЕТ СН'!$G$26</f>
        <v>1058.60332146</v>
      </c>
      <c r="W105" s="36">
        <f>SUMIFS(СВЦЭМ!$D$39:$D$782,СВЦЭМ!$A$39:$A$782,$A105,СВЦЭМ!$B$39:$B$782,W$83)+'СЕТ СН'!$G$14+СВЦЭМ!$D$10+'СЕТ СН'!$G$6-'СЕТ СН'!$G$26</f>
        <v>1076.33794033</v>
      </c>
      <c r="X105" s="36">
        <f>SUMIFS(СВЦЭМ!$D$39:$D$782,СВЦЭМ!$A$39:$A$782,$A105,СВЦЭМ!$B$39:$B$782,X$83)+'СЕТ СН'!$G$14+СВЦЭМ!$D$10+'СЕТ СН'!$G$6-'СЕТ СН'!$G$26</f>
        <v>1049.6927025</v>
      </c>
      <c r="Y105" s="36">
        <f>SUMIFS(СВЦЭМ!$D$39:$D$782,СВЦЭМ!$A$39:$A$782,$A105,СВЦЭМ!$B$39:$B$782,Y$83)+'СЕТ СН'!$G$14+СВЦЭМ!$D$10+'СЕТ СН'!$G$6-'СЕТ СН'!$G$26</f>
        <v>1027.8901194499999</v>
      </c>
    </row>
    <row r="106" spans="1:25" ht="15.75" x14ac:dyDescent="0.2">
      <c r="A106" s="35">
        <f t="shared" si="2"/>
        <v>44400</v>
      </c>
      <c r="B106" s="36">
        <f>SUMIFS(СВЦЭМ!$D$39:$D$782,СВЦЭМ!$A$39:$A$782,$A106,СВЦЭМ!$B$39:$B$782,B$83)+'СЕТ СН'!$G$14+СВЦЭМ!$D$10+'СЕТ СН'!$G$6-'СЕТ СН'!$G$26</f>
        <v>1062.2356059899998</v>
      </c>
      <c r="C106" s="36">
        <f>SUMIFS(СВЦЭМ!$D$39:$D$782,СВЦЭМ!$A$39:$A$782,$A106,СВЦЭМ!$B$39:$B$782,C$83)+'СЕТ СН'!$G$14+СВЦЭМ!$D$10+'СЕТ СН'!$G$6-'СЕТ СН'!$G$26</f>
        <v>1113.27907676</v>
      </c>
      <c r="D106" s="36">
        <f>SUMIFS(СВЦЭМ!$D$39:$D$782,СВЦЭМ!$A$39:$A$782,$A106,СВЦЭМ!$B$39:$B$782,D$83)+'СЕТ СН'!$G$14+СВЦЭМ!$D$10+'СЕТ СН'!$G$6-'СЕТ СН'!$G$26</f>
        <v>1134.8615690499998</v>
      </c>
      <c r="E106" s="36">
        <f>SUMIFS(СВЦЭМ!$D$39:$D$782,СВЦЭМ!$A$39:$A$782,$A106,СВЦЭМ!$B$39:$B$782,E$83)+'СЕТ СН'!$G$14+СВЦЭМ!$D$10+'СЕТ СН'!$G$6-'СЕТ СН'!$G$26</f>
        <v>1175.09160393</v>
      </c>
      <c r="F106" s="36">
        <f>SUMIFS(СВЦЭМ!$D$39:$D$782,СВЦЭМ!$A$39:$A$782,$A106,СВЦЭМ!$B$39:$B$782,F$83)+'СЕТ СН'!$G$14+СВЦЭМ!$D$10+'СЕТ СН'!$G$6-'СЕТ СН'!$G$26</f>
        <v>1171.0944805499998</v>
      </c>
      <c r="G106" s="36">
        <f>SUMIFS(СВЦЭМ!$D$39:$D$782,СВЦЭМ!$A$39:$A$782,$A106,СВЦЭМ!$B$39:$B$782,G$83)+'СЕТ СН'!$G$14+СВЦЭМ!$D$10+'СЕТ СН'!$G$6-'СЕТ СН'!$G$26</f>
        <v>1143.9153304699998</v>
      </c>
      <c r="H106" s="36">
        <f>SUMIFS(СВЦЭМ!$D$39:$D$782,СВЦЭМ!$A$39:$A$782,$A106,СВЦЭМ!$B$39:$B$782,H$83)+'СЕТ СН'!$G$14+СВЦЭМ!$D$10+'СЕТ СН'!$G$6-'СЕТ СН'!$G$26</f>
        <v>1100.9998085</v>
      </c>
      <c r="I106" s="36">
        <f>SUMIFS(СВЦЭМ!$D$39:$D$782,СВЦЭМ!$A$39:$A$782,$A106,СВЦЭМ!$B$39:$B$782,I$83)+'СЕТ СН'!$G$14+СВЦЭМ!$D$10+'СЕТ СН'!$G$6-'СЕТ СН'!$G$26</f>
        <v>994.44331402</v>
      </c>
      <c r="J106" s="36">
        <f>SUMIFS(СВЦЭМ!$D$39:$D$782,СВЦЭМ!$A$39:$A$782,$A106,СВЦЭМ!$B$39:$B$782,J$83)+'СЕТ СН'!$G$14+СВЦЭМ!$D$10+'СЕТ СН'!$G$6-'СЕТ СН'!$G$26</f>
        <v>982.20549814000003</v>
      </c>
      <c r="K106" s="36">
        <f>SUMIFS(СВЦЭМ!$D$39:$D$782,СВЦЭМ!$A$39:$A$782,$A106,СВЦЭМ!$B$39:$B$782,K$83)+'СЕТ СН'!$G$14+СВЦЭМ!$D$10+'СЕТ СН'!$G$6-'СЕТ СН'!$G$26</f>
        <v>1004.15569267</v>
      </c>
      <c r="L106" s="36">
        <f>SUMIFS(СВЦЭМ!$D$39:$D$782,СВЦЭМ!$A$39:$A$782,$A106,СВЦЭМ!$B$39:$B$782,L$83)+'СЕТ СН'!$G$14+СВЦЭМ!$D$10+'СЕТ СН'!$G$6-'СЕТ СН'!$G$26</f>
        <v>1026.7118897999999</v>
      </c>
      <c r="M106" s="36">
        <f>SUMIFS(СВЦЭМ!$D$39:$D$782,СВЦЭМ!$A$39:$A$782,$A106,СВЦЭМ!$B$39:$B$782,M$83)+'СЕТ СН'!$G$14+СВЦЭМ!$D$10+'СЕТ СН'!$G$6-'СЕТ СН'!$G$26</f>
        <v>1016.0283100300001</v>
      </c>
      <c r="N106" s="36">
        <f>SUMIFS(СВЦЭМ!$D$39:$D$782,СВЦЭМ!$A$39:$A$782,$A106,СВЦЭМ!$B$39:$B$782,N$83)+'СЕТ СН'!$G$14+СВЦЭМ!$D$10+'СЕТ СН'!$G$6-'СЕТ СН'!$G$26</f>
        <v>1013.47831488</v>
      </c>
      <c r="O106" s="36">
        <f>SUMIFS(СВЦЭМ!$D$39:$D$782,СВЦЭМ!$A$39:$A$782,$A106,СВЦЭМ!$B$39:$B$782,O$83)+'СЕТ СН'!$G$14+СВЦЭМ!$D$10+'СЕТ СН'!$G$6-'СЕТ СН'!$G$26</f>
        <v>993.17999071999998</v>
      </c>
      <c r="P106" s="36">
        <f>SUMIFS(СВЦЭМ!$D$39:$D$782,СВЦЭМ!$A$39:$A$782,$A106,СВЦЭМ!$B$39:$B$782,P$83)+'СЕТ СН'!$G$14+СВЦЭМ!$D$10+'СЕТ СН'!$G$6-'СЕТ СН'!$G$26</f>
        <v>995.30173021999997</v>
      </c>
      <c r="Q106" s="36">
        <f>SUMIFS(СВЦЭМ!$D$39:$D$782,СВЦЭМ!$A$39:$A$782,$A106,СВЦЭМ!$B$39:$B$782,Q$83)+'СЕТ СН'!$G$14+СВЦЭМ!$D$10+'СЕТ СН'!$G$6-'СЕТ СН'!$G$26</f>
        <v>990.72915637999995</v>
      </c>
      <c r="R106" s="36">
        <f>SUMIFS(СВЦЭМ!$D$39:$D$782,СВЦЭМ!$A$39:$A$782,$A106,СВЦЭМ!$B$39:$B$782,R$83)+'СЕТ СН'!$G$14+СВЦЭМ!$D$10+'СЕТ СН'!$G$6-'СЕТ СН'!$G$26</f>
        <v>997.78772818000004</v>
      </c>
      <c r="S106" s="36">
        <f>SUMIFS(СВЦЭМ!$D$39:$D$782,СВЦЭМ!$A$39:$A$782,$A106,СВЦЭМ!$B$39:$B$782,S$83)+'СЕТ СН'!$G$14+СВЦЭМ!$D$10+'СЕТ СН'!$G$6-'СЕТ СН'!$G$26</f>
        <v>1016.90883472</v>
      </c>
      <c r="T106" s="36">
        <f>SUMIFS(СВЦЭМ!$D$39:$D$782,СВЦЭМ!$A$39:$A$782,$A106,СВЦЭМ!$B$39:$B$782,T$83)+'СЕТ СН'!$G$14+СВЦЭМ!$D$10+'СЕТ СН'!$G$6-'СЕТ СН'!$G$26</f>
        <v>1029.4287702199999</v>
      </c>
      <c r="U106" s="36">
        <f>SUMIFS(СВЦЭМ!$D$39:$D$782,СВЦЭМ!$A$39:$A$782,$A106,СВЦЭМ!$B$39:$B$782,U$83)+'СЕТ СН'!$G$14+СВЦЭМ!$D$10+'СЕТ СН'!$G$6-'СЕТ СН'!$G$26</f>
        <v>1025.0653892599998</v>
      </c>
      <c r="V106" s="36">
        <f>SUMIFS(СВЦЭМ!$D$39:$D$782,СВЦЭМ!$A$39:$A$782,$A106,СВЦЭМ!$B$39:$B$782,V$83)+'СЕТ СН'!$G$14+СВЦЭМ!$D$10+'СЕТ СН'!$G$6-'СЕТ СН'!$G$26</f>
        <v>1015.7614774800001</v>
      </c>
      <c r="W106" s="36">
        <f>SUMIFS(СВЦЭМ!$D$39:$D$782,СВЦЭМ!$A$39:$A$782,$A106,СВЦЭМ!$B$39:$B$782,W$83)+'СЕТ СН'!$G$14+СВЦЭМ!$D$10+'СЕТ СН'!$G$6-'СЕТ СН'!$G$26</f>
        <v>1032.6618150199999</v>
      </c>
      <c r="X106" s="36">
        <f>SUMIFS(СВЦЭМ!$D$39:$D$782,СВЦЭМ!$A$39:$A$782,$A106,СВЦЭМ!$B$39:$B$782,X$83)+'СЕТ СН'!$G$14+СВЦЭМ!$D$10+'СЕТ СН'!$G$6-'СЕТ СН'!$G$26</f>
        <v>1036.5239408099999</v>
      </c>
      <c r="Y106" s="36">
        <f>SUMIFS(СВЦЭМ!$D$39:$D$782,СВЦЭМ!$A$39:$A$782,$A106,СВЦЭМ!$B$39:$B$782,Y$83)+'СЕТ СН'!$G$14+СВЦЭМ!$D$10+'СЕТ СН'!$G$6-'СЕТ СН'!$G$26</f>
        <v>1017.21779597</v>
      </c>
    </row>
    <row r="107" spans="1:25" ht="15.75" x14ac:dyDescent="0.2">
      <c r="A107" s="35">
        <f t="shared" si="2"/>
        <v>44401</v>
      </c>
      <c r="B107" s="36">
        <f>SUMIFS(СВЦЭМ!$D$39:$D$782,СВЦЭМ!$A$39:$A$782,$A107,СВЦЭМ!$B$39:$B$782,B$83)+'СЕТ СН'!$G$14+СВЦЭМ!$D$10+'СЕТ СН'!$G$6-'СЕТ СН'!$G$26</f>
        <v>1066.8864172999999</v>
      </c>
      <c r="C107" s="36">
        <f>SUMIFS(СВЦЭМ!$D$39:$D$782,СВЦЭМ!$A$39:$A$782,$A107,СВЦЭМ!$B$39:$B$782,C$83)+'СЕТ СН'!$G$14+СВЦЭМ!$D$10+'СЕТ СН'!$G$6-'СЕТ СН'!$G$26</f>
        <v>1040.5176967099999</v>
      </c>
      <c r="D107" s="36">
        <f>SUMIFS(СВЦЭМ!$D$39:$D$782,СВЦЭМ!$A$39:$A$782,$A107,СВЦЭМ!$B$39:$B$782,D$83)+'СЕТ СН'!$G$14+СВЦЭМ!$D$10+'СЕТ СН'!$G$6-'СЕТ СН'!$G$26</f>
        <v>1129.05161146</v>
      </c>
      <c r="E107" s="36">
        <f>SUMIFS(СВЦЭМ!$D$39:$D$782,СВЦЭМ!$A$39:$A$782,$A107,СВЦЭМ!$B$39:$B$782,E$83)+'СЕТ СН'!$G$14+СВЦЭМ!$D$10+'СЕТ СН'!$G$6-'СЕТ СН'!$G$26</f>
        <v>1144.64643449</v>
      </c>
      <c r="F107" s="36">
        <f>SUMIFS(СВЦЭМ!$D$39:$D$782,СВЦЭМ!$A$39:$A$782,$A107,СВЦЭМ!$B$39:$B$782,F$83)+'СЕТ СН'!$G$14+СВЦЭМ!$D$10+'СЕТ СН'!$G$6-'СЕТ СН'!$G$26</f>
        <v>1134.16060887</v>
      </c>
      <c r="G107" s="36">
        <f>SUMIFS(СВЦЭМ!$D$39:$D$782,СВЦЭМ!$A$39:$A$782,$A107,СВЦЭМ!$B$39:$B$782,G$83)+'СЕТ СН'!$G$14+СВЦЭМ!$D$10+'СЕТ СН'!$G$6-'СЕТ СН'!$G$26</f>
        <v>1117.4007649799998</v>
      </c>
      <c r="H107" s="36">
        <f>SUMIFS(СВЦЭМ!$D$39:$D$782,СВЦЭМ!$A$39:$A$782,$A107,СВЦЭМ!$B$39:$B$782,H$83)+'СЕТ СН'!$G$14+СВЦЭМ!$D$10+'СЕТ СН'!$G$6-'СЕТ СН'!$G$26</f>
        <v>1110.2199775699999</v>
      </c>
      <c r="I107" s="36">
        <f>SUMIFS(СВЦЭМ!$D$39:$D$782,СВЦЭМ!$A$39:$A$782,$A107,СВЦЭМ!$B$39:$B$782,I$83)+'СЕТ СН'!$G$14+СВЦЭМ!$D$10+'СЕТ СН'!$G$6-'СЕТ СН'!$G$26</f>
        <v>1024.6074819200001</v>
      </c>
      <c r="J107" s="36">
        <f>SUMIFS(СВЦЭМ!$D$39:$D$782,СВЦЭМ!$A$39:$A$782,$A107,СВЦЭМ!$B$39:$B$782,J$83)+'СЕТ СН'!$G$14+СВЦЭМ!$D$10+'СЕТ СН'!$G$6-'СЕТ СН'!$G$26</f>
        <v>1006.89387818</v>
      </c>
      <c r="K107" s="36">
        <f>SUMIFS(СВЦЭМ!$D$39:$D$782,СВЦЭМ!$A$39:$A$782,$A107,СВЦЭМ!$B$39:$B$782,K$83)+'СЕТ СН'!$G$14+СВЦЭМ!$D$10+'СЕТ СН'!$G$6-'СЕТ СН'!$G$26</f>
        <v>983.97752867999998</v>
      </c>
      <c r="L107" s="36">
        <f>SUMIFS(СВЦЭМ!$D$39:$D$782,СВЦЭМ!$A$39:$A$782,$A107,СВЦЭМ!$B$39:$B$782,L$83)+'СЕТ СН'!$G$14+СВЦЭМ!$D$10+'СЕТ СН'!$G$6-'СЕТ СН'!$G$26</f>
        <v>1013.8458517400001</v>
      </c>
      <c r="M107" s="36">
        <f>SUMIFS(СВЦЭМ!$D$39:$D$782,СВЦЭМ!$A$39:$A$782,$A107,СВЦЭМ!$B$39:$B$782,M$83)+'СЕТ СН'!$G$14+СВЦЭМ!$D$10+'СЕТ СН'!$G$6-'СЕТ СН'!$G$26</f>
        <v>995.76973926000005</v>
      </c>
      <c r="N107" s="36">
        <f>SUMIFS(СВЦЭМ!$D$39:$D$782,СВЦЭМ!$A$39:$A$782,$A107,СВЦЭМ!$B$39:$B$782,N$83)+'СЕТ СН'!$G$14+СВЦЭМ!$D$10+'СЕТ СН'!$G$6-'СЕТ СН'!$G$26</f>
        <v>997.87044766999998</v>
      </c>
      <c r="O107" s="36">
        <f>SUMIFS(СВЦЭМ!$D$39:$D$782,СВЦЭМ!$A$39:$A$782,$A107,СВЦЭМ!$B$39:$B$782,O$83)+'СЕТ СН'!$G$14+СВЦЭМ!$D$10+'СЕТ СН'!$G$6-'СЕТ СН'!$G$26</f>
        <v>1032.2036002</v>
      </c>
      <c r="P107" s="36">
        <f>SUMIFS(СВЦЭМ!$D$39:$D$782,СВЦЭМ!$A$39:$A$782,$A107,СВЦЭМ!$B$39:$B$782,P$83)+'СЕТ СН'!$G$14+СВЦЭМ!$D$10+'СЕТ СН'!$G$6-'СЕТ СН'!$G$26</f>
        <v>1048.5329767999999</v>
      </c>
      <c r="Q107" s="36">
        <f>SUMIFS(СВЦЭМ!$D$39:$D$782,СВЦЭМ!$A$39:$A$782,$A107,СВЦЭМ!$B$39:$B$782,Q$83)+'СЕТ СН'!$G$14+СВЦЭМ!$D$10+'СЕТ СН'!$G$6-'СЕТ СН'!$G$26</f>
        <v>1038.84764266</v>
      </c>
      <c r="R107" s="36">
        <f>SUMIFS(СВЦЭМ!$D$39:$D$782,СВЦЭМ!$A$39:$A$782,$A107,СВЦЭМ!$B$39:$B$782,R$83)+'СЕТ СН'!$G$14+СВЦЭМ!$D$10+'СЕТ СН'!$G$6-'СЕТ СН'!$G$26</f>
        <v>1023.40098926</v>
      </c>
      <c r="S107" s="36">
        <f>SUMIFS(СВЦЭМ!$D$39:$D$782,СВЦЭМ!$A$39:$A$782,$A107,СВЦЭМ!$B$39:$B$782,S$83)+'СЕТ СН'!$G$14+СВЦЭМ!$D$10+'СЕТ СН'!$G$6-'СЕТ СН'!$G$26</f>
        <v>971.16829331999998</v>
      </c>
      <c r="T107" s="36">
        <f>SUMIFS(СВЦЭМ!$D$39:$D$782,СВЦЭМ!$A$39:$A$782,$A107,СВЦЭМ!$B$39:$B$782,T$83)+'СЕТ СН'!$G$14+СВЦЭМ!$D$10+'СЕТ СН'!$G$6-'СЕТ СН'!$G$26</f>
        <v>995.38785139000004</v>
      </c>
      <c r="U107" s="36">
        <f>SUMIFS(СВЦЭМ!$D$39:$D$782,СВЦЭМ!$A$39:$A$782,$A107,СВЦЭМ!$B$39:$B$782,U$83)+'СЕТ СН'!$G$14+СВЦЭМ!$D$10+'СЕТ СН'!$G$6-'СЕТ СН'!$G$26</f>
        <v>957.75719470000001</v>
      </c>
      <c r="V107" s="36">
        <f>SUMIFS(СВЦЭМ!$D$39:$D$782,СВЦЭМ!$A$39:$A$782,$A107,СВЦЭМ!$B$39:$B$782,V$83)+'СЕТ СН'!$G$14+СВЦЭМ!$D$10+'СЕТ СН'!$G$6-'СЕТ СН'!$G$26</f>
        <v>957.99731425000004</v>
      </c>
      <c r="W107" s="36">
        <f>SUMIFS(СВЦЭМ!$D$39:$D$782,СВЦЭМ!$A$39:$A$782,$A107,СВЦЭМ!$B$39:$B$782,W$83)+'СЕТ СН'!$G$14+СВЦЭМ!$D$10+'СЕТ СН'!$G$6-'СЕТ СН'!$G$26</f>
        <v>976.94628665000005</v>
      </c>
      <c r="X107" s="36">
        <f>SUMIFS(СВЦЭМ!$D$39:$D$782,СВЦЭМ!$A$39:$A$782,$A107,СВЦЭМ!$B$39:$B$782,X$83)+'СЕТ СН'!$G$14+СВЦЭМ!$D$10+'СЕТ СН'!$G$6-'СЕТ СН'!$G$26</f>
        <v>1020.8009372400001</v>
      </c>
      <c r="Y107" s="36">
        <f>SUMIFS(СВЦЭМ!$D$39:$D$782,СВЦЭМ!$A$39:$A$782,$A107,СВЦЭМ!$B$39:$B$782,Y$83)+'СЕТ СН'!$G$14+СВЦЭМ!$D$10+'СЕТ СН'!$G$6-'СЕТ СН'!$G$26</f>
        <v>1031.45172278</v>
      </c>
    </row>
    <row r="108" spans="1:25" ht="15.75" x14ac:dyDescent="0.2">
      <c r="A108" s="35">
        <f t="shared" si="2"/>
        <v>44402</v>
      </c>
      <c r="B108" s="36">
        <f>SUMIFS(СВЦЭМ!$D$39:$D$782,СВЦЭМ!$A$39:$A$782,$A108,СВЦЭМ!$B$39:$B$782,B$83)+'СЕТ СН'!$G$14+СВЦЭМ!$D$10+'СЕТ СН'!$G$6-'СЕТ СН'!$G$26</f>
        <v>1002.45661668</v>
      </c>
      <c r="C108" s="36">
        <f>SUMIFS(СВЦЭМ!$D$39:$D$782,СВЦЭМ!$A$39:$A$782,$A108,СВЦЭМ!$B$39:$B$782,C$83)+'СЕТ СН'!$G$14+СВЦЭМ!$D$10+'СЕТ СН'!$G$6-'СЕТ СН'!$G$26</f>
        <v>1072.19622362</v>
      </c>
      <c r="D108" s="36">
        <f>SUMIFS(СВЦЭМ!$D$39:$D$782,СВЦЭМ!$A$39:$A$782,$A108,СВЦЭМ!$B$39:$B$782,D$83)+'СЕТ СН'!$G$14+СВЦЭМ!$D$10+'СЕТ СН'!$G$6-'СЕТ СН'!$G$26</f>
        <v>1110.9405187899999</v>
      </c>
      <c r="E108" s="36">
        <f>SUMIFS(СВЦЭМ!$D$39:$D$782,СВЦЭМ!$A$39:$A$782,$A108,СВЦЭМ!$B$39:$B$782,E$83)+'СЕТ СН'!$G$14+СВЦЭМ!$D$10+'СЕТ СН'!$G$6-'СЕТ СН'!$G$26</f>
        <v>1128.36377141</v>
      </c>
      <c r="F108" s="36">
        <f>SUMIFS(СВЦЭМ!$D$39:$D$782,СВЦЭМ!$A$39:$A$782,$A108,СВЦЭМ!$B$39:$B$782,F$83)+'СЕТ СН'!$G$14+СВЦЭМ!$D$10+'СЕТ СН'!$G$6-'СЕТ СН'!$G$26</f>
        <v>1134.3924971899999</v>
      </c>
      <c r="G108" s="36">
        <f>SUMIFS(СВЦЭМ!$D$39:$D$782,СВЦЭМ!$A$39:$A$782,$A108,СВЦЭМ!$B$39:$B$782,G$83)+'СЕТ СН'!$G$14+СВЦЭМ!$D$10+'СЕТ СН'!$G$6-'СЕТ СН'!$G$26</f>
        <v>1124.64634535</v>
      </c>
      <c r="H108" s="36">
        <f>SUMIFS(СВЦЭМ!$D$39:$D$782,СВЦЭМ!$A$39:$A$782,$A108,СВЦЭМ!$B$39:$B$782,H$83)+'СЕТ СН'!$G$14+СВЦЭМ!$D$10+'СЕТ СН'!$G$6-'СЕТ СН'!$G$26</f>
        <v>1104.30174833</v>
      </c>
      <c r="I108" s="36">
        <f>SUMIFS(СВЦЭМ!$D$39:$D$782,СВЦЭМ!$A$39:$A$782,$A108,СВЦЭМ!$B$39:$B$782,I$83)+'СЕТ СН'!$G$14+СВЦЭМ!$D$10+'СЕТ СН'!$G$6-'СЕТ СН'!$G$26</f>
        <v>1047.8976817</v>
      </c>
      <c r="J108" s="36">
        <f>SUMIFS(СВЦЭМ!$D$39:$D$782,СВЦЭМ!$A$39:$A$782,$A108,СВЦЭМ!$B$39:$B$782,J$83)+'СЕТ СН'!$G$14+СВЦЭМ!$D$10+'СЕТ СН'!$G$6-'СЕТ СН'!$G$26</f>
        <v>980.75791036999999</v>
      </c>
      <c r="K108" s="36">
        <f>SUMIFS(СВЦЭМ!$D$39:$D$782,СВЦЭМ!$A$39:$A$782,$A108,СВЦЭМ!$B$39:$B$782,K$83)+'СЕТ СН'!$G$14+СВЦЭМ!$D$10+'СЕТ СН'!$G$6-'СЕТ СН'!$G$26</f>
        <v>949.37424414999998</v>
      </c>
      <c r="L108" s="36">
        <f>SUMIFS(СВЦЭМ!$D$39:$D$782,СВЦЭМ!$A$39:$A$782,$A108,СВЦЭМ!$B$39:$B$782,L$83)+'СЕТ СН'!$G$14+СВЦЭМ!$D$10+'СЕТ СН'!$G$6-'СЕТ СН'!$G$26</f>
        <v>947.45342969000001</v>
      </c>
      <c r="M108" s="36">
        <f>SUMIFS(СВЦЭМ!$D$39:$D$782,СВЦЭМ!$A$39:$A$782,$A108,СВЦЭМ!$B$39:$B$782,M$83)+'СЕТ СН'!$G$14+СВЦЭМ!$D$10+'СЕТ СН'!$G$6-'СЕТ СН'!$G$26</f>
        <v>960.79048136000006</v>
      </c>
      <c r="N108" s="36">
        <f>SUMIFS(СВЦЭМ!$D$39:$D$782,СВЦЭМ!$A$39:$A$782,$A108,СВЦЭМ!$B$39:$B$782,N$83)+'СЕТ СН'!$G$14+СВЦЭМ!$D$10+'СЕТ СН'!$G$6-'СЕТ СН'!$G$26</f>
        <v>1012.55827039</v>
      </c>
      <c r="O108" s="36">
        <f>SUMIFS(СВЦЭМ!$D$39:$D$782,СВЦЭМ!$A$39:$A$782,$A108,СВЦЭМ!$B$39:$B$782,O$83)+'СЕТ СН'!$G$14+СВЦЭМ!$D$10+'СЕТ СН'!$G$6-'СЕТ СН'!$G$26</f>
        <v>1052.82951531</v>
      </c>
      <c r="P108" s="36">
        <f>SUMIFS(СВЦЭМ!$D$39:$D$782,СВЦЭМ!$A$39:$A$782,$A108,СВЦЭМ!$B$39:$B$782,P$83)+'СЕТ СН'!$G$14+СВЦЭМ!$D$10+'СЕТ СН'!$G$6-'СЕТ СН'!$G$26</f>
        <v>1052.5293720699999</v>
      </c>
      <c r="Q108" s="36">
        <f>SUMIFS(СВЦЭМ!$D$39:$D$782,СВЦЭМ!$A$39:$A$782,$A108,СВЦЭМ!$B$39:$B$782,Q$83)+'СЕТ СН'!$G$14+СВЦЭМ!$D$10+'СЕТ СН'!$G$6-'СЕТ СН'!$G$26</f>
        <v>1059.65256097</v>
      </c>
      <c r="R108" s="36">
        <f>SUMIFS(СВЦЭМ!$D$39:$D$782,СВЦЭМ!$A$39:$A$782,$A108,СВЦЭМ!$B$39:$B$782,R$83)+'СЕТ СН'!$G$14+СВЦЭМ!$D$10+'СЕТ СН'!$G$6-'СЕТ СН'!$G$26</f>
        <v>1017.63528896</v>
      </c>
      <c r="S108" s="36">
        <f>SUMIFS(СВЦЭМ!$D$39:$D$782,СВЦЭМ!$A$39:$A$782,$A108,СВЦЭМ!$B$39:$B$782,S$83)+'СЕТ СН'!$G$14+СВЦЭМ!$D$10+'СЕТ СН'!$G$6-'СЕТ СН'!$G$26</f>
        <v>995.06373007000002</v>
      </c>
      <c r="T108" s="36">
        <f>SUMIFS(СВЦЭМ!$D$39:$D$782,СВЦЭМ!$A$39:$A$782,$A108,СВЦЭМ!$B$39:$B$782,T$83)+'СЕТ СН'!$G$14+СВЦЭМ!$D$10+'СЕТ СН'!$G$6-'СЕТ СН'!$G$26</f>
        <v>962.86086232000002</v>
      </c>
      <c r="U108" s="36">
        <f>SUMIFS(СВЦЭМ!$D$39:$D$782,СВЦЭМ!$A$39:$A$782,$A108,СВЦЭМ!$B$39:$B$782,U$83)+'СЕТ СН'!$G$14+СВЦЭМ!$D$10+'СЕТ СН'!$G$6-'СЕТ СН'!$G$26</f>
        <v>958.66205002000004</v>
      </c>
      <c r="V108" s="36">
        <f>SUMIFS(СВЦЭМ!$D$39:$D$782,СВЦЭМ!$A$39:$A$782,$A108,СВЦЭМ!$B$39:$B$782,V$83)+'СЕТ СН'!$G$14+СВЦЭМ!$D$10+'СЕТ СН'!$G$6-'СЕТ СН'!$G$26</f>
        <v>962.25514477000002</v>
      </c>
      <c r="W108" s="36">
        <f>SUMIFS(СВЦЭМ!$D$39:$D$782,СВЦЭМ!$A$39:$A$782,$A108,СВЦЭМ!$B$39:$B$782,W$83)+'СЕТ СН'!$G$14+СВЦЭМ!$D$10+'СЕТ СН'!$G$6-'СЕТ СН'!$G$26</f>
        <v>1004.61612668</v>
      </c>
      <c r="X108" s="36">
        <f>SUMIFS(СВЦЭМ!$D$39:$D$782,СВЦЭМ!$A$39:$A$782,$A108,СВЦЭМ!$B$39:$B$782,X$83)+'СЕТ СН'!$G$14+СВЦЭМ!$D$10+'СЕТ СН'!$G$6-'СЕТ СН'!$G$26</f>
        <v>968.06180692999999</v>
      </c>
      <c r="Y108" s="36">
        <f>SUMIFS(СВЦЭМ!$D$39:$D$782,СВЦЭМ!$A$39:$A$782,$A108,СВЦЭМ!$B$39:$B$782,Y$83)+'СЕТ СН'!$G$14+СВЦЭМ!$D$10+'СЕТ СН'!$G$6-'СЕТ СН'!$G$26</f>
        <v>986.92632842</v>
      </c>
    </row>
    <row r="109" spans="1:25" ht="15.75" x14ac:dyDescent="0.2">
      <c r="A109" s="35">
        <f t="shared" si="2"/>
        <v>44403</v>
      </c>
      <c r="B109" s="36">
        <f>SUMIFS(СВЦЭМ!$D$39:$D$782,СВЦЭМ!$A$39:$A$782,$A109,СВЦЭМ!$B$39:$B$782,B$83)+'СЕТ СН'!$G$14+СВЦЭМ!$D$10+'СЕТ СН'!$G$6-'СЕТ СН'!$G$26</f>
        <v>1012.12383618</v>
      </c>
      <c r="C109" s="36">
        <f>SUMIFS(СВЦЭМ!$D$39:$D$782,СВЦЭМ!$A$39:$A$782,$A109,СВЦЭМ!$B$39:$B$782,C$83)+'СЕТ СН'!$G$14+СВЦЭМ!$D$10+'СЕТ СН'!$G$6-'СЕТ СН'!$G$26</f>
        <v>1078.6935630099999</v>
      </c>
      <c r="D109" s="36">
        <f>SUMIFS(СВЦЭМ!$D$39:$D$782,СВЦЭМ!$A$39:$A$782,$A109,СВЦЭМ!$B$39:$B$782,D$83)+'СЕТ СН'!$G$14+СВЦЭМ!$D$10+'СЕТ СН'!$G$6-'СЕТ СН'!$G$26</f>
        <v>1107.8353267999998</v>
      </c>
      <c r="E109" s="36">
        <f>SUMIFS(СВЦЭМ!$D$39:$D$782,СВЦЭМ!$A$39:$A$782,$A109,СВЦЭМ!$B$39:$B$782,E$83)+'СЕТ СН'!$G$14+СВЦЭМ!$D$10+'СЕТ СН'!$G$6-'СЕТ СН'!$G$26</f>
        <v>1107.38515269</v>
      </c>
      <c r="F109" s="36">
        <f>SUMIFS(СВЦЭМ!$D$39:$D$782,СВЦЭМ!$A$39:$A$782,$A109,СВЦЭМ!$B$39:$B$782,F$83)+'СЕТ СН'!$G$14+СВЦЭМ!$D$10+'СЕТ СН'!$G$6-'СЕТ СН'!$G$26</f>
        <v>1111.5241134299999</v>
      </c>
      <c r="G109" s="36">
        <f>SUMIFS(СВЦЭМ!$D$39:$D$782,СВЦЭМ!$A$39:$A$782,$A109,СВЦЭМ!$B$39:$B$782,G$83)+'СЕТ СН'!$G$14+СВЦЭМ!$D$10+'СЕТ СН'!$G$6-'СЕТ СН'!$G$26</f>
        <v>1098.9066617999999</v>
      </c>
      <c r="H109" s="36">
        <f>SUMIFS(СВЦЭМ!$D$39:$D$782,СВЦЭМ!$A$39:$A$782,$A109,СВЦЭМ!$B$39:$B$782,H$83)+'СЕТ СН'!$G$14+СВЦЭМ!$D$10+'СЕТ СН'!$G$6-'СЕТ СН'!$G$26</f>
        <v>1087.88801197</v>
      </c>
      <c r="I109" s="36">
        <f>SUMIFS(СВЦЭМ!$D$39:$D$782,СВЦЭМ!$A$39:$A$782,$A109,СВЦЭМ!$B$39:$B$782,I$83)+'СЕТ СН'!$G$14+СВЦЭМ!$D$10+'СЕТ СН'!$G$6-'СЕТ СН'!$G$26</f>
        <v>1026.4786075</v>
      </c>
      <c r="J109" s="36">
        <f>SUMIFS(СВЦЭМ!$D$39:$D$782,СВЦЭМ!$A$39:$A$782,$A109,СВЦЭМ!$B$39:$B$782,J$83)+'СЕТ СН'!$G$14+СВЦЭМ!$D$10+'СЕТ СН'!$G$6-'СЕТ СН'!$G$26</f>
        <v>979.80030973999999</v>
      </c>
      <c r="K109" s="36">
        <f>SUMIFS(СВЦЭМ!$D$39:$D$782,СВЦЭМ!$A$39:$A$782,$A109,СВЦЭМ!$B$39:$B$782,K$83)+'СЕТ СН'!$G$14+СВЦЭМ!$D$10+'СЕТ СН'!$G$6-'СЕТ СН'!$G$26</f>
        <v>1031.6151634599998</v>
      </c>
      <c r="L109" s="36">
        <f>SUMIFS(СВЦЭМ!$D$39:$D$782,СВЦЭМ!$A$39:$A$782,$A109,СВЦЭМ!$B$39:$B$782,L$83)+'СЕТ СН'!$G$14+СВЦЭМ!$D$10+'СЕТ СН'!$G$6-'СЕТ СН'!$G$26</f>
        <v>1062.7743029199999</v>
      </c>
      <c r="M109" s="36">
        <f>SUMIFS(СВЦЭМ!$D$39:$D$782,СВЦЭМ!$A$39:$A$782,$A109,СВЦЭМ!$B$39:$B$782,M$83)+'СЕТ СН'!$G$14+СВЦЭМ!$D$10+'СЕТ СН'!$G$6-'СЕТ СН'!$G$26</f>
        <v>1037.24889175</v>
      </c>
      <c r="N109" s="36">
        <f>SUMIFS(СВЦЭМ!$D$39:$D$782,СВЦЭМ!$A$39:$A$782,$A109,СВЦЭМ!$B$39:$B$782,N$83)+'СЕТ СН'!$G$14+СВЦЭМ!$D$10+'СЕТ СН'!$G$6-'СЕТ СН'!$G$26</f>
        <v>1082.3261608599998</v>
      </c>
      <c r="O109" s="36">
        <f>SUMIFS(СВЦЭМ!$D$39:$D$782,СВЦЭМ!$A$39:$A$782,$A109,СВЦЭМ!$B$39:$B$782,O$83)+'СЕТ СН'!$G$14+СВЦЭМ!$D$10+'СЕТ СН'!$G$6-'СЕТ СН'!$G$26</f>
        <v>1067.3033133899999</v>
      </c>
      <c r="P109" s="36">
        <f>SUMIFS(СВЦЭМ!$D$39:$D$782,СВЦЭМ!$A$39:$A$782,$A109,СВЦЭМ!$B$39:$B$782,P$83)+'СЕТ СН'!$G$14+СВЦЭМ!$D$10+'СЕТ СН'!$G$6-'СЕТ СН'!$G$26</f>
        <v>1070.4480578999999</v>
      </c>
      <c r="Q109" s="36">
        <f>SUMIFS(СВЦЭМ!$D$39:$D$782,СВЦЭМ!$A$39:$A$782,$A109,СВЦЭМ!$B$39:$B$782,Q$83)+'СЕТ СН'!$G$14+СВЦЭМ!$D$10+'СЕТ СН'!$G$6-'СЕТ СН'!$G$26</f>
        <v>1065.9851432200001</v>
      </c>
      <c r="R109" s="36">
        <f>SUMIFS(СВЦЭМ!$D$39:$D$782,СВЦЭМ!$A$39:$A$782,$A109,СВЦЭМ!$B$39:$B$782,R$83)+'СЕТ СН'!$G$14+СВЦЭМ!$D$10+'СЕТ СН'!$G$6-'СЕТ СН'!$G$26</f>
        <v>1075.1762978899999</v>
      </c>
      <c r="S109" s="36">
        <f>SUMIFS(СВЦЭМ!$D$39:$D$782,СВЦЭМ!$A$39:$A$782,$A109,СВЦЭМ!$B$39:$B$782,S$83)+'СЕТ СН'!$G$14+СВЦЭМ!$D$10+'СЕТ СН'!$G$6-'СЕТ СН'!$G$26</f>
        <v>1000.77243598</v>
      </c>
      <c r="T109" s="36">
        <f>SUMIFS(СВЦЭМ!$D$39:$D$782,СВЦЭМ!$A$39:$A$782,$A109,СВЦЭМ!$B$39:$B$782,T$83)+'СЕТ СН'!$G$14+СВЦЭМ!$D$10+'СЕТ СН'!$G$6-'СЕТ СН'!$G$26</f>
        <v>980.97090112000001</v>
      </c>
      <c r="U109" s="36">
        <f>SUMIFS(СВЦЭМ!$D$39:$D$782,СВЦЭМ!$A$39:$A$782,$A109,СВЦЭМ!$B$39:$B$782,U$83)+'СЕТ СН'!$G$14+СВЦЭМ!$D$10+'СЕТ СН'!$G$6-'СЕТ СН'!$G$26</f>
        <v>984.43258093999998</v>
      </c>
      <c r="V109" s="36">
        <f>SUMIFS(СВЦЭМ!$D$39:$D$782,СВЦЭМ!$A$39:$A$782,$A109,СВЦЭМ!$B$39:$B$782,V$83)+'СЕТ СН'!$G$14+СВЦЭМ!$D$10+'СЕТ СН'!$G$6-'СЕТ СН'!$G$26</f>
        <v>976.25658563000002</v>
      </c>
      <c r="W109" s="36">
        <f>SUMIFS(СВЦЭМ!$D$39:$D$782,СВЦЭМ!$A$39:$A$782,$A109,СВЦЭМ!$B$39:$B$782,W$83)+'СЕТ СН'!$G$14+СВЦЭМ!$D$10+'СЕТ СН'!$G$6-'СЕТ СН'!$G$26</f>
        <v>1025.9955791</v>
      </c>
      <c r="X109" s="36">
        <f>SUMIFS(СВЦЭМ!$D$39:$D$782,СВЦЭМ!$A$39:$A$782,$A109,СВЦЭМ!$B$39:$B$782,X$83)+'СЕТ СН'!$G$14+СВЦЭМ!$D$10+'СЕТ СН'!$G$6-'СЕТ СН'!$G$26</f>
        <v>995.26721273999999</v>
      </c>
      <c r="Y109" s="36">
        <f>SUMIFS(СВЦЭМ!$D$39:$D$782,СВЦЭМ!$A$39:$A$782,$A109,СВЦЭМ!$B$39:$B$782,Y$83)+'СЕТ СН'!$G$14+СВЦЭМ!$D$10+'СЕТ СН'!$G$6-'СЕТ СН'!$G$26</f>
        <v>939.09747190999997</v>
      </c>
    </row>
    <row r="110" spans="1:25" ht="15.75" x14ac:dyDescent="0.2">
      <c r="A110" s="35">
        <f t="shared" si="2"/>
        <v>44404</v>
      </c>
      <c r="B110" s="36">
        <f>SUMIFS(СВЦЭМ!$D$39:$D$782,СВЦЭМ!$A$39:$A$782,$A110,СВЦЭМ!$B$39:$B$782,B$83)+'СЕТ СН'!$G$14+СВЦЭМ!$D$10+'СЕТ СН'!$G$6-'СЕТ СН'!$G$26</f>
        <v>1135.85567679</v>
      </c>
      <c r="C110" s="36">
        <f>SUMIFS(СВЦЭМ!$D$39:$D$782,СВЦЭМ!$A$39:$A$782,$A110,СВЦЭМ!$B$39:$B$782,C$83)+'СЕТ СН'!$G$14+СВЦЭМ!$D$10+'СЕТ СН'!$G$6-'СЕТ СН'!$G$26</f>
        <v>1179.98140792</v>
      </c>
      <c r="D110" s="36">
        <f>SUMIFS(СВЦЭМ!$D$39:$D$782,СВЦЭМ!$A$39:$A$782,$A110,СВЦЭМ!$B$39:$B$782,D$83)+'СЕТ СН'!$G$14+СВЦЭМ!$D$10+'СЕТ СН'!$G$6-'СЕТ СН'!$G$26</f>
        <v>1220.5945590199999</v>
      </c>
      <c r="E110" s="36">
        <f>SUMIFS(СВЦЭМ!$D$39:$D$782,СВЦЭМ!$A$39:$A$782,$A110,СВЦЭМ!$B$39:$B$782,E$83)+'СЕТ СН'!$G$14+СВЦЭМ!$D$10+'СЕТ СН'!$G$6-'СЕТ СН'!$G$26</f>
        <v>1229.5088160400001</v>
      </c>
      <c r="F110" s="36">
        <f>SUMIFS(СВЦЭМ!$D$39:$D$782,СВЦЭМ!$A$39:$A$782,$A110,СВЦЭМ!$B$39:$B$782,F$83)+'СЕТ СН'!$G$14+СВЦЭМ!$D$10+'СЕТ СН'!$G$6-'СЕТ СН'!$G$26</f>
        <v>1229.3067136099999</v>
      </c>
      <c r="G110" s="36">
        <f>SUMIFS(СВЦЭМ!$D$39:$D$782,СВЦЭМ!$A$39:$A$782,$A110,СВЦЭМ!$B$39:$B$782,G$83)+'СЕТ СН'!$G$14+СВЦЭМ!$D$10+'СЕТ СН'!$G$6-'СЕТ СН'!$G$26</f>
        <v>1209.4616355599999</v>
      </c>
      <c r="H110" s="36">
        <f>SUMIFS(СВЦЭМ!$D$39:$D$782,СВЦЭМ!$A$39:$A$782,$A110,СВЦЭМ!$B$39:$B$782,H$83)+'СЕТ СН'!$G$14+СВЦЭМ!$D$10+'СЕТ СН'!$G$6-'СЕТ СН'!$G$26</f>
        <v>1182.51794939</v>
      </c>
      <c r="I110" s="36">
        <f>SUMIFS(СВЦЭМ!$D$39:$D$782,СВЦЭМ!$A$39:$A$782,$A110,СВЦЭМ!$B$39:$B$782,I$83)+'СЕТ СН'!$G$14+СВЦЭМ!$D$10+'СЕТ СН'!$G$6-'СЕТ СН'!$G$26</f>
        <v>1127.86542865</v>
      </c>
      <c r="J110" s="36">
        <f>SUMIFS(СВЦЭМ!$D$39:$D$782,СВЦЭМ!$A$39:$A$782,$A110,СВЦЭМ!$B$39:$B$782,J$83)+'СЕТ СН'!$G$14+СВЦЭМ!$D$10+'СЕТ СН'!$G$6-'СЕТ СН'!$G$26</f>
        <v>1080.9031885099998</v>
      </c>
      <c r="K110" s="36">
        <f>SUMIFS(СВЦЭМ!$D$39:$D$782,СВЦЭМ!$A$39:$A$782,$A110,СВЦЭМ!$B$39:$B$782,K$83)+'СЕТ СН'!$G$14+СВЦЭМ!$D$10+'СЕТ СН'!$G$6-'СЕТ СН'!$G$26</f>
        <v>1023.90674297</v>
      </c>
      <c r="L110" s="36">
        <f>SUMIFS(СВЦЭМ!$D$39:$D$782,СВЦЭМ!$A$39:$A$782,$A110,СВЦЭМ!$B$39:$B$782,L$83)+'СЕТ СН'!$G$14+СВЦЭМ!$D$10+'СЕТ СН'!$G$6-'СЕТ СН'!$G$26</f>
        <v>1028.6379904599999</v>
      </c>
      <c r="M110" s="36">
        <f>SUMIFS(СВЦЭМ!$D$39:$D$782,СВЦЭМ!$A$39:$A$782,$A110,СВЦЭМ!$B$39:$B$782,M$83)+'СЕТ СН'!$G$14+СВЦЭМ!$D$10+'СЕТ СН'!$G$6-'СЕТ СН'!$G$26</f>
        <v>1082.25170856</v>
      </c>
      <c r="N110" s="36">
        <f>SUMIFS(СВЦЭМ!$D$39:$D$782,СВЦЭМ!$A$39:$A$782,$A110,СВЦЭМ!$B$39:$B$782,N$83)+'СЕТ СН'!$G$14+СВЦЭМ!$D$10+'СЕТ СН'!$G$6-'СЕТ СН'!$G$26</f>
        <v>1115.55391571</v>
      </c>
      <c r="O110" s="36">
        <f>SUMIFS(СВЦЭМ!$D$39:$D$782,СВЦЭМ!$A$39:$A$782,$A110,СВЦЭМ!$B$39:$B$782,O$83)+'СЕТ СН'!$G$14+СВЦЭМ!$D$10+'СЕТ СН'!$G$6-'СЕТ СН'!$G$26</f>
        <v>1104.54720804</v>
      </c>
      <c r="P110" s="36">
        <f>SUMIFS(СВЦЭМ!$D$39:$D$782,СВЦЭМ!$A$39:$A$782,$A110,СВЦЭМ!$B$39:$B$782,P$83)+'СЕТ СН'!$G$14+СВЦЭМ!$D$10+'СЕТ СН'!$G$6-'СЕТ СН'!$G$26</f>
        <v>1108.1567032099999</v>
      </c>
      <c r="Q110" s="36">
        <f>SUMIFS(СВЦЭМ!$D$39:$D$782,СВЦЭМ!$A$39:$A$782,$A110,СВЦЭМ!$B$39:$B$782,Q$83)+'СЕТ СН'!$G$14+СВЦЭМ!$D$10+'СЕТ СН'!$G$6-'СЕТ СН'!$G$26</f>
        <v>1111.7493548800001</v>
      </c>
      <c r="R110" s="36">
        <f>SUMIFS(СВЦЭМ!$D$39:$D$782,СВЦЭМ!$A$39:$A$782,$A110,СВЦЭМ!$B$39:$B$782,R$83)+'СЕТ СН'!$G$14+СВЦЭМ!$D$10+'СЕТ СН'!$G$6-'СЕТ СН'!$G$26</f>
        <v>1101.6033284600001</v>
      </c>
      <c r="S110" s="36">
        <f>SUMIFS(СВЦЭМ!$D$39:$D$782,СВЦЭМ!$A$39:$A$782,$A110,СВЦЭМ!$B$39:$B$782,S$83)+'СЕТ СН'!$G$14+СВЦЭМ!$D$10+'СЕТ СН'!$G$6-'СЕТ СН'!$G$26</f>
        <v>1100.5768406699999</v>
      </c>
      <c r="T110" s="36">
        <f>SUMIFS(СВЦЭМ!$D$39:$D$782,СВЦЭМ!$A$39:$A$782,$A110,СВЦЭМ!$B$39:$B$782,T$83)+'СЕТ СН'!$G$14+СВЦЭМ!$D$10+'СЕТ СН'!$G$6-'СЕТ СН'!$G$26</f>
        <v>1078.29285734</v>
      </c>
      <c r="U110" s="36">
        <f>SUMIFS(СВЦЭМ!$D$39:$D$782,СВЦЭМ!$A$39:$A$782,$A110,СВЦЭМ!$B$39:$B$782,U$83)+'СЕТ СН'!$G$14+СВЦЭМ!$D$10+'СЕТ СН'!$G$6-'СЕТ СН'!$G$26</f>
        <v>1060.98927303</v>
      </c>
      <c r="V110" s="36">
        <f>SUMIFS(СВЦЭМ!$D$39:$D$782,СВЦЭМ!$A$39:$A$782,$A110,СВЦЭМ!$B$39:$B$782,V$83)+'СЕТ СН'!$G$14+СВЦЭМ!$D$10+'СЕТ СН'!$G$6-'СЕТ СН'!$G$26</f>
        <v>1017.12687942</v>
      </c>
      <c r="W110" s="36">
        <f>SUMIFS(СВЦЭМ!$D$39:$D$782,СВЦЭМ!$A$39:$A$782,$A110,СВЦЭМ!$B$39:$B$782,W$83)+'СЕТ СН'!$G$14+СВЦЭМ!$D$10+'СЕТ СН'!$G$6-'СЕТ СН'!$G$26</f>
        <v>1027.4897316699999</v>
      </c>
      <c r="X110" s="36">
        <f>SUMIFS(СВЦЭМ!$D$39:$D$782,СВЦЭМ!$A$39:$A$782,$A110,СВЦЭМ!$B$39:$B$782,X$83)+'СЕТ СН'!$G$14+СВЦЭМ!$D$10+'СЕТ СН'!$G$6-'СЕТ СН'!$G$26</f>
        <v>1042.56908112</v>
      </c>
      <c r="Y110" s="36">
        <f>SUMIFS(СВЦЭМ!$D$39:$D$782,СВЦЭМ!$A$39:$A$782,$A110,СВЦЭМ!$B$39:$B$782,Y$83)+'СЕТ СН'!$G$14+СВЦЭМ!$D$10+'СЕТ СН'!$G$6-'СЕТ СН'!$G$26</f>
        <v>1099.43073172</v>
      </c>
    </row>
    <row r="111" spans="1:25" ht="15.75" x14ac:dyDescent="0.2">
      <c r="A111" s="35">
        <f t="shared" si="2"/>
        <v>44405</v>
      </c>
      <c r="B111" s="36">
        <f>SUMIFS(СВЦЭМ!$D$39:$D$782,СВЦЭМ!$A$39:$A$782,$A111,СВЦЭМ!$B$39:$B$782,B$83)+'СЕТ СН'!$G$14+СВЦЭМ!$D$10+'СЕТ СН'!$G$6-'СЕТ СН'!$G$26</f>
        <v>1154.11901253</v>
      </c>
      <c r="C111" s="36">
        <f>SUMIFS(СВЦЭМ!$D$39:$D$782,СВЦЭМ!$A$39:$A$782,$A111,СВЦЭМ!$B$39:$B$782,C$83)+'СЕТ СН'!$G$14+СВЦЭМ!$D$10+'СЕТ СН'!$G$6-'СЕТ СН'!$G$26</f>
        <v>1143.8694154899999</v>
      </c>
      <c r="D111" s="36">
        <f>SUMIFS(СВЦЭМ!$D$39:$D$782,СВЦЭМ!$A$39:$A$782,$A111,СВЦЭМ!$B$39:$B$782,D$83)+'СЕТ СН'!$G$14+СВЦЭМ!$D$10+'СЕТ СН'!$G$6-'СЕТ СН'!$G$26</f>
        <v>1190.7647667399999</v>
      </c>
      <c r="E111" s="36">
        <f>SUMIFS(СВЦЭМ!$D$39:$D$782,СВЦЭМ!$A$39:$A$782,$A111,СВЦЭМ!$B$39:$B$782,E$83)+'СЕТ СН'!$G$14+СВЦЭМ!$D$10+'СЕТ СН'!$G$6-'СЕТ СН'!$G$26</f>
        <v>1196.96046533</v>
      </c>
      <c r="F111" s="36">
        <f>SUMIFS(СВЦЭМ!$D$39:$D$782,СВЦЭМ!$A$39:$A$782,$A111,СВЦЭМ!$B$39:$B$782,F$83)+'СЕТ СН'!$G$14+СВЦЭМ!$D$10+'СЕТ СН'!$G$6-'СЕТ СН'!$G$26</f>
        <v>1190.52088716</v>
      </c>
      <c r="G111" s="36">
        <f>SUMIFS(СВЦЭМ!$D$39:$D$782,СВЦЭМ!$A$39:$A$782,$A111,СВЦЭМ!$B$39:$B$782,G$83)+'СЕТ СН'!$G$14+СВЦЭМ!$D$10+'СЕТ СН'!$G$6-'СЕТ СН'!$G$26</f>
        <v>1180.9884854699999</v>
      </c>
      <c r="H111" s="36">
        <f>SUMIFS(СВЦЭМ!$D$39:$D$782,СВЦЭМ!$A$39:$A$782,$A111,СВЦЭМ!$B$39:$B$782,H$83)+'СЕТ СН'!$G$14+СВЦЭМ!$D$10+'СЕТ СН'!$G$6-'СЕТ СН'!$G$26</f>
        <v>1171.0780825699999</v>
      </c>
      <c r="I111" s="36">
        <f>SUMIFS(СВЦЭМ!$D$39:$D$782,СВЦЭМ!$A$39:$A$782,$A111,СВЦЭМ!$B$39:$B$782,I$83)+'СЕТ СН'!$G$14+СВЦЭМ!$D$10+'СЕТ СН'!$G$6-'СЕТ СН'!$G$26</f>
        <v>1127.5871260599999</v>
      </c>
      <c r="J111" s="36">
        <f>SUMIFS(СВЦЭМ!$D$39:$D$782,СВЦЭМ!$A$39:$A$782,$A111,СВЦЭМ!$B$39:$B$782,J$83)+'СЕТ СН'!$G$14+СВЦЭМ!$D$10+'СЕТ СН'!$G$6-'СЕТ СН'!$G$26</f>
        <v>1082.4577184699999</v>
      </c>
      <c r="K111" s="36">
        <f>SUMIFS(СВЦЭМ!$D$39:$D$782,СВЦЭМ!$A$39:$A$782,$A111,СВЦЭМ!$B$39:$B$782,K$83)+'СЕТ СН'!$G$14+СВЦЭМ!$D$10+'СЕТ СН'!$G$6-'СЕТ СН'!$G$26</f>
        <v>1101.1296497999999</v>
      </c>
      <c r="L111" s="36">
        <f>SUMIFS(СВЦЭМ!$D$39:$D$782,СВЦЭМ!$A$39:$A$782,$A111,СВЦЭМ!$B$39:$B$782,L$83)+'СЕТ СН'!$G$14+СВЦЭМ!$D$10+'СЕТ СН'!$G$6-'СЕТ СН'!$G$26</f>
        <v>1075.4414253</v>
      </c>
      <c r="M111" s="36">
        <f>SUMIFS(СВЦЭМ!$D$39:$D$782,СВЦЭМ!$A$39:$A$782,$A111,СВЦЭМ!$B$39:$B$782,M$83)+'СЕТ СН'!$G$14+СВЦЭМ!$D$10+'СЕТ СН'!$G$6-'СЕТ СН'!$G$26</f>
        <v>1076.56976141</v>
      </c>
      <c r="N111" s="36">
        <f>SUMIFS(СВЦЭМ!$D$39:$D$782,СВЦЭМ!$A$39:$A$782,$A111,СВЦЭМ!$B$39:$B$782,N$83)+'СЕТ СН'!$G$14+СВЦЭМ!$D$10+'СЕТ СН'!$G$6-'СЕТ СН'!$G$26</f>
        <v>1080.7404459099998</v>
      </c>
      <c r="O111" s="36">
        <f>SUMIFS(СВЦЭМ!$D$39:$D$782,СВЦЭМ!$A$39:$A$782,$A111,СВЦЭМ!$B$39:$B$782,O$83)+'СЕТ СН'!$G$14+СВЦЭМ!$D$10+'СЕТ СН'!$G$6-'СЕТ СН'!$G$26</f>
        <v>1084.9237523699999</v>
      </c>
      <c r="P111" s="36">
        <f>SUMIFS(СВЦЭМ!$D$39:$D$782,СВЦЭМ!$A$39:$A$782,$A111,СВЦЭМ!$B$39:$B$782,P$83)+'СЕТ СН'!$G$14+СВЦЭМ!$D$10+'СЕТ СН'!$G$6-'СЕТ СН'!$G$26</f>
        <v>1130.79186385</v>
      </c>
      <c r="Q111" s="36">
        <f>SUMIFS(СВЦЭМ!$D$39:$D$782,СВЦЭМ!$A$39:$A$782,$A111,СВЦЭМ!$B$39:$B$782,Q$83)+'СЕТ СН'!$G$14+СВЦЭМ!$D$10+'СЕТ СН'!$G$6-'СЕТ СН'!$G$26</f>
        <v>1123.7908360500001</v>
      </c>
      <c r="R111" s="36">
        <f>SUMIFS(СВЦЭМ!$D$39:$D$782,СВЦЭМ!$A$39:$A$782,$A111,СВЦЭМ!$B$39:$B$782,R$83)+'СЕТ СН'!$G$14+СВЦЭМ!$D$10+'СЕТ СН'!$G$6-'СЕТ СН'!$G$26</f>
        <v>1119.2052429999999</v>
      </c>
      <c r="S111" s="36">
        <f>SUMIFS(СВЦЭМ!$D$39:$D$782,СВЦЭМ!$A$39:$A$782,$A111,СВЦЭМ!$B$39:$B$782,S$83)+'СЕТ СН'!$G$14+СВЦЭМ!$D$10+'СЕТ СН'!$G$6-'СЕТ СН'!$G$26</f>
        <v>1117.26316905</v>
      </c>
      <c r="T111" s="36">
        <f>SUMIFS(СВЦЭМ!$D$39:$D$782,СВЦЭМ!$A$39:$A$782,$A111,СВЦЭМ!$B$39:$B$782,T$83)+'СЕТ СН'!$G$14+СВЦЭМ!$D$10+'СЕТ СН'!$G$6-'СЕТ СН'!$G$26</f>
        <v>1113.97678995</v>
      </c>
      <c r="U111" s="36">
        <f>SUMIFS(СВЦЭМ!$D$39:$D$782,СВЦЭМ!$A$39:$A$782,$A111,СВЦЭМ!$B$39:$B$782,U$83)+'СЕТ СН'!$G$14+СВЦЭМ!$D$10+'СЕТ СН'!$G$6-'СЕТ СН'!$G$26</f>
        <v>1107.3764510199999</v>
      </c>
      <c r="V111" s="36">
        <f>SUMIFS(СВЦЭМ!$D$39:$D$782,СВЦЭМ!$A$39:$A$782,$A111,СВЦЭМ!$B$39:$B$782,V$83)+'СЕТ СН'!$G$14+СВЦЭМ!$D$10+'СЕТ СН'!$G$6-'СЕТ СН'!$G$26</f>
        <v>1105.4076799099998</v>
      </c>
      <c r="W111" s="36">
        <f>SUMIFS(СВЦЭМ!$D$39:$D$782,СВЦЭМ!$A$39:$A$782,$A111,СВЦЭМ!$B$39:$B$782,W$83)+'СЕТ СН'!$G$14+СВЦЭМ!$D$10+'СЕТ СН'!$G$6-'СЕТ СН'!$G$26</f>
        <v>1126.17384896</v>
      </c>
      <c r="X111" s="36">
        <f>SUMIFS(СВЦЭМ!$D$39:$D$782,СВЦЭМ!$A$39:$A$782,$A111,СВЦЭМ!$B$39:$B$782,X$83)+'СЕТ СН'!$G$14+СВЦЭМ!$D$10+'СЕТ СН'!$G$6-'СЕТ СН'!$G$26</f>
        <v>1094.6020318399999</v>
      </c>
      <c r="Y111" s="36">
        <f>SUMIFS(СВЦЭМ!$D$39:$D$782,СВЦЭМ!$A$39:$A$782,$A111,СВЦЭМ!$B$39:$B$782,Y$83)+'СЕТ СН'!$G$14+СВЦЭМ!$D$10+'СЕТ СН'!$G$6-'СЕТ СН'!$G$26</f>
        <v>1081.8933057699999</v>
      </c>
    </row>
    <row r="112" spans="1:25" ht="15.75" x14ac:dyDescent="0.2">
      <c r="A112" s="35">
        <f t="shared" si="2"/>
        <v>44406</v>
      </c>
      <c r="B112" s="36">
        <f>SUMIFS(СВЦЭМ!$D$39:$D$782,СВЦЭМ!$A$39:$A$782,$A112,СВЦЭМ!$B$39:$B$782,B$83)+'СЕТ СН'!$G$14+СВЦЭМ!$D$10+'СЕТ СН'!$G$6-'СЕТ СН'!$G$26</f>
        <v>1129.6316370699999</v>
      </c>
      <c r="C112" s="36">
        <f>SUMIFS(СВЦЭМ!$D$39:$D$782,СВЦЭМ!$A$39:$A$782,$A112,СВЦЭМ!$B$39:$B$782,C$83)+'СЕТ СН'!$G$14+СВЦЭМ!$D$10+'СЕТ СН'!$G$6-'СЕТ СН'!$G$26</f>
        <v>1280.2622458999999</v>
      </c>
      <c r="D112" s="36">
        <f>SUMIFS(СВЦЭМ!$D$39:$D$782,СВЦЭМ!$A$39:$A$782,$A112,СВЦЭМ!$B$39:$B$782,D$83)+'СЕТ СН'!$G$14+СВЦЭМ!$D$10+'СЕТ СН'!$G$6-'СЕТ СН'!$G$26</f>
        <v>1249.2665315999998</v>
      </c>
      <c r="E112" s="36">
        <f>SUMIFS(СВЦЭМ!$D$39:$D$782,СВЦЭМ!$A$39:$A$782,$A112,СВЦЭМ!$B$39:$B$782,E$83)+'СЕТ СН'!$G$14+СВЦЭМ!$D$10+'СЕТ СН'!$G$6-'СЕТ СН'!$G$26</f>
        <v>1226.76038034</v>
      </c>
      <c r="F112" s="36">
        <f>SUMIFS(СВЦЭМ!$D$39:$D$782,СВЦЭМ!$A$39:$A$782,$A112,СВЦЭМ!$B$39:$B$782,F$83)+'СЕТ СН'!$G$14+СВЦЭМ!$D$10+'СЕТ СН'!$G$6-'СЕТ СН'!$G$26</f>
        <v>1220.67415005</v>
      </c>
      <c r="G112" s="36">
        <f>SUMIFS(СВЦЭМ!$D$39:$D$782,СВЦЭМ!$A$39:$A$782,$A112,СВЦЭМ!$B$39:$B$782,G$83)+'СЕТ СН'!$G$14+СВЦЭМ!$D$10+'СЕТ СН'!$G$6-'СЕТ СН'!$G$26</f>
        <v>1227.2027073499999</v>
      </c>
      <c r="H112" s="36">
        <f>SUMIFS(СВЦЭМ!$D$39:$D$782,СВЦЭМ!$A$39:$A$782,$A112,СВЦЭМ!$B$39:$B$782,H$83)+'СЕТ СН'!$G$14+СВЦЭМ!$D$10+'СЕТ СН'!$G$6-'СЕТ СН'!$G$26</f>
        <v>1271.5931629799998</v>
      </c>
      <c r="I112" s="36">
        <f>SUMIFS(СВЦЭМ!$D$39:$D$782,СВЦЭМ!$A$39:$A$782,$A112,СВЦЭМ!$B$39:$B$782,I$83)+'СЕТ СН'!$G$14+СВЦЭМ!$D$10+'СЕТ СН'!$G$6-'СЕТ СН'!$G$26</f>
        <v>1270.7621030799999</v>
      </c>
      <c r="J112" s="36">
        <f>SUMIFS(СВЦЭМ!$D$39:$D$782,СВЦЭМ!$A$39:$A$782,$A112,СВЦЭМ!$B$39:$B$782,J$83)+'СЕТ СН'!$G$14+СВЦЭМ!$D$10+'СЕТ СН'!$G$6-'СЕТ СН'!$G$26</f>
        <v>1176.6433435399999</v>
      </c>
      <c r="K112" s="36">
        <f>SUMIFS(СВЦЭМ!$D$39:$D$782,СВЦЭМ!$A$39:$A$782,$A112,СВЦЭМ!$B$39:$B$782,K$83)+'СЕТ СН'!$G$14+СВЦЭМ!$D$10+'СЕТ СН'!$G$6-'СЕТ СН'!$G$26</f>
        <v>1136.8554254399999</v>
      </c>
      <c r="L112" s="36">
        <f>SUMIFS(СВЦЭМ!$D$39:$D$782,СВЦЭМ!$A$39:$A$782,$A112,СВЦЭМ!$B$39:$B$782,L$83)+'СЕТ СН'!$G$14+СВЦЭМ!$D$10+'СЕТ СН'!$G$6-'СЕТ СН'!$G$26</f>
        <v>1144.7661225699999</v>
      </c>
      <c r="M112" s="36">
        <f>SUMIFS(СВЦЭМ!$D$39:$D$782,СВЦЭМ!$A$39:$A$782,$A112,СВЦЭМ!$B$39:$B$782,M$83)+'СЕТ СН'!$G$14+СВЦЭМ!$D$10+'СЕТ СН'!$G$6-'СЕТ СН'!$G$26</f>
        <v>1152.83654183</v>
      </c>
      <c r="N112" s="36">
        <f>SUMIFS(СВЦЭМ!$D$39:$D$782,СВЦЭМ!$A$39:$A$782,$A112,СВЦЭМ!$B$39:$B$782,N$83)+'СЕТ СН'!$G$14+СВЦЭМ!$D$10+'СЕТ СН'!$G$6-'СЕТ СН'!$G$26</f>
        <v>1146.1772042499999</v>
      </c>
      <c r="O112" s="36">
        <f>SUMIFS(СВЦЭМ!$D$39:$D$782,СВЦЭМ!$A$39:$A$782,$A112,СВЦЭМ!$B$39:$B$782,O$83)+'СЕТ СН'!$G$14+СВЦЭМ!$D$10+'СЕТ СН'!$G$6-'СЕТ СН'!$G$26</f>
        <v>1143.58684483</v>
      </c>
      <c r="P112" s="36">
        <f>SUMIFS(СВЦЭМ!$D$39:$D$782,СВЦЭМ!$A$39:$A$782,$A112,СВЦЭМ!$B$39:$B$782,P$83)+'СЕТ СН'!$G$14+СВЦЭМ!$D$10+'СЕТ СН'!$G$6-'СЕТ СН'!$G$26</f>
        <v>1157.57003607</v>
      </c>
      <c r="Q112" s="36">
        <f>SUMIFS(СВЦЭМ!$D$39:$D$782,СВЦЭМ!$A$39:$A$782,$A112,СВЦЭМ!$B$39:$B$782,Q$83)+'СЕТ СН'!$G$14+СВЦЭМ!$D$10+'СЕТ СН'!$G$6-'СЕТ СН'!$G$26</f>
        <v>1163.3984667</v>
      </c>
      <c r="R112" s="36">
        <f>SUMIFS(СВЦЭМ!$D$39:$D$782,СВЦЭМ!$A$39:$A$782,$A112,СВЦЭМ!$B$39:$B$782,R$83)+'СЕТ СН'!$G$14+СВЦЭМ!$D$10+'СЕТ СН'!$G$6-'СЕТ СН'!$G$26</f>
        <v>1149.6351042599999</v>
      </c>
      <c r="S112" s="36">
        <f>SUMIFS(СВЦЭМ!$D$39:$D$782,СВЦЭМ!$A$39:$A$782,$A112,СВЦЭМ!$B$39:$B$782,S$83)+'СЕТ СН'!$G$14+СВЦЭМ!$D$10+'СЕТ СН'!$G$6-'СЕТ СН'!$G$26</f>
        <v>1142.18323098</v>
      </c>
      <c r="T112" s="36">
        <f>SUMIFS(СВЦЭМ!$D$39:$D$782,СВЦЭМ!$A$39:$A$782,$A112,СВЦЭМ!$B$39:$B$782,T$83)+'СЕТ СН'!$G$14+СВЦЭМ!$D$10+'СЕТ СН'!$G$6-'СЕТ СН'!$G$26</f>
        <v>1113.71398666</v>
      </c>
      <c r="U112" s="36">
        <f>SUMIFS(СВЦЭМ!$D$39:$D$782,СВЦЭМ!$A$39:$A$782,$A112,СВЦЭМ!$B$39:$B$782,U$83)+'СЕТ СН'!$G$14+СВЦЭМ!$D$10+'СЕТ СН'!$G$6-'СЕТ СН'!$G$26</f>
        <v>1096.1777797</v>
      </c>
      <c r="V112" s="36">
        <f>SUMIFS(СВЦЭМ!$D$39:$D$782,СВЦЭМ!$A$39:$A$782,$A112,СВЦЭМ!$B$39:$B$782,V$83)+'СЕТ СН'!$G$14+СВЦЭМ!$D$10+'СЕТ СН'!$G$6-'СЕТ СН'!$G$26</f>
        <v>1089.8673739999999</v>
      </c>
      <c r="W112" s="36">
        <f>SUMIFS(СВЦЭМ!$D$39:$D$782,СВЦЭМ!$A$39:$A$782,$A112,СВЦЭМ!$B$39:$B$782,W$83)+'СЕТ СН'!$G$14+СВЦЭМ!$D$10+'СЕТ СН'!$G$6-'СЕТ СН'!$G$26</f>
        <v>1114.86686272</v>
      </c>
      <c r="X112" s="36">
        <f>SUMIFS(СВЦЭМ!$D$39:$D$782,СВЦЭМ!$A$39:$A$782,$A112,СВЦЭМ!$B$39:$B$782,X$83)+'СЕТ СН'!$G$14+СВЦЭМ!$D$10+'СЕТ СН'!$G$6-'СЕТ СН'!$G$26</f>
        <v>1121.35999702</v>
      </c>
      <c r="Y112" s="36">
        <f>SUMIFS(СВЦЭМ!$D$39:$D$782,СВЦЭМ!$A$39:$A$782,$A112,СВЦЭМ!$B$39:$B$782,Y$83)+'СЕТ СН'!$G$14+СВЦЭМ!$D$10+'СЕТ СН'!$G$6-'СЕТ СН'!$G$26</f>
        <v>1196.8272014299998</v>
      </c>
    </row>
    <row r="113" spans="1:27" ht="15.75" x14ac:dyDescent="0.2">
      <c r="A113" s="35">
        <f t="shared" si="2"/>
        <v>44407</v>
      </c>
      <c r="B113" s="36">
        <f>SUMIFS(СВЦЭМ!$D$39:$D$782,СВЦЭМ!$A$39:$A$782,$A113,СВЦЭМ!$B$39:$B$782,B$83)+'СЕТ СН'!$G$14+СВЦЭМ!$D$10+'СЕТ СН'!$G$6-'СЕТ СН'!$G$26</f>
        <v>1202.4988321999999</v>
      </c>
      <c r="C113" s="36">
        <f>SUMIFS(СВЦЭМ!$D$39:$D$782,СВЦЭМ!$A$39:$A$782,$A113,СВЦЭМ!$B$39:$B$782,C$83)+'СЕТ СН'!$G$14+СВЦЭМ!$D$10+'СЕТ СН'!$G$6-'СЕТ СН'!$G$26</f>
        <v>1214.9793697</v>
      </c>
      <c r="D113" s="36">
        <f>SUMIFS(СВЦЭМ!$D$39:$D$782,СВЦЭМ!$A$39:$A$782,$A113,СВЦЭМ!$B$39:$B$782,D$83)+'СЕТ СН'!$G$14+СВЦЭМ!$D$10+'СЕТ СН'!$G$6-'СЕТ СН'!$G$26</f>
        <v>1181.8464887600001</v>
      </c>
      <c r="E113" s="36">
        <f>SUMIFS(СВЦЭМ!$D$39:$D$782,СВЦЭМ!$A$39:$A$782,$A113,СВЦЭМ!$B$39:$B$782,E$83)+'СЕТ СН'!$G$14+СВЦЭМ!$D$10+'СЕТ СН'!$G$6-'СЕТ СН'!$G$26</f>
        <v>1195.2159087299999</v>
      </c>
      <c r="F113" s="36">
        <f>SUMIFS(СВЦЭМ!$D$39:$D$782,СВЦЭМ!$A$39:$A$782,$A113,СВЦЭМ!$B$39:$B$782,F$83)+'СЕТ СН'!$G$14+СВЦЭМ!$D$10+'СЕТ СН'!$G$6-'СЕТ СН'!$G$26</f>
        <v>1201.1944870699999</v>
      </c>
      <c r="G113" s="36">
        <f>SUMIFS(СВЦЭМ!$D$39:$D$782,СВЦЭМ!$A$39:$A$782,$A113,СВЦЭМ!$B$39:$B$782,G$83)+'СЕТ СН'!$G$14+СВЦЭМ!$D$10+'СЕТ СН'!$G$6-'СЕТ СН'!$G$26</f>
        <v>1170.64273918</v>
      </c>
      <c r="H113" s="36">
        <f>SUMIFS(СВЦЭМ!$D$39:$D$782,СВЦЭМ!$A$39:$A$782,$A113,СВЦЭМ!$B$39:$B$782,H$83)+'СЕТ СН'!$G$14+СВЦЭМ!$D$10+'СЕТ СН'!$G$6-'СЕТ СН'!$G$26</f>
        <v>1163.35888922</v>
      </c>
      <c r="I113" s="36">
        <f>SUMIFS(СВЦЭМ!$D$39:$D$782,СВЦЭМ!$A$39:$A$782,$A113,СВЦЭМ!$B$39:$B$782,I$83)+'СЕТ СН'!$G$14+СВЦЭМ!$D$10+'СЕТ СН'!$G$6-'СЕТ СН'!$G$26</f>
        <v>1128.71245907</v>
      </c>
      <c r="J113" s="36">
        <f>SUMIFS(СВЦЭМ!$D$39:$D$782,СВЦЭМ!$A$39:$A$782,$A113,СВЦЭМ!$B$39:$B$782,J$83)+'СЕТ СН'!$G$14+СВЦЭМ!$D$10+'СЕТ СН'!$G$6-'СЕТ СН'!$G$26</f>
        <v>1094.70189731</v>
      </c>
      <c r="K113" s="36">
        <f>SUMIFS(СВЦЭМ!$D$39:$D$782,СВЦЭМ!$A$39:$A$782,$A113,СВЦЭМ!$B$39:$B$782,K$83)+'СЕТ СН'!$G$14+СВЦЭМ!$D$10+'СЕТ СН'!$G$6-'СЕТ СН'!$G$26</f>
        <v>1075.91473802</v>
      </c>
      <c r="L113" s="36">
        <f>SUMIFS(СВЦЭМ!$D$39:$D$782,СВЦЭМ!$A$39:$A$782,$A113,СВЦЭМ!$B$39:$B$782,L$83)+'СЕТ СН'!$G$14+СВЦЭМ!$D$10+'СЕТ СН'!$G$6-'СЕТ СН'!$G$26</f>
        <v>1072.72089955</v>
      </c>
      <c r="M113" s="36">
        <f>SUMIFS(СВЦЭМ!$D$39:$D$782,СВЦЭМ!$A$39:$A$782,$A113,СВЦЭМ!$B$39:$B$782,M$83)+'СЕТ СН'!$G$14+СВЦЭМ!$D$10+'СЕТ СН'!$G$6-'СЕТ СН'!$G$26</f>
        <v>1076.17514585</v>
      </c>
      <c r="N113" s="36">
        <f>SUMIFS(СВЦЭМ!$D$39:$D$782,СВЦЭМ!$A$39:$A$782,$A113,СВЦЭМ!$B$39:$B$782,N$83)+'СЕТ СН'!$G$14+СВЦЭМ!$D$10+'СЕТ СН'!$G$6-'СЕТ СН'!$G$26</f>
        <v>1079.08834002</v>
      </c>
      <c r="O113" s="36">
        <f>SUMIFS(СВЦЭМ!$D$39:$D$782,СВЦЭМ!$A$39:$A$782,$A113,СВЦЭМ!$B$39:$B$782,O$83)+'СЕТ СН'!$G$14+СВЦЭМ!$D$10+'СЕТ СН'!$G$6-'СЕТ СН'!$G$26</f>
        <v>1083.1736790099999</v>
      </c>
      <c r="P113" s="36">
        <f>SUMIFS(СВЦЭМ!$D$39:$D$782,СВЦЭМ!$A$39:$A$782,$A113,СВЦЭМ!$B$39:$B$782,P$83)+'СЕТ СН'!$G$14+СВЦЭМ!$D$10+'СЕТ СН'!$G$6-'СЕТ СН'!$G$26</f>
        <v>1091.3009735799999</v>
      </c>
      <c r="Q113" s="36">
        <f>SUMIFS(СВЦЭМ!$D$39:$D$782,СВЦЭМ!$A$39:$A$782,$A113,СВЦЭМ!$B$39:$B$782,Q$83)+'СЕТ СН'!$G$14+СВЦЭМ!$D$10+'СЕТ СН'!$G$6-'СЕТ СН'!$G$26</f>
        <v>1103.07161309</v>
      </c>
      <c r="R113" s="36">
        <f>SUMIFS(СВЦЭМ!$D$39:$D$782,СВЦЭМ!$A$39:$A$782,$A113,СВЦЭМ!$B$39:$B$782,R$83)+'СЕТ СН'!$G$14+СВЦЭМ!$D$10+'СЕТ СН'!$G$6-'СЕТ СН'!$G$26</f>
        <v>1096.30221289</v>
      </c>
      <c r="S113" s="36">
        <f>SUMIFS(СВЦЭМ!$D$39:$D$782,СВЦЭМ!$A$39:$A$782,$A113,СВЦЭМ!$B$39:$B$782,S$83)+'СЕТ СН'!$G$14+СВЦЭМ!$D$10+'СЕТ СН'!$G$6-'СЕТ СН'!$G$26</f>
        <v>1100.6951437999999</v>
      </c>
      <c r="T113" s="36">
        <f>SUMIFS(СВЦЭМ!$D$39:$D$782,СВЦЭМ!$A$39:$A$782,$A113,СВЦЭМ!$B$39:$B$782,T$83)+'СЕТ СН'!$G$14+СВЦЭМ!$D$10+'СЕТ СН'!$G$6-'СЕТ СН'!$G$26</f>
        <v>1103.24361125</v>
      </c>
      <c r="U113" s="36">
        <f>SUMIFS(СВЦЭМ!$D$39:$D$782,СВЦЭМ!$A$39:$A$782,$A113,СВЦЭМ!$B$39:$B$782,U$83)+'СЕТ СН'!$G$14+СВЦЭМ!$D$10+'СЕТ СН'!$G$6-'СЕТ СН'!$G$26</f>
        <v>1126.8208703599998</v>
      </c>
      <c r="V113" s="36">
        <f>SUMIFS(СВЦЭМ!$D$39:$D$782,СВЦЭМ!$A$39:$A$782,$A113,СВЦЭМ!$B$39:$B$782,V$83)+'СЕТ СН'!$G$14+СВЦЭМ!$D$10+'СЕТ СН'!$G$6-'СЕТ СН'!$G$26</f>
        <v>1116.57606551</v>
      </c>
      <c r="W113" s="36">
        <f>SUMIFS(СВЦЭМ!$D$39:$D$782,СВЦЭМ!$A$39:$A$782,$A113,СВЦЭМ!$B$39:$B$782,W$83)+'СЕТ СН'!$G$14+СВЦЭМ!$D$10+'СЕТ СН'!$G$6-'СЕТ СН'!$G$26</f>
        <v>1139.0453612899998</v>
      </c>
      <c r="X113" s="36">
        <f>SUMIFS(СВЦЭМ!$D$39:$D$782,СВЦЭМ!$A$39:$A$782,$A113,СВЦЭМ!$B$39:$B$782,X$83)+'СЕТ СН'!$G$14+СВЦЭМ!$D$10+'СЕТ СН'!$G$6-'СЕТ СН'!$G$26</f>
        <v>1111.4258167399998</v>
      </c>
      <c r="Y113" s="36">
        <f>SUMIFS(СВЦЭМ!$D$39:$D$782,СВЦЭМ!$A$39:$A$782,$A113,СВЦЭМ!$B$39:$B$782,Y$83)+'СЕТ СН'!$G$14+СВЦЭМ!$D$10+'СЕТ СН'!$G$6-'СЕТ СН'!$G$26</f>
        <v>1097.99449024</v>
      </c>
    </row>
    <row r="114" spans="1:27" ht="15.75" x14ac:dyDescent="0.2">
      <c r="A114" s="35">
        <f t="shared" si="2"/>
        <v>44408</v>
      </c>
      <c r="B114" s="36">
        <f>SUMIFS(СВЦЭМ!$D$39:$D$782,СВЦЭМ!$A$39:$A$782,$A114,СВЦЭМ!$B$39:$B$782,B$83)+'СЕТ СН'!$G$14+СВЦЭМ!$D$10+'СЕТ СН'!$G$6-'СЕТ СН'!$G$26</f>
        <v>1160.6836110499999</v>
      </c>
      <c r="C114" s="36">
        <f>SUMIFS(СВЦЭМ!$D$39:$D$782,СВЦЭМ!$A$39:$A$782,$A114,СВЦЭМ!$B$39:$B$782,C$83)+'СЕТ СН'!$G$14+СВЦЭМ!$D$10+'СЕТ СН'!$G$6-'СЕТ СН'!$G$26</f>
        <v>1256.7208099499999</v>
      </c>
      <c r="D114" s="36">
        <f>SUMIFS(СВЦЭМ!$D$39:$D$782,СВЦЭМ!$A$39:$A$782,$A114,СВЦЭМ!$B$39:$B$782,D$83)+'СЕТ СН'!$G$14+СВЦЭМ!$D$10+'СЕТ СН'!$G$6-'СЕТ СН'!$G$26</f>
        <v>1295.27382827</v>
      </c>
      <c r="E114" s="36">
        <f>SUMIFS(СВЦЭМ!$D$39:$D$782,СВЦЭМ!$A$39:$A$782,$A114,СВЦЭМ!$B$39:$B$782,E$83)+'СЕТ СН'!$G$14+СВЦЭМ!$D$10+'СЕТ СН'!$G$6-'СЕТ СН'!$G$26</f>
        <v>1276.1609516099998</v>
      </c>
      <c r="F114" s="36">
        <f>SUMIFS(СВЦЭМ!$D$39:$D$782,СВЦЭМ!$A$39:$A$782,$A114,СВЦЭМ!$B$39:$B$782,F$83)+'СЕТ СН'!$G$14+СВЦЭМ!$D$10+'СЕТ СН'!$G$6-'СЕТ СН'!$G$26</f>
        <v>1264.7821774199999</v>
      </c>
      <c r="G114" s="36">
        <f>SUMIFS(СВЦЭМ!$D$39:$D$782,СВЦЭМ!$A$39:$A$782,$A114,СВЦЭМ!$B$39:$B$782,G$83)+'СЕТ СН'!$G$14+СВЦЭМ!$D$10+'СЕТ СН'!$G$6-'СЕТ СН'!$G$26</f>
        <v>1263.0014391699999</v>
      </c>
      <c r="H114" s="36">
        <f>SUMIFS(СВЦЭМ!$D$39:$D$782,СВЦЭМ!$A$39:$A$782,$A114,СВЦЭМ!$B$39:$B$782,H$83)+'СЕТ СН'!$G$14+СВЦЭМ!$D$10+'СЕТ СН'!$G$6-'СЕТ СН'!$G$26</f>
        <v>1245.3729928899998</v>
      </c>
      <c r="I114" s="36">
        <f>SUMIFS(СВЦЭМ!$D$39:$D$782,СВЦЭМ!$A$39:$A$782,$A114,СВЦЭМ!$B$39:$B$782,I$83)+'СЕТ СН'!$G$14+СВЦЭМ!$D$10+'СЕТ СН'!$G$6-'СЕТ СН'!$G$26</f>
        <v>1168.7417931</v>
      </c>
      <c r="J114" s="36">
        <f>SUMIFS(СВЦЭМ!$D$39:$D$782,СВЦЭМ!$A$39:$A$782,$A114,СВЦЭМ!$B$39:$B$782,J$83)+'СЕТ СН'!$G$14+СВЦЭМ!$D$10+'СЕТ СН'!$G$6-'СЕТ СН'!$G$26</f>
        <v>1124.55946982</v>
      </c>
      <c r="K114" s="36">
        <f>SUMIFS(СВЦЭМ!$D$39:$D$782,СВЦЭМ!$A$39:$A$782,$A114,СВЦЭМ!$B$39:$B$782,K$83)+'СЕТ СН'!$G$14+СВЦЭМ!$D$10+'СЕТ СН'!$G$6-'СЕТ СН'!$G$26</f>
        <v>1086.3820510799999</v>
      </c>
      <c r="L114" s="36">
        <f>SUMIFS(СВЦЭМ!$D$39:$D$782,СВЦЭМ!$A$39:$A$782,$A114,СВЦЭМ!$B$39:$B$782,L$83)+'СЕТ СН'!$G$14+СВЦЭМ!$D$10+'СЕТ СН'!$G$6-'СЕТ СН'!$G$26</f>
        <v>1097.77279944</v>
      </c>
      <c r="M114" s="36">
        <f>SUMIFS(СВЦЭМ!$D$39:$D$782,СВЦЭМ!$A$39:$A$782,$A114,СВЦЭМ!$B$39:$B$782,M$83)+'СЕТ СН'!$G$14+СВЦЭМ!$D$10+'СЕТ СН'!$G$6-'СЕТ СН'!$G$26</f>
        <v>1118.2806405399999</v>
      </c>
      <c r="N114" s="36">
        <f>SUMIFS(СВЦЭМ!$D$39:$D$782,СВЦЭМ!$A$39:$A$782,$A114,СВЦЭМ!$B$39:$B$782,N$83)+'СЕТ СН'!$G$14+СВЦЭМ!$D$10+'СЕТ СН'!$G$6-'СЕТ СН'!$G$26</f>
        <v>1121.79244234</v>
      </c>
      <c r="O114" s="36">
        <f>SUMIFS(СВЦЭМ!$D$39:$D$782,СВЦЭМ!$A$39:$A$782,$A114,СВЦЭМ!$B$39:$B$782,O$83)+'СЕТ СН'!$G$14+СВЦЭМ!$D$10+'СЕТ СН'!$G$6-'СЕТ СН'!$G$26</f>
        <v>1118.1618297499999</v>
      </c>
      <c r="P114" s="36">
        <f>SUMIFS(СВЦЭМ!$D$39:$D$782,СВЦЭМ!$A$39:$A$782,$A114,СВЦЭМ!$B$39:$B$782,P$83)+'СЕТ СН'!$G$14+СВЦЭМ!$D$10+'СЕТ СН'!$G$6-'СЕТ СН'!$G$26</f>
        <v>1069.19337718</v>
      </c>
      <c r="Q114" s="36">
        <f>SUMIFS(СВЦЭМ!$D$39:$D$782,СВЦЭМ!$A$39:$A$782,$A114,СВЦЭМ!$B$39:$B$782,Q$83)+'СЕТ СН'!$G$14+СВЦЭМ!$D$10+'СЕТ СН'!$G$6-'СЕТ СН'!$G$26</f>
        <v>1014.42502009</v>
      </c>
      <c r="R114" s="36">
        <f>SUMIFS(СВЦЭМ!$D$39:$D$782,СВЦЭМ!$A$39:$A$782,$A114,СВЦЭМ!$B$39:$B$782,R$83)+'СЕТ СН'!$G$14+СВЦЭМ!$D$10+'СЕТ СН'!$G$6-'СЕТ СН'!$G$26</f>
        <v>1004.7453573499999</v>
      </c>
      <c r="S114" s="36">
        <f>SUMIFS(СВЦЭМ!$D$39:$D$782,СВЦЭМ!$A$39:$A$782,$A114,СВЦЭМ!$B$39:$B$782,S$83)+'СЕТ СН'!$G$14+СВЦЭМ!$D$10+'СЕТ СН'!$G$6-'СЕТ СН'!$G$26</f>
        <v>1009.15157762</v>
      </c>
      <c r="T114" s="36">
        <f>SUMIFS(СВЦЭМ!$D$39:$D$782,СВЦЭМ!$A$39:$A$782,$A114,СВЦЭМ!$B$39:$B$782,T$83)+'СЕТ СН'!$G$14+СВЦЭМ!$D$10+'СЕТ СН'!$G$6-'СЕТ СН'!$G$26</f>
        <v>1013.70987814</v>
      </c>
      <c r="U114" s="36">
        <f>SUMIFS(СВЦЭМ!$D$39:$D$782,СВЦЭМ!$A$39:$A$782,$A114,СВЦЭМ!$B$39:$B$782,U$83)+'СЕТ СН'!$G$14+СВЦЭМ!$D$10+'СЕТ СН'!$G$6-'СЕТ СН'!$G$26</f>
        <v>1011.2672318800001</v>
      </c>
      <c r="V114" s="36">
        <f>SUMIFS(СВЦЭМ!$D$39:$D$782,СВЦЭМ!$A$39:$A$782,$A114,СВЦЭМ!$B$39:$B$782,V$83)+'СЕТ СН'!$G$14+СВЦЭМ!$D$10+'СЕТ СН'!$G$6-'СЕТ СН'!$G$26</f>
        <v>996.94721616000004</v>
      </c>
      <c r="W114" s="36">
        <f>SUMIFS(СВЦЭМ!$D$39:$D$782,СВЦЭМ!$A$39:$A$782,$A114,СВЦЭМ!$B$39:$B$782,W$83)+'СЕТ СН'!$G$14+СВЦЭМ!$D$10+'СЕТ СН'!$G$6-'СЕТ СН'!$G$26</f>
        <v>992.82971959999998</v>
      </c>
      <c r="X114" s="36">
        <f>SUMIFS(СВЦЭМ!$D$39:$D$782,СВЦЭМ!$A$39:$A$782,$A114,СВЦЭМ!$B$39:$B$782,X$83)+'СЕТ СН'!$G$14+СВЦЭМ!$D$10+'СЕТ СН'!$G$6-'СЕТ СН'!$G$26</f>
        <v>1038.2102512699998</v>
      </c>
      <c r="Y114" s="36">
        <f>SUMIFS(СВЦЭМ!$D$39:$D$782,СВЦЭМ!$A$39:$A$782,$A114,СВЦЭМ!$B$39:$B$782,Y$83)+'СЕТ СН'!$G$14+СВЦЭМ!$D$10+'СЕТ СН'!$G$6-'СЕТ СН'!$G$26</f>
        <v>1062.9381312999999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01.07.2021</v>
      </c>
      <c r="B120" s="36">
        <f>SUMIFS(СВЦЭМ!$D$39:$D$782,СВЦЭМ!$A$39:$A$782,$A120,СВЦЭМ!$B$39:$B$782,B$119)+'СЕТ СН'!$H$14+СВЦЭМ!$D$10+'СЕТ СН'!$H$6-'СЕТ СН'!$H$26</f>
        <v>1143.65060948</v>
      </c>
      <c r="C120" s="36">
        <f>SUMIFS(СВЦЭМ!$D$39:$D$782,СВЦЭМ!$A$39:$A$782,$A120,СВЦЭМ!$B$39:$B$782,C$119)+'СЕТ СН'!$H$14+СВЦЭМ!$D$10+'СЕТ СН'!$H$6-'СЕТ СН'!$H$26</f>
        <v>1160.8242763199999</v>
      </c>
      <c r="D120" s="36">
        <f>SUMIFS(СВЦЭМ!$D$39:$D$782,СВЦЭМ!$A$39:$A$782,$A120,СВЦЭМ!$B$39:$B$782,D$119)+'СЕТ СН'!$H$14+СВЦЭМ!$D$10+'СЕТ СН'!$H$6-'СЕТ СН'!$H$26</f>
        <v>1190.98124942</v>
      </c>
      <c r="E120" s="36">
        <f>SUMIFS(СВЦЭМ!$D$39:$D$782,СВЦЭМ!$A$39:$A$782,$A120,СВЦЭМ!$B$39:$B$782,E$119)+'СЕТ СН'!$H$14+СВЦЭМ!$D$10+'СЕТ СН'!$H$6-'СЕТ СН'!$H$26</f>
        <v>1209.34452412</v>
      </c>
      <c r="F120" s="36">
        <f>SUMIFS(СВЦЭМ!$D$39:$D$782,СВЦЭМ!$A$39:$A$782,$A120,СВЦЭМ!$B$39:$B$782,F$119)+'СЕТ СН'!$H$14+СВЦЭМ!$D$10+'СЕТ СН'!$H$6-'СЕТ СН'!$H$26</f>
        <v>1211.30356607</v>
      </c>
      <c r="G120" s="36">
        <f>SUMIFS(СВЦЭМ!$D$39:$D$782,СВЦЭМ!$A$39:$A$782,$A120,СВЦЭМ!$B$39:$B$782,G$119)+'СЕТ СН'!$H$14+СВЦЭМ!$D$10+'СЕТ СН'!$H$6-'СЕТ СН'!$H$26</f>
        <v>1195.8070728600001</v>
      </c>
      <c r="H120" s="36">
        <f>SUMIFS(СВЦЭМ!$D$39:$D$782,СВЦЭМ!$A$39:$A$782,$A120,СВЦЭМ!$B$39:$B$782,H$119)+'СЕТ СН'!$H$14+СВЦЭМ!$D$10+'СЕТ СН'!$H$6-'СЕТ СН'!$H$26</f>
        <v>1176.0401213600001</v>
      </c>
      <c r="I120" s="36">
        <f>SUMIFS(СВЦЭМ!$D$39:$D$782,СВЦЭМ!$A$39:$A$782,$A120,СВЦЭМ!$B$39:$B$782,I$119)+'СЕТ СН'!$H$14+СВЦЭМ!$D$10+'СЕТ СН'!$H$6-'СЕТ СН'!$H$26</f>
        <v>1132.2577672</v>
      </c>
      <c r="J120" s="36">
        <f>SUMIFS(СВЦЭМ!$D$39:$D$782,СВЦЭМ!$A$39:$A$782,$A120,СВЦЭМ!$B$39:$B$782,J$119)+'СЕТ СН'!$H$14+СВЦЭМ!$D$10+'СЕТ СН'!$H$6-'СЕТ СН'!$H$26</f>
        <v>1106.13737384</v>
      </c>
      <c r="K120" s="36">
        <f>SUMIFS(СВЦЭМ!$D$39:$D$782,СВЦЭМ!$A$39:$A$782,$A120,СВЦЭМ!$B$39:$B$782,K$119)+'СЕТ СН'!$H$14+СВЦЭМ!$D$10+'СЕТ СН'!$H$6-'СЕТ СН'!$H$26</f>
        <v>1176.4372484099999</v>
      </c>
      <c r="L120" s="36">
        <f>SUMIFS(СВЦЭМ!$D$39:$D$782,СВЦЭМ!$A$39:$A$782,$A120,СВЦЭМ!$B$39:$B$782,L$119)+'СЕТ СН'!$H$14+СВЦЭМ!$D$10+'СЕТ СН'!$H$6-'СЕТ СН'!$H$26</f>
        <v>1184.40196982</v>
      </c>
      <c r="M120" s="36">
        <f>SUMIFS(СВЦЭМ!$D$39:$D$782,СВЦЭМ!$A$39:$A$782,$A120,СВЦЭМ!$B$39:$B$782,M$119)+'СЕТ СН'!$H$14+СВЦЭМ!$D$10+'СЕТ СН'!$H$6-'СЕТ СН'!$H$26</f>
        <v>1113.4524226399999</v>
      </c>
      <c r="N120" s="36">
        <f>SUMIFS(СВЦЭМ!$D$39:$D$782,СВЦЭМ!$A$39:$A$782,$A120,СВЦЭМ!$B$39:$B$782,N$119)+'СЕТ СН'!$H$14+СВЦЭМ!$D$10+'СЕТ СН'!$H$6-'СЕТ СН'!$H$26</f>
        <v>1054.9549148199999</v>
      </c>
      <c r="O120" s="36">
        <f>SUMIFS(СВЦЭМ!$D$39:$D$782,СВЦЭМ!$A$39:$A$782,$A120,СВЦЭМ!$B$39:$B$782,O$119)+'СЕТ СН'!$H$14+СВЦЭМ!$D$10+'СЕТ СН'!$H$6-'СЕТ СН'!$H$26</f>
        <v>1061.4341465999998</v>
      </c>
      <c r="P120" s="36">
        <f>SUMIFS(СВЦЭМ!$D$39:$D$782,СВЦЭМ!$A$39:$A$782,$A120,СВЦЭМ!$B$39:$B$782,P$119)+'СЕТ СН'!$H$14+СВЦЭМ!$D$10+'СЕТ СН'!$H$6-'СЕТ СН'!$H$26</f>
        <v>1063.4212866299999</v>
      </c>
      <c r="Q120" s="36">
        <f>SUMIFS(СВЦЭМ!$D$39:$D$782,СВЦЭМ!$A$39:$A$782,$A120,СВЦЭМ!$B$39:$B$782,Q$119)+'СЕТ СН'!$H$14+СВЦЭМ!$D$10+'СЕТ СН'!$H$6-'СЕТ СН'!$H$26</f>
        <v>1072.8417174199999</v>
      </c>
      <c r="R120" s="36">
        <f>SUMIFS(СВЦЭМ!$D$39:$D$782,СВЦЭМ!$A$39:$A$782,$A120,СВЦЭМ!$B$39:$B$782,R$119)+'СЕТ СН'!$H$14+СВЦЭМ!$D$10+'СЕТ СН'!$H$6-'СЕТ СН'!$H$26</f>
        <v>1059.59553809</v>
      </c>
      <c r="S120" s="36">
        <f>SUMIFS(СВЦЭМ!$D$39:$D$782,СВЦЭМ!$A$39:$A$782,$A120,СВЦЭМ!$B$39:$B$782,S$119)+'СЕТ СН'!$H$14+СВЦЭМ!$D$10+'СЕТ СН'!$H$6-'СЕТ СН'!$H$26</f>
        <v>1045.5299277899999</v>
      </c>
      <c r="T120" s="36">
        <f>SUMIFS(СВЦЭМ!$D$39:$D$782,СВЦЭМ!$A$39:$A$782,$A120,СВЦЭМ!$B$39:$B$782,T$119)+'СЕТ СН'!$H$14+СВЦЭМ!$D$10+'СЕТ СН'!$H$6-'СЕТ СН'!$H$26</f>
        <v>1085.90370039</v>
      </c>
      <c r="U120" s="36">
        <f>SUMIFS(СВЦЭМ!$D$39:$D$782,СВЦЭМ!$A$39:$A$782,$A120,СВЦЭМ!$B$39:$B$782,U$119)+'СЕТ СН'!$H$14+СВЦЭМ!$D$10+'СЕТ СН'!$H$6-'СЕТ СН'!$H$26</f>
        <v>1095.72467803</v>
      </c>
      <c r="V120" s="36">
        <f>SUMIFS(СВЦЭМ!$D$39:$D$782,СВЦЭМ!$A$39:$A$782,$A120,СВЦЭМ!$B$39:$B$782,V$119)+'СЕТ СН'!$H$14+СВЦЭМ!$D$10+'СЕТ СН'!$H$6-'СЕТ СН'!$H$26</f>
        <v>1095.95373875</v>
      </c>
      <c r="W120" s="36">
        <f>SUMIFS(СВЦЭМ!$D$39:$D$782,СВЦЭМ!$A$39:$A$782,$A120,СВЦЭМ!$B$39:$B$782,W$119)+'СЕТ СН'!$H$14+СВЦЭМ!$D$10+'СЕТ СН'!$H$6-'СЕТ СН'!$H$26</f>
        <v>1117.1860229399999</v>
      </c>
      <c r="X120" s="36">
        <f>SUMIFS(СВЦЭМ!$D$39:$D$782,СВЦЭМ!$A$39:$A$782,$A120,СВЦЭМ!$B$39:$B$782,X$119)+'СЕТ СН'!$H$14+СВЦЭМ!$D$10+'СЕТ СН'!$H$6-'СЕТ СН'!$H$26</f>
        <v>1079.1958033199999</v>
      </c>
      <c r="Y120" s="36">
        <f>SUMIFS(СВЦЭМ!$D$39:$D$782,СВЦЭМ!$A$39:$A$782,$A120,СВЦЭМ!$B$39:$B$782,Y$119)+'СЕТ СН'!$H$14+СВЦЭМ!$D$10+'СЕТ СН'!$H$6-'СЕТ СН'!$H$26</f>
        <v>1041.0593085799999</v>
      </c>
      <c r="AA120" s="45"/>
    </row>
    <row r="121" spans="1:27" ht="15.75" x14ac:dyDescent="0.2">
      <c r="A121" s="35">
        <f>A120+1</f>
        <v>44379</v>
      </c>
      <c r="B121" s="36">
        <f>SUMIFS(СВЦЭМ!$D$39:$D$782,СВЦЭМ!$A$39:$A$782,$A121,СВЦЭМ!$B$39:$B$782,B$119)+'СЕТ СН'!$H$14+СВЦЭМ!$D$10+'СЕТ СН'!$H$6-'СЕТ СН'!$H$26</f>
        <v>1117.6923735799999</v>
      </c>
      <c r="C121" s="36">
        <f>SUMIFS(СВЦЭМ!$D$39:$D$782,СВЦЭМ!$A$39:$A$782,$A121,СВЦЭМ!$B$39:$B$782,C$119)+'СЕТ СН'!$H$14+СВЦЭМ!$D$10+'СЕТ СН'!$H$6-'СЕТ СН'!$H$26</f>
        <v>1164.26885328</v>
      </c>
      <c r="D121" s="36">
        <f>SUMIFS(СВЦЭМ!$D$39:$D$782,СВЦЭМ!$A$39:$A$782,$A121,СВЦЭМ!$B$39:$B$782,D$119)+'СЕТ СН'!$H$14+СВЦЭМ!$D$10+'СЕТ СН'!$H$6-'СЕТ СН'!$H$26</f>
        <v>1196.4876595399999</v>
      </c>
      <c r="E121" s="36">
        <f>SUMIFS(СВЦЭМ!$D$39:$D$782,СВЦЭМ!$A$39:$A$782,$A121,СВЦЭМ!$B$39:$B$782,E$119)+'СЕТ СН'!$H$14+СВЦЭМ!$D$10+'СЕТ СН'!$H$6-'СЕТ СН'!$H$26</f>
        <v>1200.8042471599999</v>
      </c>
      <c r="F121" s="36">
        <f>SUMIFS(СВЦЭМ!$D$39:$D$782,СВЦЭМ!$A$39:$A$782,$A121,СВЦЭМ!$B$39:$B$782,F$119)+'СЕТ СН'!$H$14+СВЦЭМ!$D$10+'СЕТ СН'!$H$6-'СЕТ СН'!$H$26</f>
        <v>1200.9698648799999</v>
      </c>
      <c r="G121" s="36">
        <f>SUMIFS(СВЦЭМ!$D$39:$D$782,СВЦЭМ!$A$39:$A$782,$A121,СВЦЭМ!$B$39:$B$782,G$119)+'СЕТ СН'!$H$14+СВЦЭМ!$D$10+'СЕТ СН'!$H$6-'СЕТ СН'!$H$26</f>
        <v>1189.3969018999999</v>
      </c>
      <c r="H121" s="36">
        <f>SUMIFS(СВЦЭМ!$D$39:$D$782,СВЦЭМ!$A$39:$A$782,$A121,СВЦЭМ!$B$39:$B$782,H$119)+'СЕТ СН'!$H$14+СВЦЭМ!$D$10+'СЕТ СН'!$H$6-'СЕТ СН'!$H$26</f>
        <v>1158.5131087099999</v>
      </c>
      <c r="I121" s="36">
        <f>SUMIFS(СВЦЭМ!$D$39:$D$782,СВЦЭМ!$A$39:$A$782,$A121,СВЦЭМ!$B$39:$B$782,I$119)+'СЕТ СН'!$H$14+СВЦЭМ!$D$10+'СЕТ СН'!$H$6-'СЕТ СН'!$H$26</f>
        <v>1091.82458905</v>
      </c>
      <c r="J121" s="36">
        <f>SUMIFS(СВЦЭМ!$D$39:$D$782,СВЦЭМ!$A$39:$A$782,$A121,СВЦЭМ!$B$39:$B$782,J$119)+'СЕТ СН'!$H$14+СВЦЭМ!$D$10+'СЕТ СН'!$H$6-'СЕТ СН'!$H$26</f>
        <v>1068.8261925199999</v>
      </c>
      <c r="K121" s="36">
        <f>SUMIFS(СВЦЭМ!$D$39:$D$782,СВЦЭМ!$A$39:$A$782,$A121,СВЦЭМ!$B$39:$B$782,K$119)+'СЕТ СН'!$H$14+СВЦЭМ!$D$10+'СЕТ СН'!$H$6-'СЕТ СН'!$H$26</f>
        <v>1095.0793079699999</v>
      </c>
      <c r="L121" s="36">
        <f>SUMIFS(СВЦЭМ!$D$39:$D$782,СВЦЭМ!$A$39:$A$782,$A121,СВЦЭМ!$B$39:$B$782,L$119)+'СЕТ СН'!$H$14+СВЦЭМ!$D$10+'СЕТ СН'!$H$6-'СЕТ СН'!$H$26</f>
        <v>1104.20775</v>
      </c>
      <c r="M121" s="36">
        <f>SUMIFS(СВЦЭМ!$D$39:$D$782,СВЦЭМ!$A$39:$A$782,$A121,СВЦЭМ!$B$39:$B$782,M$119)+'СЕТ СН'!$H$14+СВЦЭМ!$D$10+'СЕТ СН'!$H$6-'СЕТ СН'!$H$26</f>
        <v>1038.58862686</v>
      </c>
      <c r="N121" s="36">
        <f>SUMIFS(СВЦЭМ!$D$39:$D$782,СВЦЭМ!$A$39:$A$782,$A121,СВЦЭМ!$B$39:$B$782,N$119)+'СЕТ СН'!$H$14+СВЦЭМ!$D$10+'СЕТ СН'!$H$6-'СЕТ СН'!$H$26</f>
        <v>1025.39090053</v>
      </c>
      <c r="O121" s="36">
        <f>SUMIFS(СВЦЭМ!$D$39:$D$782,СВЦЭМ!$A$39:$A$782,$A121,СВЦЭМ!$B$39:$B$782,O$119)+'СЕТ СН'!$H$14+СВЦЭМ!$D$10+'СЕТ СН'!$H$6-'СЕТ СН'!$H$26</f>
        <v>1038.77547338</v>
      </c>
      <c r="P121" s="36">
        <f>SUMIFS(СВЦЭМ!$D$39:$D$782,СВЦЭМ!$A$39:$A$782,$A121,СВЦЭМ!$B$39:$B$782,P$119)+'СЕТ СН'!$H$14+СВЦЭМ!$D$10+'СЕТ СН'!$H$6-'СЕТ СН'!$H$26</f>
        <v>1035.8467256199999</v>
      </c>
      <c r="Q121" s="36">
        <f>SUMIFS(СВЦЭМ!$D$39:$D$782,СВЦЭМ!$A$39:$A$782,$A121,СВЦЭМ!$B$39:$B$782,Q$119)+'СЕТ СН'!$H$14+СВЦЭМ!$D$10+'СЕТ СН'!$H$6-'СЕТ СН'!$H$26</f>
        <v>1040.3446431099999</v>
      </c>
      <c r="R121" s="36">
        <f>SUMIFS(СВЦЭМ!$D$39:$D$782,СВЦЭМ!$A$39:$A$782,$A121,СВЦЭМ!$B$39:$B$782,R$119)+'СЕТ СН'!$H$14+СВЦЭМ!$D$10+'СЕТ СН'!$H$6-'СЕТ СН'!$H$26</f>
        <v>1044.6128061699999</v>
      </c>
      <c r="S121" s="36">
        <f>SUMIFS(СВЦЭМ!$D$39:$D$782,СВЦЭМ!$A$39:$A$782,$A121,СВЦЭМ!$B$39:$B$782,S$119)+'СЕТ СН'!$H$14+СВЦЭМ!$D$10+'СЕТ СН'!$H$6-'СЕТ СН'!$H$26</f>
        <v>1034.5120988199999</v>
      </c>
      <c r="T121" s="36">
        <f>SUMIFS(СВЦЭМ!$D$39:$D$782,СВЦЭМ!$A$39:$A$782,$A121,СВЦЭМ!$B$39:$B$782,T$119)+'СЕТ СН'!$H$14+СВЦЭМ!$D$10+'СЕТ СН'!$H$6-'СЕТ СН'!$H$26</f>
        <v>1081.33682432</v>
      </c>
      <c r="U121" s="36">
        <f>SUMIFS(СВЦЭМ!$D$39:$D$782,СВЦЭМ!$A$39:$A$782,$A121,СВЦЭМ!$B$39:$B$782,U$119)+'СЕТ СН'!$H$14+СВЦЭМ!$D$10+'СЕТ СН'!$H$6-'СЕТ СН'!$H$26</f>
        <v>1076.8240853899999</v>
      </c>
      <c r="V121" s="36">
        <f>SUMIFS(СВЦЭМ!$D$39:$D$782,СВЦЭМ!$A$39:$A$782,$A121,СВЦЭМ!$B$39:$B$782,V$119)+'СЕТ СН'!$H$14+СВЦЭМ!$D$10+'СЕТ СН'!$H$6-'СЕТ СН'!$H$26</f>
        <v>1072.80521746</v>
      </c>
      <c r="W121" s="36">
        <f>SUMIFS(СВЦЭМ!$D$39:$D$782,СВЦЭМ!$A$39:$A$782,$A121,СВЦЭМ!$B$39:$B$782,W$119)+'СЕТ СН'!$H$14+СВЦЭМ!$D$10+'СЕТ СН'!$H$6-'СЕТ СН'!$H$26</f>
        <v>1094.41106713</v>
      </c>
      <c r="X121" s="36">
        <f>SUMIFS(СВЦЭМ!$D$39:$D$782,СВЦЭМ!$A$39:$A$782,$A121,СВЦЭМ!$B$39:$B$782,X$119)+'СЕТ СН'!$H$14+СВЦЭМ!$D$10+'СЕТ СН'!$H$6-'СЕТ СН'!$H$26</f>
        <v>1069.5380134</v>
      </c>
      <c r="Y121" s="36">
        <f>SUMIFS(СВЦЭМ!$D$39:$D$782,СВЦЭМ!$A$39:$A$782,$A121,СВЦЭМ!$B$39:$B$782,Y$119)+'СЕТ СН'!$H$14+СВЦЭМ!$D$10+'СЕТ СН'!$H$6-'СЕТ СН'!$H$26</f>
        <v>1035.56832659</v>
      </c>
    </row>
    <row r="122" spans="1:27" ht="15.75" x14ac:dyDescent="0.2">
      <c r="A122" s="35">
        <f t="shared" ref="A122:A150" si="3">A121+1</f>
        <v>44380</v>
      </c>
      <c r="B122" s="36">
        <f>SUMIFS(СВЦЭМ!$D$39:$D$782,СВЦЭМ!$A$39:$A$782,$A122,СВЦЭМ!$B$39:$B$782,B$119)+'СЕТ СН'!$H$14+СВЦЭМ!$D$10+'СЕТ СН'!$H$6-'СЕТ СН'!$H$26</f>
        <v>1082.6886539699999</v>
      </c>
      <c r="C122" s="36">
        <f>SUMIFS(СВЦЭМ!$D$39:$D$782,СВЦЭМ!$A$39:$A$782,$A122,СВЦЭМ!$B$39:$B$782,C$119)+'СЕТ СН'!$H$14+СВЦЭМ!$D$10+'СЕТ СН'!$H$6-'СЕТ СН'!$H$26</f>
        <v>1141.82736572</v>
      </c>
      <c r="D122" s="36">
        <f>SUMIFS(СВЦЭМ!$D$39:$D$782,СВЦЭМ!$A$39:$A$782,$A122,СВЦЭМ!$B$39:$B$782,D$119)+'СЕТ СН'!$H$14+СВЦЭМ!$D$10+'СЕТ СН'!$H$6-'СЕТ СН'!$H$26</f>
        <v>1176.5894160099999</v>
      </c>
      <c r="E122" s="36">
        <f>SUMIFS(СВЦЭМ!$D$39:$D$782,СВЦЭМ!$A$39:$A$782,$A122,СВЦЭМ!$B$39:$B$782,E$119)+'СЕТ СН'!$H$14+СВЦЭМ!$D$10+'СЕТ СН'!$H$6-'СЕТ СН'!$H$26</f>
        <v>1190.7772734999999</v>
      </c>
      <c r="F122" s="36">
        <f>SUMIFS(СВЦЭМ!$D$39:$D$782,СВЦЭМ!$A$39:$A$782,$A122,СВЦЭМ!$B$39:$B$782,F$119)+'СЕТ СН'!$H$14+СВЦЭМ!$D$10+'СЕТ СН'!$H$6-'СЕТ СН'!$H$26</f>
        <v>1192.81962021</v>
      </c>
      <c r="G122" s="36">
        <f>SUMIFS(СВЦЭМ!$D$39:$D$782,СВЦЭМ!$A$39:$A$782,$A122,СВЦЭМ!$B$39:$B$782,G$119)+'СЕТ СН'!$H$14+СВЦЭМ!$D$10+'СЕТ СН'!$H$6-'СЕТ СН'!$H$26</f>
        <v>1183.3663665499998</v>
      </c>
      <c r="H122" s="36">
        <f>SUMIFS(СВЦЭМ!$D$39:$D$782,СВЦЭМ!$A$39:$A$782,$A122,СВЦЭМ!$B$39:$B$782,H$119)+'СЕТ СН'!$H$14+СВЦЭМ!$D$10+'СЕТ СН'!$H$6-'СЕТ СН'!$H$26</f>
        <v>1163.1995665899999</v>
      </c>
      <c r="I122" s="36">
        <f>SUMIFS(СВЦЭМ!$D$39:$D$782,СВЦЭМ!$A$39:$A$782,$A122,СВЦЭМ!$B$39:$B$782,I$119)+'СЕТ СН'!$H$14+СВЦЭМ!$D$10+'СЕТ СН'!$H$6-'СЕТ СН'!$H$26</f>
        <v>1119.18850567</v>
      </c>
      <c r="J122" s="36">
        <f>SUMIFS(СВЦЭМ!$D$39:$D$782,СВЦЭМ!$A$39:$A$782,$A122,СВЦЭМ!$B$39:$B$782,J$119)+'СЕТ СН'!$H$14+СВЦЭМ!$D$10+'СЕТ СН'!$H$6-'СЕТ СН'!$H$26</f>
        <v>1066.5804012799999</v>
      </c>
      <c r="K122" s="36">
        <f>SUMIFS(СВЦЭМ!$D$39:$D$782,СВЦЭМ!$A$39:$A$782,$A122,СВЦЭМ!$B$39:$B$782,K$119)+'СЕТ СН'!$H$14+СВЦЭМ!$D$10+'СЕТ СН'!$H$6-'СЕТ СН'!$H$26</f>
        <v>1058.9556209299999</v>
      </c>
      <c r="L122" s="36">
        <f>SUMIFS(СВЦЭМ!$D$39:$D$782,СВЦЭМ!$A$39:$A$782,$A122,СВЦЭМ!$B$39:$B$782,L$119)+'СЕТ СН'!$H$14+СВЦЭМ!$D$10+'СЕТ СН'!$H$6-'СЕТ СН'!$H$26</f>
        <v>1037.76621772</v>
      </c>
      <c r="M122" s="36">
        <f>SUMIFS(СВЦЭМ!$D$39:$D$782,СВЦЭМ!$A$39:$A$782,$A122,СВЦЭМ!$B$39:$B$782,M$119)+'СЕТ СН'!$H$14+СВЦЭМ!$D$10+'СЕТ СН'!$H$6-'СЕТ СН'!$H$26</f>
        <v>982.2300253599999</v>
      </c>
      <c r="N122" s="36">
        <f>SUMIFS(СВЦЭМ!$D$39:$D$782,СВЦЭМ!$A$39:$A$782,$A122,СВЦЭМ!$B$39:$B$782,N$119)+'СЕТ СН'!$H$14+СВЦЭМ!$D$10+'СЕТ СН'!$H$6-'СЕТ СН'!$H$26</f>
        <v>1005.8429986199999</v>
      </c>
      <c r="O122" s="36">
        <f>SUMIFS(СВЦЭМ!$D$39:$D$782,СВЦЭМ!$A$39:$A$782,$A122,СВЦЭМ!$B$39:$B$782,O$119)+'СЕТ СН'!$H$14+СВЦЭМ!$D$10+'СЕТ СН'!$H$6-'СЕТ СН'!$H$26</f>
        <v>1029.4206092299999</v>
      </c>
      <c r="P122" s="36">
        <f>SUMIFS(СВЦЭМ!$D$39:$D$782,СВЦЭМ!$A$39:$A$782,$A122,СВЦЭМ!$B$39:$B$782,P$119)+'СЕТ СН'!$H$14+СВЦЭМ!$D$10+'СЕТ СН'!$H$6-'СЕТ СН'!$H$26</f>
        <v>1018.28693843</v>
      </c>
      <c r="Q122" s="36">
        <f>SUMIFS(СВЦЭМ!$D$39:$D$782,СВЦЭМ!$A$39:$A$782,$A122,СВЦЭМ!$B$39:$B$782,Q$119)+'СЕТ СН'!$H$14+СВЦЭМ!$D$10+'СЕТ СН'!$H$6-'СЕТ СН'!$H$26</f>
        <v>1012.71877999</v>
      </c>
      <c r="R122" s="36">
        <f>SUMIFS(СВЦЭМ!$D$39:$D$782,СВЦЭМ!$A$39:$A$782,$A122,СВЦЭМ!$B$39:$B$782,R$119)+'СЕТ СН'!$H$14+СВЦЭМ!$D$10+'СЕТ СН'!$H$6-'СЕТ СН'!$H$26</f>
        <v>1019.6708638499999</v>
      </c>
      <c r="S122" s="36">
        <f>SUMIFS(СВЦЭМ!$D$39:$D$782,СВЦЭМ!$A$39:$A$782,$A122,СВЦЭМ!$B$39:$B$782,S$119)+'СЕТ СН'!$H$14+СВЦЭМ!$D$10+'СЕТ СН'!$H$6-'СЕТ СН'!$H$26</f>
        <v>1010.9299844499999</v>
      </c>
      <c r="T122" s="36">
        <f>SUMIFS(СВЦЭМ!$D$39:$D$782,СВЦЭМ!$A$39:$A$782,$A122,СВЦЭМ!$B$39:$B$782,T$119)+'СЕТ СН'!$H$14+СВЦЭМ!$D$10+'СЕТ СН'!$H$6-'СЕТ СН'!$H$26</f>
        <v>1025.11298637</v>
      </c>
      <c r="U122" s="36">
        <f>SUMIFS(СВЦЭМ!$D$39:$D$782,СВЦЭМ!$A$39:$A$782,$A122,СВЦЭМ!$B$39:$B$782,U$119)+'СЕТ СН'!$H$14+СВЦЭМ!$D$10+'СЕТ СН'!$H$6-'СЕТ СН'!$H$26</f>
        <v>1028.8771897300001</v>
      </c>
      <c r="V122" s="36">
        <f>SUMIFS(СВЦЭМ!$D$39:$D$782,СВЦЭМ!$A$39:$A$782,$A122,СВЦЭМ!$B$39:$B$782,V$119)+'СЕТ СН'!$H$14+СВЦЭМ!$D$10+'СЕТ СН'!$H$6-'СЕТ СН'!$H$26</f>
        <v>1028.32915325</v>
      </c>
      <c r="W122" s="36">
        <f>SUMIFS(СВЦЭМ!$D$39:$D$782,СВЦЭМ!$A$39:$A$782,$A122,СВЦЭМ!$B$39:$B$782,W$119)+'СЕТ СН'!$H$14+СВЦЭМ!$D$10+'СЕТ СН'!$H$6-'СЕТ СН'!$H$26</f>
        <v>1055.8739152399999</v>
      </c>
      <c r="X122" s="36">
        <f>SUMIFS(СВЦЭМ!$D$39:$D$782,СВЦЭМ!$A$39:$A$782,$A122,СВЦЭМ!$B$39:$B$782,X$119)+'СЕТ СН'!$H$14+СВЦЭМ!$D$10+'СЕТ СН'!$H$6-'СЕТ СН'!$H$26</f>
        <v>1040.0980973999999</v>
      </c>
      <c r="Y122" s="36">
        <f>SUMIFS(СВЦЭМ!$D$39:$D$782,СВЦЭМ!$A$39:$A$782,$A122,СВЦЭМ!$B$39:$B$782,Y$119)+'СЕТ СН'!$H$14+СВЦЭМ!$D$10+'СЕТ СН'!$H$6-'СЕТ СН'!$H$26</f>
        <v>982.51016929000002</v>
      </c>
    </row>
    <row r="123" spans="1:27" ht="15.75" x14ac:dyDescent="0.2">
      <c r="A123" s="35">
        <f t="shared" si="3"/>
        <v>44381</v>
      </c>
      <c r="B123" s="36">
        <f>SUMIFS(СВЦЭМ!$D$39:$D$782,СВЦЭМ!$A$39:$A$782,$A123,СВЦЭМ!$B$39:$B$782,B$119)+'СЕТ СН'!$H$14+СВЦЭМ!$D$10+'СЕТ СН'!$H$6-'СЕТ СН'!$H$26</f>
        <v>1076.93070543</v>
      </c>
      <c r="C123" s="36">
        <f>SUMIFS(СВЦЭМ!$D$39:$D$782,СВЦЭМ!$A$39:$A$782,$A123,СВЦЭМ!$B$39:$B$782,C$119)+'СЕТ СН'!$H$14+СВЦЭМ!$D$10+'СЕТ СН'!$H$6-'СЕТ СН'!$H$26</f>
        <v>1127.0699037899999</v>
      </c>
      <c r="D123" s="36">
        <f>SUMIFS(СВЦЭМ!$D$39:$D$782,СВЦЭМ!$A$39:$A$782,$A123,СВЦЭМ!$B$39:$B$782,D$119)+'СЕТ СН'!$H$14+СВЦЭМ!$D$10+'СЕТ СН'!$H$6-'СЕТ СН'!$H$26</f>
        <v>1151.5088083399999</v>
      </c>
      <c r="E123" s="36">
        <f>SUMIFS(СВЦЭМ!$D$39:$D$782,СВЦЭМ!$A$39:$A$782,$A123,СВЦЭМ!$B$39:$B$782,E$119)+'СЕТ СН'!$H$14+СВЦЭМ!$D$10+'СЕТ СН'!$H$6-'СЕТ СН'!$H$26</f>
        <v>1188.0220987799999</v>
      </c>
      <c r="F123" s="36">
        <f>SUMIFS(СВЦЭМ!$D$39:$D$782,СВЦЭМ!$A$39:$A$782,$A123,СВЦЭМ!$B$39:$B$782,F$119)+'СЕТ СН'!$H$14+СВЦЭМ!$D$10+'СЕТ СН'!$H$6-'СЕТ СН'!$H$26</f>
        <v>1197.4895640899999</v>
      </c>
      <c r="G123" s="36">
        <f>SUMIFS(СВЦЭМ!$D$39:$D$782,СВЦЭМ!$A$39:$A$782,$A123,СВЦЭМ!$B$39:$B$782,G$119)+'СЕТ СН'!$H$14+СВЦЭМ!$D$10+'СЕТ СН'!$H$6-'СЕТ СН'!$H$26</f>
        <v>1193.1744861899999</v>
      </c>
      <c r="H123" s="36">
        <f>SUMIFS(СВЦЭМ!$D$39:$D$782,СВЦЭМ!$A$39:$A$782,$A123,СВЦЭМ!$B$39:$B$782,H$119)+'СЕТ СН'!$H$14+СВЦЭМ!$D$10+'СЕТ СН'!$H$6-'СЕТ СН'!$H$26</f>
        <v>1170.92127762</v>
      </c>
      <c r="I123" s="36">
        <f>SUMIFS(СВЦЭМ!$D$39:$D$782,СВЦЭМ!$A$39:$A$782,$A123,СВЦЭМ!$B$39:$B$782,I$119)+'СЕТ СН'!$H$14+СВЦЭМ!$D$10+'СЕТ СН'!$H$6-'СЕТ СН'!$H$26</f>
        <v>1128.6856295499999</v>
      </c>
      <c r="J123" s="36">
        <f>SUMIFS(СВЦЭМ!$D$39:$D$782,СВЦЭМ!$A$39:$A$782,$A123,СВЦЭМ!$B$39:$B$782,J$119)+'СЕТ СН'!$H$14+СВЦЭМ!$D$10+'СЕТ СН'!$H$6-'СЕТ СН'!$H$26</f>
        <v>1048.7646082899998</v>
      </c>
      <c r="K123" s="36">
        <f>SUMIFS(СВЦЭМ!$D$39:$D$782,СВЦЭМ!$A$39:$A$782,$A123,СВЦЭМ!$B$39:$B$782,K$119)+'СЕТ СН'!$H$14+СВЦЭМ!$D$10+'СЕТ СН'!$H$6-'СЕТ СН'!$H$26</f>
        <v>1016.2211845100001</v>
      </c>
      <c r="L123" s="36">
        <f>SUMIFS(СВЦЭМ!$D$39:$D$782,СВЦЭМ!$A$39:$A$782,$A123,СВЦЭМ!$B$39:$B$782,L$119)+'СЕТ СН'!$H$14+СВЦЭМ!$D$10+'СЕТ СН'!$H$6-'СЕТ СН'!$H$26</f>
        <v>988.76090712999985</v>
      </c>
      <c r="M123" s="36">
        <f>SUMIFS(СВЦЭМ!$D$39:$D$782,СВЦЭМ!$A$39:$A$782,$A123,СВЦЭМ!$B$39:$B$782,M$119)+'СЕТ СН'!$H$14+СВЦЭМ!$D$10+'СЕТ СН'!$H$6-'СЕТ СН'!$H$26</f>
        <v>1000.97003516</v>
      </c>
      <c r="N123" s="36">
        <f>SUMIFS(СВЦЭМ!$D$39:$D$782,СВЦЭМ!$A$39:$A$782,$A123,СВЦЭМ!$B$39:$B$782,N$119)+'СЕТ СН'!$H$14+СВЦЭМ!$D$10+'СЕТ СН'!$H$6-'СЕТ СН'!$H$26</f>
        <v>1027.1141563799999</v>
      </c>
      <c r="O123" s="36">
        <f>SUMIFS(СВЦЭМ!$D$39:$D$782,СВЦЭМ!$A$39:$A$782,$A123,СВЦЭМ!$B$39:$B$782,O$119)+'СЕТ СН'!$H$14+СВЦЭМ!$D$10+'СЕТ СН'!$H$6-'СЕТ СН'!$H$26</f>
        <v>1036.4348739899999</v>
      </c>
      <c r="P123" s="36">
        <f>SUMIFS(СВЦЭМ!$D$39:$D$782,СВЦЭМ!$A$39:$A$782,$A123,СВЦЭМ!$B$39:$B$782,P$119)+'СЕТ СН'!$H$14+СВЦЭМ!$D$10+'СЕТ СН'!$H$6-'СЕТ СН'!$H$26</f>
        <v>1043.51299494</v>
      </c>
      <c r="Q123" s="36">
        <f>SUMIFS(СВЦЭМ!$D$39:$D$782,СВЦЭМ!$A$39:$A$782,$A123,СВЦЭМ!$B$39:$B$782,Q$119)+'СЕТ СН'!$H$14+СВЦЭМ!$D$10+'СЕТ СН'!$H$6-'СЕТ СН'!$H$26</f>
        <v>1050.64301557</v>
      </c>
      <c r="R123" s="36">
        <f>SUMIFS(СВЦЭМ!$D$39:$D$782,СВЦЭМ!$A$39:$A$782,$A123,СВЦЭМ!$B$39:$B$782,R$119)+'СЕТ СН'!$H$14+СВЦЭМ!$D$10+'СЕТ СН'!$H$6-'СЕТ СН'!$H$26</f>
        <v>1040.46622957</v>
      </c>
      <c r="S123" s="36">
        <f>SUMIFS(СВЦЭМ!$D$39:$D$782,СВЦЭМ!$A$39:$A$782,$A123,СВЦЭМ!$B$39:$B$782,S$119)+'СЕТ СН'!$H$14+СВЦЭМ!$D$10+'СЕТ СН'!$H$6-'СЕТ СН'!$H$26</f>
        <v>1034.1000848599999</v>
      </c>
      <c r="T123" s="36">
        <f>SUMIFS(СВЦЭМ!$D$39:$D$782,СВЦЭМ!$A$39:$A$782,$A123,СВЦЭМ!$B$39:$B$782,T$119)+'СЕТ СН'!$H$14+СВЦЭМ!$D$10+'СЕТ СН'!$H$6-'СЕТ СН'!$H$26</f>
        <v>1019.42960578</v>
      </c>
      <c r="U123" s="36">
        <f>SUMIFS(СВЦЭМ!$D$39:$D$782,СВЦЭМ!$A$39:$A$782,$A123,СВЦЭМ!$B$39:$B$782,U$119)+'СЕТ СН'!$H$14+СВЦЭМ!$D$10+'СЕТ СН'!$H$6-'СЕТ СН'!$H$26</f>
        <v>1004.2518660399999</v>
      </c>
      <c r="V123" s="36">
        <f>SUMIFS(СВЦЭМ!$D$39:$D$782,СВЦЭМ!$A$39:$A$782,$A123,СВЦЭМ!$B$39:$B$782,V$119)+'СЕТ СН'!$H$14+СВЦЭМ!$D$10+'СЕТ СН'!$H$6-'СЕТ СН'!$H$26</f>
        <v>970.72926383999993</v>
      </c>
      <c r="W123" s="36">
        <f>SUMIFS(СВЦЭМ!$D$39:$D$782,СВЦЭМ!$A$39:$A$782,$A123,СВЦЭМ!$B$39:$B$782,W$119)+'СЕТ СН'!$H$14+СВЦЭМ!$D$10+'СЕТ СН'!$H$6-'СЕТ СН'!$H$26</f>
        <v>980.31355873999996</v>
      </c>
      <c r="X123" s="36">
        <f>SUMIFS(СВЦЭМ!$D$39:$D$782,СВЦЭМ!$A$39:$A$782,$A123,СВЦЭМ!$B$39:$B$782,X$119)+'СЕТ СН'!$H$14+СВЦЭМ!$D$10+'СЕТ СН'!$H$6-'СЕТ СН'!$H$26</f>
        <v>1000.04399994</v>
      </c>
      <c r="Y123" s="36">
        <f>SUMIFS(СВЦЭМ!$D$39:$D$782,СВЦЭМ!$A$39:$A$782,$A123,СВЦЭМ!$B$39:$B$782,Y$119)+'СЕТ СН'!$H$14+СВЦЭМ!$D$10+'СЕТ СН'!$H$6-'СЕТ СН'!$H$26</f>
        <v>1045.0867232000001</v>
      </c>
    </row>
    <row r="124" spans="1:27" ht="15.75" x14ac:dyDescent="0.2">
      <c r="A124" s="35">
        <f t="shared" si="3"/>
        <v>44382</v>
      </c>
      <c r="B124" s="36">
        <f>SUMIFS(СВЦЭМ!$D$39:$D$782,СВЦЭМ!$A$39:$A$782,$A124,СВЦЭМ!$B$39:$B$782,B$119)+'СЕТ СН'!$H$14+СВЦЭМ!$D$10+'СЕТ СН'!$H$6-'СЕТ СН'!$H$26</f>
        <v>1109.43703699</v>
      </c>
      <c r="C124" s="36">
        <f>SUMIFS(СВЦЭМ!$D$39:$D$782,СВЦЭМ!$A$39:$A$782,$A124,СВЦЭМ!$B$39:$B$782,C$119)+'СЕТ СН'!$H$14+СВЦЭМ!$D$10+'СЕТ СН'!$H$6-'СЕТ СН'!$H$26</f>
        <v>1174.1007762699999</v>
      </c>
      <c r="D124" s="36">
        <f>SUMIFS(СВЦЭМ!$D$39:$D$782,СВЦЭМ!$A$39:$A$782,$A124,СВЦЭМ!$B$39:$B$782,D$119)+'СЕТ СН'!$H$14+СВЦЭМ!$D$10+'СЕТ СН'!$H$6-'СЕТ СН'!$H$26</f>
        <v>1221.1448952399999</v>
      </c>
      <c r="E124" s="36">
        <f>SUMIFS(СВЦЭМ!$D$39:$D$782,СВЦЭМ!$A$39:$A$782,$A124,СВЦЭМ!$B$39:$B$782,E$119)+'СЕТ СН'!$H$14+СВЦЭМ!$D$10+'СЕТ СН'!$H$6-'СЕТ СН'!$H$26</f>
        <v>1228.74097953</v>
      </c>
      <c r="F124" s="36">
        <f>SUMIFS(СВЦЭМ!$D$39:$D$782,СВЦЭМ!$A$39:$A$782,$A124,СВЦЭМ!$B$39:$B$782,F$119)+'СЕТ СН'!$H$14+СВЦЭМ!$D$10+'СЕТ СН'!$H$6-'СЕТ СН'!$H$26</f>
        <v>1230.8425505499999</v>
      </c>
      <c r="G124" s="36">
        <f>SUMIFS(СВЦЭМ!$D$39:$D$782,СВЦЭМ!$A$39:$A$782,$A124,СВЦЭМ!$B$39:$B$782,G$119)+'СЕТ СН'!$H$14+СВЦЭМ!$D$10+'СЕТ СН'!$H$6-'СЕТ СН'!$H$26</f>
        <v>1217.22957043</v>
      </c>
      <c r="H124" s="36">
        <f>SUMIFS(СВЦЭМ!$D$39:$D$782,СВЦЭМ!$A$39:$A$782,$A124,СВЦЭМ!$B$39:$B$782,H$119)+'СЕТ СН'!$H$14+СВЦЭМ!$D$10+'СЕТ СН'!$H$6-'СЕТ СН'!$H$26</f>
        <v>1190.14192202</v>
      </c>
      <c r="I124" s="36">
        <f>SUMIFS(СВЦЭМ!$D$39:$D$782,СВЦЭМ!$A$39:$A$782,$A124,СВЦЭМ!$B$39:$B$782,I$119)+'СЕТ СН'!$H$14+СВЦЭМ!$D$10+'СЕТ СН'!$H$6-'СЕТ СН'!$H$26</f>
        <v>1104.7712708199999</v>
      </c>
      <c r="J124" s="36">
        <f>SUMIFS(СВЦЭМ!$D$39:$D$782,СВЦЭМ!$A$39:$A$782,$A124,СВЦЭМ!$B$39:$B$782,J$119)+'СЕТ СН'!$H$14+СВЦЭМ!$D$10+'СЕТ СН'!$H$6-'СЕТ СН'!$H$26</f>
        <v>1071.4562028599998</v>
      </c>
      <c r="K124" s="36">
        <f>SUMIFS(СВЦЭМ!$D$39:$D$782,СВЦЭМ!$A$39:$A$782,$A124,СВЦЭМ!$B$39:$B$782,K$119)+'СЕТ СН'!$H$14+СВЦЭМ!$D$10+'СЕТ СН'!$H$6-'СЕТ СН'!$H$26</f>
        <v>1026.02636416</v>
      </c>
      <c r="L124" s="36">
        <f>SUMIFS(СВЦЭМ!$D$39:$D$782,СВЦЭМ!$A$39:$A$782,$A124,СВЦЭМ!$B$39:$B$782,L$119)+'СЕТ СН'!$H$14+СВЦЭМ!$D$10+'СЕТ СН'!$H$6-'СЕТ СН'!$H$26</f>
        <v>1016.72362757</v>
      </c>
      <c r="M124" s="36">
        <f>SUMIFS(СВЦЭМ!$D$39:$D$782,СВЦЭМ!$A$39:$A$782,$A124,СВЦЭМ!$B$39:$B$782,M$119)+'СЕТ СН'!$H$14+СВЦЭМ!$D$10+'СЕТ СН'!$H$6-'СЕТ СН'!$H$26</f>
        <v>1029.34685539</v>
      </c>
      <c r="N124" s="36">
        <f>SUMIFS(СВЦЭМ!$D$39:$D$782,СВЦЭМ!$A$39:$A$782,$A124,СВЦЭМ!$B$39:$B$782,N$119)+'СЕТ СН'!$H$14+СВЦЭМ!$D$10+'СЕТ СН'!$H$6-'СЕТ СН'!$H$26</f>
        <v>1059.38150821</v>
      </c>
      <c r="O124" s="36">
        <f>SUMIFS(СВЦЭМ!$D$39:$D$782,СВЦЭМ!$A$39:$A$782,$A124,СВЦЭМ!$B$39:$B$782,O$119)+'СЕТ СН'!$H$14+СВЦЭМ!$D$10+'СЕТ СН'!$H$6-'СЕТ СН'!$H$26</f>
        <v>1074.31443285</v>
      </c>
      <c r="P124" s="36">
        <f>SUMIFS(СВЦЭМ!$D$39:$D$782,СВЦЭМ!$A$39:$A$782,$A124,СВЦЭМ!$B$39:$B$782,P$119)+'СЕТ СН'!$H$14+СВЦЭМ!$D$10+'СЕТ СН'!$H$6-'СЕТ СН'!$H$26</f>
        <v>1073.08308958</v>
      </c>
      <c r="Q124" s="36">
        <f>SUMIFS(СВЦЭМ!$D$39:$D$782,СВЦЭМ!$A$39:$A$782,$A124,СВЦЭМ!$B$39:$B$782,Q$119)+'СЕТ СН'!$H$14+СВЦЭМ!$D$10+'СЕТ СН'!$H$6-'СЕТ СН'!$H$26</f>
        <v>1072.73864011</v>
      </c>
      <c r="R124" s="36">
        <f>SUMIFS(СВЦЭМ!$D$39:$D$782,СВЦЭМ!$A$39:$A$782,$A124,СВЦЭМ!$B$39:$B$782,R$119)+'СЕТ СН'!$H$14+СВЦЭМ!$D$10+'СЕТ СН'!$H$6-'СЕТ СН'!$H$26</f>
        <v>1056.19891239</v>
      </c>
      <c r="S124" s="36">
        <f>SUMIFS(СВЦЭМ!$D$39:$D$782,СВЦЭМ!$A$39:$A$782,$A124,СВЦЭМ!$B$39:$B$782,S$119)+'СЕТ СН'!$H$14+СВЦЭМ!$D$10+'СЕТ СН'!$H$6-'СЕТ СН'!$H$26</f>
        <v>1048.9911744399999</v>
      </c>
      <c r="T124" s="36">
        <f>SUMIFS(СВЦЭМ!$D$39:$D$782,СВЦЭМ!$A$39:$A$782,$A124,СВЦЭМ!$B$39:$B$782,T$119)+'СЕТ СН'!$H$14+СВЦЭМ!$D$10+'СЕТ СН'!$H$6-'СЕТ СН'!$H$26</f>
        <v>1040.7423237200001</v>
      </c>
      <c r="U124" s="36">
        <f>SUMIFS(СВЦЭМ!$D$39:$D$782,СВЦЭМ!$A$39:$A$782,$A124,СВЦЭМ!$B$39:$B$782,U$119)+'СЕТ СН'!$H$14+СВЦЭМ!$D$10+'СЕТ СН'!$H$6-'СЕТ СН'!$H$26</f>
        <v>1037.6597918999998</v>
      </c>
      <c r="V124" s="36">
        <f>SUMIFS(СВЦЭМ!$D$39:$D$782,СВЦЭМ!$A$39:$A$782,$A124,СВЦЭМ!$B$39:$B$782,V$119)+'СЕТ СН'!$H$14+СВЦЭМ!$D$10+'СЕТ СН'!$H$6-'СЕТ СН'!$H$26</f>
        <v>1040.40304679</v>
      </c>
      <c r="W124" s="36">
        <f>SUMIFS(СВЦЭМ!$D$39:$D$782,СВЦЭМ!$A$39:$A$782,$A124,СВЦЭМ!$B$39:$B$782,W$119)+'СЕТ СН'!$H$14+СВЦЭМ!$D$10+'СЕТ СН'!$H$6-'СЕТ СН'!$H$26</f>
        <v>1052.79239588</v>
      </c>
      <c r="X124" s="36">
        <f>SUMIFS(СВЦЭМ!$D$39:$D$782,СВЦЭМ!$A$39:$A$782,$A124,СВЦЭМ!$B$39:$B$782,X$119)+'СЕТ СН'!$H$14+СВЦЭМ!$D$10+'СЕТ СН'!$H$6-'СЕТ СН'!$H$26</f>
        <v>1026.74907665</v>
      </c>
      <c r="Y124" s="36">
        <f>SUMIFS(СВЦЭМ!$D$39:$D$782,СВЦЭМ!$A$39:$A$782,$A124,СВЦЭМ!$B$39:$B$782,Y$119)+'СЕТ СН'!$H$14+СВЦЭМ!$D$10+'СЕТ СН'!$H$6-'СЕТ СН'!$H$26</f>
        <v>1068.2754127199998</v>
      </c>
    </row>
    <row r="125" spans="1:27" ht="15.75" x14ac:dyDescent="0.2">
      <c r="A125" s="35">
        <f t="shared" si="3"/>
        <v>44383</v>
      </c>
      <c r="B125" s="36">
        <f>SUMIFS(СВЦЭМ!$D$39:$D$782,СВЦЭМ!$A$39:$A$782,$A125,СВЦЭМ!$B$39:$B$782,B$119)+'СЕТ СН'!$H$14+СВЦЭМ!$D$10+'СЕТ СН'!$H$6-'СЕТ СН'!$H$26</f>
        <v>1112.8431301199998</v>
      </c>
      <c r="C125" s="36">
        <f>SUMIFS(СВЦЭМ!$D$39:$D$782,СВЦЭМ!$A$39:$A$782,$A125,СВЦЭМ!$B$39:$B$782,C$119)+'СЕТ СН'!$H$14+СВЦЭМ!$D$10+'СЕТ СН'!$H$6-'СЕТ СН'!$H$26</f>
        <v>1192.0248126899999</v>
      </c>
      <c r="D125" s="36">
        <f>SUMIFS(СВЦЭМ!$D$39:$D$782,СВЦЭМ!$A$39:$A$782,$A125,СВЦЭМ!$B$39:$B$782,D$119)+'СЕТ СН'!$H$14+СВЦЭМ!$D$10+'СЕТ СН'!$H$6-'СЕТ СН'!$H$26</f>
        <v>1241.08105703</v>
      </c>
      <c r="E125" s="36">
        <f>SUMIFS(СВЦЭМ!$D$39:$D$782,СВЦЭМ!$A$39:$A$782,$A125,СВЦЭМ!$B$39:$B$782,E$119)+'СЕТ СН'!$H$14+СВЦЭМ!$D$10+'СЕТ СН'!$H$6-'СЕТ СН'!$H$26</f>
        <v>1255.9469565499999</v>
      </c>
      <c r="F125" s="36">
        <f>SUMIFS(СВЦЭМ!$D$39:$D$782,СВЦЭМ!$A$39:$A$782,$A125,СВЦЭМ!$B$39:$B$782,F$119)+'СЕТ СН'!$H$14+СВЦЭМ!$D$10+'СЕТ СН'!$H$6-'СЕТ СН'!$H$26</f>
        <v>1255.01109086</v>
      </c>
      <c r="G125" s="36">
        <f>SUMIFS(СВЦЭМ!$D$39:$D$782,СВЦЭМ!$A$39:$A$782,$A125,СВЦЭМ!$B$39:$B$782,G$119)+'СЕТ СН'!$H$14+СВЦЭМ!$D$10+'СЕТ СН'!$H$6-'СЕТ СН'!$H$26</f>
        <v>1231.77618267</v>
      </c>
      <c r="H125" s="36">
        <f>SUMIFS(СВЦЭМ!$D$39:$D$782,СВЦЭМ!$A$39:$A$782,$A125,СВЦЭМ!$B$39:$B$782,H$119)+'СЕТ СН'!$H$14+СВЦЭМ!$D$10+'СЕТ СН'!$H$6-'СЕТ СН'!$H$26</f>
        <v>1189.1314986299999</v>
      </c>
      <c r="I125" s="36">
        <f>SUMIFS(СВЦЭМ!$D$39:$D$782,СВЦЭМ!$A$39:$A$782,$A125,СВЦЭМ!$B$39:$B$782,I$119)+'СЕТ СН'!$H$14+СВЦЭМ!$D$10+'СЕТ СН'!$H$6-'СЕТ СН'!$H$26</f>
        <v>1141.30892952</v>
      </c>
      <c r="J125" s="36">
        <f>SUMIFS(СВЦЭМ!$D$39:$D$782,СВЦЭМ!$A$39:$A$782,$A125,СВЦЭМ!$B$39:$B$782,J$119)+'СЕТ СН'!$H$14+СВЦЭМ!$D$10+'СЕТ СН'!$H$6-'СЕТ СН'!$H$26</f>
        <v>1074.39843608</v>
      </c>
      <c r="K125" s="36">
        <f>SUMIFS(СВЦЭМ!$D$39:$D$782,СВЦЭМ!$A$39:$A$782,$A125,СВЦЭМ!$B$39:$B$782,K$119)+'СЕТ СН'!$H$14+СВЦЭМ!$D$10+'СЕТ СН'!$H$6-'СЕТ СН'!$H$26</f>
        <v>1016.5471267799999</v>
      </c>
      <c r="L125" s="36">
        <f>SUMIFS(СВЦЭМ!$D$39:$D$782,СВЦЭМ!$A$39:$A$782,$A125,СВЦЭМ!$B$39:$B$782,L$119)+'СЕТ СН'!$H$14+СВЦЭМ!$D$10+'СЕТ СН'!$H$6-'СЕТ СН'!$H$26</f>
        <v>1006.1641396499999</v>
      </c>
      <c r="M125" s="36">
        <f>SUMIFS(СВЦЭМ!$D$39:$D$782,СВЦЭМ!$A$39:$A$782,$A125,СВЦЭМ!$B$39:$B$782,M$119)+'СЕТ СН'!$H$14+СВЦЭМ!$D$10+'СЕТ СН'!$H$6-'СЕТ СН'!$H$26</f>
        <v>1039.8820476999999</v>
      </c>
      <c r="N125" s="36">
        <f>SUMIFS(СВЦЭМ!$D$39:$D$782,СВЦЭМ!$A$39:$A$782,$A125,СВЦЭМ!$B$39:$B$782,N$119)+'СЕТ СН'!$H$14+СВЦЭМ!$D$10+'СЕТ СН'!$H$6-'СЕТ СН'!$H$26</f>
        <v>1106.07079877</v>
      </c>
      <c r="O125" s="36">
        <f>SUMIFS(СВЦЭМ!$D$39:$D$782,СВЦЭМ!$A$39:$A$782,$A125,СВЦЭМ!$B$39:$B$782,O$119)+'СЕТ СН'!$H$14+СВЦЭМ!$D$10+'СЕТ СН'!$H$6-'СЕТ СН'!$H$26</f>
        <v>1108.2241617699999</v>
      </c>
      <c r="P125" s="36">
        <f>SUMIFS(СВЦЭМ!$D$39:$D$782,СВЦЭМ!$A$39:$A$782,$A125,СВЦЭМ!$B$39:$B$782,P$119)+'СЕТ СН'!$H$14+СВЦЭМ!$D$10+'СЕТ СН'!$H$6-'СЕТ СН'!$H$26</f>
        <v>1112.5355496</v>
      </c>
      <c r="Q125" s="36">
        <f>SUMIFS(СВЦЭМ!$D$39:$D$782,СВЦЭМ!$A$39:$A$782,$A125,СВЦЭМ!$B$39:$B$782,Q$119)+'СЕТ СН'!$H$14+СВЦЭМ!$D$10+'СЕТ СН'!$H$6-'СЕТ СН'!$H$26</f>
        <v>1120.9791366899999</v>
      </c>
      <c r="R125" s="36">
        <f>SUMIFS(СВЦЭМ!$D$39:$D$782,СВЦЭМ!$A$39:$A$782,$A125,СВЦЭМ!$B$39:$B$782,R$119)+'СЕТ СН'!$H$14+СВЦЭМ!$D$10+'СЕТ СН'!$H$6-'СЕТ СН'!$H$26</f>
        <v>1116.6504622999998</v>
      </c>
      <c r="S125" s="36">
        <f>SUMIFS(СВЦЭМ!$D$39:$D$782,СВЦЭМ!$A$39:$A$782,$A125,СВЦЭМ!$B$39:$B$782,S$119)+'СЕТ СН'!$H$14+СВЦЭМ!$D$10+'СЕТ СН'!$H$6-'СЕТ СН'!$H$26</f>
        <v>1097.48114867</v>
      </c>
      <c r="T125" s="36">
        <f>SUMIFS(СВЦЭМ!$D$39:$D$782,СВЦЭМ!$A$39:$A$782,$A125,СВЦЭМ!$B$39:$B$782,T$119)+'СЕТ СН'!$H$14+СВЦЭМ!$D$10+'СЕТ СН'!$H$6-'СЕТ СН'!$H$26</f>
        <v>1091.1575137099999</v>
      </c>
      <c r="U125" s="36">
        <f>SUMIFS(СВЦЭМ!$D$39:$D$782,СВЦЭМ!$A$39:$A$782,$A125,СВЦЭМ!$B$39:$B$782,U$119)+'СЕТ СН'!$H$14+СВЦЭМ!$D$10+'СЕТ СН'!$H$6-'СЕТ СН'!$H$26</f>
        <v>1049.6462584199999</v>
      </c>
      <c r="V125" s="36">
        <f>SUMIFS(СВЦЭМ!$D$39:$D$782,СВЦЭМ!$A$39:$A$782,$A125,СВЦЭМ!$B$39:$B$782,V$119)+'СЕТ СН'!$H$14+СВЦЭМ!$D$10+'СЕТ СН'!$H$6-'СЕТ СН'!$H$26</f>
        <v>1038.97031378</v>
      </c>
      <c r="W125" s="36">
        <f>SUMIFS(СВЦЭМ!$D$39:$D$782,СВЦЭМ!$A$39:$A$782,$A125,СВЦЭМ!$B$39:$B$782,W$119)+'СЕТ СН'!$H$14+СВЦЭМ!$D$10+'СЕТ СН'!$H$6-'СЕТ СН'!$H$26</f>
        <v>1048.07899129</v>
      </c>
      <c r="X125" s="36">
        <f>SUMIFS(СВЦЭМ!$D$39:$D$782,СВЦЭМ!$A$39:$A$782,$A125,СВЦЭМ!$B$39:$B$782,X$119)+'СЕТ СН'!$H$14+СВЦЭМ!$D$10+'СЕТ СН'!$H$6-'СЕТ СН'!$H$26</f>
        <v>1110.8865486099999</v>
      </c>
      <c r="Y125" s="36">
        <f>SUMIFS(СВЦЭМ!$D$39:$D$782,СВЦЭМ!$A$39:$A$782,$A125,СВЦЭМ!$B$39:$B$782,Y$119)+'СЕТ СН'!$H$14+СВЦЭМ!$D$10+'СЕТ СН'!$H$6-'СЕТ СН'!$H$26</f>
        <v>1222.67054054</v>
      </c>
    </row>
    <row r="126" spans="1:27" ht="15.75" x14ac:dyDescent="0.2">
      <c r="A126" s="35">
        <f t="shared" si="3"/>
        <v>44384</v>
      </c>
      <c r="B126" s="36">
        <f>SUMIFS(СВЦЭМ!$D$39:$D$782,СВЦЭМ!$A$39:$A$782,$A126,СВЦЭМ!$B$39:$B$782,B$119)+'СЕТ СН'!$H$14+СВЦЭМ!$D$10+'СЕТ СН'!$H$6-'СЕТ СН'!$H$26</f>
        <v>1157.7082574199999</v>
      </c>
      <c r="C126" s="36">
        <f>SUMIFS(СВЦЭМ!$D$39:$D$782,СВЦЭМ!$A$39:$A$782,$A126,СВЦЭМ!$B$39:$B$782,C$119)+'СЕТ СН'!$H$14+СВЦЭМ!$D$10+'СЕТ СН'!$H$6-'СЕТ СН'!$H$26</f>
        <v>1223.77155558</v>
      </c>
      <c r="D126" s="36">
        <f>SUMIFS(СВЦЭМ!$D$39:$D$782,СВЦЭМ!$A$39:$A$782,$A126,СВЦЭМ!$B$39:$B$782,D$119)+'СЕТ СН'!$H$14+СВЦЭМ!$D$10+'СЕТ СН'!$H$6-'СЕТ СН'!$H$26</f>
        <v>1272.01377665</v>
      </c>
      <c r="E126" s="36">
        <f>SUMIFS(СВЦЭМ!$D$39:$D$782,СВЦЭМ!$A$39:$A$782,$A126,СВЦЭМ!$B$39:$B$782,E$119)+'СЕТ СН'!$H$14+СВЦЭМ!$D$10+'СЕТ СН'!$H$6-'СЕТ СН'!$H$26</f>
        <v>1265.6960265099999</v>
      </c>
      <c r="F126" s="36">
        <f>SUMIFS(СВЦЭМ!$D$39:$D$782,СВЦЭМ!$A$39:$A$782,$A126,СВЦЭМ!$B$39:$B$782,F$119)+'СЕТ СН'!$H$14+СВЦЭМ!$D$10+'СЕТ СН'!$H$6-'СЕТ СН'!$H$26</f>
        <v>1276.77573224</v>
      </c>
      <c r="G126" s="36">
        <f>SUMIFS(СВЦЭМ!$D$39:$D$782,СВЦЭМ!$A$39:$A$782,$A126,СВЦЭМ!$B$39:$B$782,G$119)+'СЕТ СН'!$H$14+СВЦЭМ!$D$10+'СЕТ СН'!$H$6-'СЕТ СН'!$H$26</f>
        <v>1266.99495288</v>
      </c>
      <c r="H126" s="36">
        <f>SUMIFS(СВЦЭМ!$D$39:$D$782,СВЦЭМ!$A$39:$A$782,$A126,СВЦЭМ!$B$39:$B$782,H$119)+'СЕТ СН'!$H$14+СВЦЭМ!$D$10+'СЕТ СН'!$H$6-'СЕТ СН'!$H$26</f>
        <v>1229.9333645699999</v>
      </c>
      <c r="I126" s="36">
        <f>SUMIFS(СВЦЭМ!$D$39:$D$782,СВЦЭМ!$A$39:$A$782,$A126,СВЦЭМ!$B$39:$B$782,I$119)+'СЕТ СН'!$H$14+СВЦЭМ!$D$10+'СЕТ СН'!$H$6-'СЕТ СН'!$H$26</f>
        <v>1149.82005987</v>
      </c>
      <c r="J126" s="36">
        <f>SUMIFS(СВЦЭМ!$D$39:$D$782,СВЦЭМ!$A$39:$A$782,$A126,СВЦЭМ!$B$39:$B$782,J$119)+'СЕТ СН'!$H$14+СВЦЭМ!$D$10+'СЕТ СН'!$H$6-'СЕТ СН'!$H$26</f>
        <v>1076.68395588</v>
      </c>
      <c r="K126" s="36">
        <f>SUMIFS(СВЦЭМ!$D$39:$D$782,СВЦЭМ!$A$39:$A$782,$A126,СВЦЭМ!$B$39:$B$782,K$119)+'СЕТ СН'!$H$14+СВЦЭМ!$D$10+'СЕТ СН'!$H$6-'СЕТ СН'!$H$26</f>
        <v>1057.8595568999999</v>
      </c>
      <c r="L126" s="36">
        <f>SUMIFS(СВЦЭМ!$D$39:$D$782,СВЦЭМ!$A$39:$A$782,$A126,СВЦЭМ!$B$39:$B$782,L$119)+'СЕТ СН'!$H$14+СВЦЭМ!$D$10+'СЕТ СН'!$H$6-'СЕТ СН'!$H$26</f>
        <v>1065.1446675899999</v>
      </c>
      <c r="M126" s="36">
        <f>SUMIFS(СВЦЭМ!$D$39:$D$782,СВЦЭМ!$A$39:$A$782,$A126,СВЦЭМ!$B$39:$B$782,M$119)+'СЕТ СН'!$H$14+СВЦЭМ!$D$10+'СЕТ СН'!$H$6-'СЕТ СН'!$H$26</f>
        <v>1094.117125</v>
      </c>
      <c r="N126" s="36">
        <f>SUMIFS(СВЦЭМ!$D$39:$D$782,СВЦЭМ!$A$39:$A$782,$A126,СВЦЭМ!$B$39:$B$782,N$119)+'СЕТ СН'!$H$14+СВЦЭМ!$D$10+'СЕТ СН'!$H$6-'СЕТ СН'!$H$26</f>
        <v>1107.66811338</v>
      </c>
      <c r="O126" s="36">
        <f>SUMIFS(СВЦЭМ!$D$39:$D$782,СВЦЭМ!$A$39:$A$782,$A126,СВЦЭМ!$B$39:$B$782,O$119)+'СЕТ СН'!$H$14+СВЦЭМ!$D$10+'СЕТ СН'!$H$6-'СЕТ СН'!$H$26</f>
        <v>1118.05685537</v>
      </c>
      <c r="P126" s="36">
        <f>SUMIFS(СВЦЭМ!$D$39:$D$782,СВЦЭМ!$A$39:$A$782,$A126,СВЦЭМ!$B$39:$B$782,P$119)+'СЕТ СН'!$H$14+СВЦЭМ!$D$10+'СЕТ СН'!$H$6-'СЕТ СН'!$H$26</f>
        <v>1122.67915969</v>
      </c>
      <c r="Q126" s="36">
        <f>SUMIFS(СВЦЭМ!$D$39:$D$782,СВЦЭМ!$A$39:$A$782,$A126,СВЦЭМ!$B$39:$B$782,Q$119)+'СЕТ СН'!$H$14+СВЦЭМ!$D$10+'СЕТ СН'!$H$6-'СЕТ СН'!$H$26</f>
        <v>1138.7009515</v>
      </c>
      <c r="R126" s="36">
        <f>SUMIFS(СВЦЭМ!$D$39:$D$782,СВЦЭМ!$A$39:$A$782,$A126,СВЦЭМ!$B$39:$B$782,R$119)+'СЕТ СН'!$H$14+СВЦЭМ!$D$10+'СЕТ СН'!$H$6-'СЕТ СН'!$H$26</f>
        <v>1133.6778050299999</v>
      </c>
      <c r="S126" s="36">
        <f>SUMIFS(СВЦЭМ!$D$39:$D$782,СВЦЭМ!$A$39:$A$782,$A126,СВЦЭМ!$B$39:$B$782,S$119)+'СЕТ СН'!$H$14+СВЦЭМ!$D$10+'СЕТ СН'!$H$6-'СЕТ СН'!$H$26</f>
        <v>1107.69316804</v>
      </c>
      <c r="T126" s="36">
        <f>SUMIFS(СВЦЭМ!$D$39:$D$782,СВЦЭМ!$A$39:$A$782,$A126,СВЦЭМ!$B$39:$B$782,T$119)+'СЕТ СН'!$H$14+СВЦЭМ!$D$10+'СЕТ СН'!$H$6-'СЕТ СН'!$H$26</f>
        <v>1066.2411235899999</v>
      </c>
      <c r="U126" s="36">
        <f>SUMIFS(СВЦЭМ!$D$39:$D$782,СВЦЭМ!$A$39:$A$782,$A126,СВЦЭМ!$B$39:$B$782,U$119)+'СЕТ СН'!$H$14+СВЦЭМ!$D$10+'СЕТ СН'!$H$6-'СЕТ СН'!$H$26</f>
        <v>1055.8004937199998</v>
      </c>
      <c r="V126" s="36">
        <f>SUMIFS(СВЦЭМ!$D$39:$D$782,СВЦЭМ!$A$39:$A$782,$A126,СВЦЭМ!$B$39:$B$782,V$119)+'СЕТ СН'!$H$14+СВЦЭМ!$D$10+'СЕТ СН'!$H$6-'СЕТ СН'!$H$26</f>
        <v>1052.7293937899999</v>
      </c>
      <c r="W126" s="36">
        <f>SUMIFS(СВЦЭМ!$D$39:$D$782,СВЦЭМ!$A$39:$A$782,$A126,СВЦЭМ!$B$39:$B$782,W$119)+'СЕТ СН'!$H$14+СВЦЭМ!$D$10+'СЕТ СН'!$H$6-'СЕТ СН'!$H$26</f>
        <v>1043.1014471399999</v>
      </c>
      <c r="X126" s="36">
        <f>SUMIFS(СВЦЭМ!$D$39:$D$782,СВЦЭМ!$A$39:$A$782,$A126,СВЦЭМ!$B$39:$B$782,X$119)+'СЕТ СН'!$H$14+СВЦЭМ!$D$10+'СЕТ СН'!$H$6-'СЕТ СН'!$H$26</f>
        <v>1041.7997378999999</v>
      </c>
      <c r="Y126" s="36">
        <f>SUMIFS(СВЦЭМ!$D$39:$D$782,СВЦЭМ!$A$39:$A$782,$A126,СВЦЭМ!$B$39:$B$782,Y$119)+'СЕТ СН'!$H$14+СВЦЭМ!$D$10+'СЕТ СН'!$H$6-'СЕТ СН'!$H$26</f>
        <v>1030.5145178799999</v>
      </c>
    </row>
    <row r="127" spans="1:27" ht="15.75" x14ac:dyDescent="0.2">
      <c r="A127" s="35">
        <f t="shared" si="3"/>
        <v>44385</v>
      </c>
      <c r="B127" s="36">
        <f>SUMIFS(СВЦЭМ!$D$39:$D$782,СВЦЭМ!$A$39:$A$782,$A127,СВЦЭМ!$B$39:$B$782,B$119)+'СЕТ СН'!$H$14+СВЦЭМ!$D$10+'СЕТ СН'!$H$6-'СЕТ СН'!$H$26</f>
        <v>1109.0034043999999</v>
      </c>
      <c r="C127" s="36">
        <f>SUMIFS(СВЦЭМ!$D$39:$D$782,СВЦЭМ!$A$39:$A$782,$A127,СВЦЭМ!$B$39:$B$782,C$119)+'СЕТ СН'!$H$14+СВЦЭМ!$D$10+'СЕТ СН'!$H$6-'СЕТ СН'!$H$26</f>
        <v>1203.94154136</v>
      </c>
      <c r="D127" s="36">
        <f>SUMIFS(СВЦЭМ!$D$39:$D$782,СВЦЭМ!$A$39:$A$782,$A127,СВЦЭМ!$B$39:$B$782,D$119)+'СЕТ СН'!$H$14+СВЦЭМ!$D$10+'СЕТ СН'!$H$6-'СЕТ СН'!$H$26</f>
        <v>1245.44577585</v>
      </c>
      <c r="E127" s="36">
        <f>SUMIFS(СВЦЭМ!$D$39:$D$782,СВЦЭМ!$A$39:$A$782,$A127,СВЦЭМ!$B$39:$B$782,E$119)+'СЕТ СН'!$H$14+СВЦЭМ!$D$10+'СЕТ СН'!$H$6-'СЕТ СН'!$H$26</f>
        <v>1265.07428712</v>
      </c>
      <c r="F127" s="36">
        <f>SUMIFS(СВЦЭМ!$D$39:$D$782,СВЦЭМ!$A$39:$A$782,$A127,СВЦЭМ!$B$39:$B$782,F$119)+'СЕТ СН'!$H$14+СВЦЭМ!$D$10+'СЕТ СН'!$H$6-'СЕТ СН'!$H$26</f>
        <v>1259.0512937599999</v>
      </c>
      <c r="G127" s="36">
        <f>SUMIFS(СВЦЭМ!$D$39:$D$782,СВЦЭМ!$A$39:$A$782,$A127,СВЦЭМ!$B$39:$B$782,G$119)+'СЕТ СН'!$H$14+СВЦЭМ!$D$10+'СЕТ СН'!$H$6-'СЕТ СН'!$H$26</f>
        <v>1250.3098169899999</v>
      </c>
      <c r="H127" s="36">
        <f>SUMIFS(СВЦЭМ!$D$39:$D$782,СВЦЭМ!$A$39:$A$782,$A127,СВЦЭМ!$B$39:$B$782,H$119)+'СЕТ СН'!$H$14+СВЦЭМ!$D$10+'СЕТ СН'!$H$6-'СЕТ СН'!$H$26</f>
        <v>1215.9794843</v>
      </c>
      <c r="I127" s="36">
        <f>SUMIFS(СВЦЭМ!$D$39:$D$782,СВЦЭМ!$A$39:$A$782,$A127,СВЦЭМ!$B$39:$B$782,I$119)+'СЕТ СН'!$H$14+СВЦЭМ!$D$10+'СЕТ СН'!$H$6-'СЕТ СН'!$H$26</f>
        <v>1164.1383905799999</v>
      </c>
      <c r="J127" s="36">
        <f>SUMIFS(СВЦЭМ!$D$39:$D$782,СВЦЭМ!$A$39:$A$782,$A127,СВЦЭМ!$B$39:$B$782,J$119)+'СЕТ СН'!$H$14+СВЦЭМ!$D$10+'СЕТ СН'!$H$6-'СЕТ СН'!$H$26</f>
        <v>1105.0660599999999</v>
      </c>
      <c r="K127" s="36">
        <f>SUMIFS(СВЦЭМ!$D$39:$D$782,СВЦЭМ!$A$39:$A$782,$A127,СВЦЭМ!$B$39:$B$782,K$119)+'СЕТ СН'!$H$14+СВЦЭМ!$D$10+'СЕТ СН'!$H$6-'СЕТ СН'!$H$26</f>
        <v>1069.6519414699999</v>
      </c>
      <c r="L127" s="36">
        <f>SUMIFS(СВЦЭМ!$D$39:$D$782,СВЦЭМ!$A$39:$A$782,$A127,СВЦЭМ!$B$39:$B$782,L$119)+'СЕТ СН'!$H$14+СВЦЭМ!$D$10+'СЕТ СН'!$H$6-'СЕТ СН'!$H$26</f>
        <v>1073.0956145</v>
      </c>
      <c r="M127" s="36">
        <f>SUMIFS(СВЦЭМ!$D$39:$D$782,СВЦЭМ!$A$39:$A$782,$A127,СВЦЭМ!$B$39:$B$782,M$119)+'СЕТ СН'!$H$14+СВЦЭМ!$D$10+'СЕТ СН'!$H$6-'СЕТ СН'!$H$26</f>
        <v>1091.37787813</v>
      </c>
      <c r="N127" s="36">
        <f>SUMIFS(СВЦЭМ!$D$39:$D$782,СВЦЭМ!$A$39:$A$782,$A127,СВЦЭМ!$B$39:$B$782,N$119)+'СЕТ СН'!$H$14+СВЦЭМ!$D$10+'СЕТ СН'!$H$6-'СЕТ СН'!$H$26</f>
        <v>1118.3524641399999</v>
      </c>
      <c r="O127" s="36">
        <f>SUMIFS(СВЦЭМ!$D$39:$D$782,СВЦЭМ!$A$39:$A$782,$A127,СВЦЭМ!$B$39:$B$782,O$119)+'СЕТ СН'!$H$14+СВЦЭМ!$D$10+'СЕТ СН'!$H$6-'СЕТ СН'!$H$26</f>
        <v>1131.4529545399998</v>
      </c>
      <c r="P127" s="36">
        <f>SUMIFS(СВЦЭМ!$D$39:$D$782,СВЦЭМ!$A$39:$A$782,$A127,СВЦЭМ!$B$39:$B$782,P$119)+'СЕТ СН'!$H$14+СВЦЭМ!$D$10+'СЕТ СН'!$H$6-'СЕТ СН'!$H$26</f>
        <v>1158.8806822199999</v>
      </c>
      <c r="Q127" s="36">
        <f>SUMIFS(СВЦЭМ!$D$39:$D$782,СВЦЭМ!$A$39:$A$782,$A127,СВЦЭМ!$B$39:$B$782,Q$119)+'СЕТ СН'!$H$14+СВЦЭМ!$D$10+'СЕТ СН'!$H$6-'СЕТ СН'!$H$26</f>
        <v>1121.89021327</v>
      </c>
      <c r="R127" s="36">
        <f>SUMIFS(СВЦЭМ!$D$39:$D$782,СВЦЭМ!$A$39:$A$782,$A127,СВЦЭМ!$B$39:$B$782,R$119)+'СЕТ СН'!$H$14+СВЦЭМ!$D$10+'СЕТ СН'!$H$6-'СЕТ СН'!$H$26</f>
        <v>1117.29818415</v>
      </c>
      <c r="S127" s="36">
        <f>SUMIFS(СВЦЭМ!$D$39:$D$782,СВЦЭМ!$A$39:$A$782,$A127,СВЦЭМ!$B$39:$B$782,S$119)+'СЕТ СН'!$H$14+СВЦЭМ!$D$10+'СЕТ СН'!$H$6-'СЕТ СН'!$H$26</f>
        <v>1096.72987825</v>
      </c>
      <c r="T127" s="36">
        <f>SUMIFS(СВЦЭМ!$D$39:$D$782,СВЦЭМ!$A$39:$A$782,$A127,СВЦЭМ!$B$39:$B$782,T$119)+'СЕТ СН'!$H$14+СВЦЭМ!$D$10+'СЕТ СН'!$H$6-'СЕТ СН'!$H$26</f>
        <v>1064.9466016199999</v>
      </c>
      <c r="U127" s="36">
        <f>SUMIFS(СВЦЭМ!$D$39:$D$782,СВЦЭМ!$A$39:$A$782,$A127,СВЦЭМ!$B$39:$B$782,U$119)+'СЕТ СН'!$H$14+СВЦЭМ!$D$10+'СЕТ СН'!$H$6-'СЕТ СН'!$H$26</f>
        <v>1042.1767898099999</v>
      </c>
      <c r="V127" s="36">
        <f>SUMIFS(СВЦЭМ!$D$39:$D$782,СВЦЭМ!$A$39:$A$782,$A127,СВЦЭМ!$B$39:$B$782,V$119)+'СЕТ СН'!$H$14+СВЦЭМ!$D$10+'СЕТ СН'!$H$6-'СЕТ СН'!$H$26</f>
        <v>1041.45964394</v>
      </c>
      <c r="W127" s="36">
        <f>SUMIFS(СВЦЭМ!$D$39:$D$782,СВЦЭМ!$A$39:$A$782,$A127,СВЦЭМ!$B$39:$B$782,W$119)+'СЕТ СН'!$H$14+СВЦЭМ!$D$10+'СЕТ СН'!$H$6-'СЕТ СН'!$H$26</f>
        <v>1042.9784830999999</v>
      </c>
      <c r="X127" s="36">
        <f>SUMIFS(СВЦЭМ!$D$39:$D$782,СВЦЭМ!$A$39:$A$782,$A127,СВЦЭМ!$B$39:$B$782,X$119)+'СЕТ СН'!$H$14+СВЦЭМ!$D$10+'СЕТ СН'!$H$6-'СЕТ СН'!$H$26</f>
        <v>1049.47065195</v>
      </c>
      <c r="Y127" s="36">
        <f>SUMIFS(СВЦЭМ!$D$39:$D$782,СВЦЭМ!$A$39:$A$782,$A127,СВЦЭМ!$B$39:$B$782,Y$119)+'СЕТ СН'!$H$14+СВЦЭМ!$D$10+'СЕТ СН'!$H$6-'СЕТ СН'!$H$26</f>
        <v>1101.00689027</v>
      </c>
    </row>
    <row r="128" spans="1:27" ht="15.75" x14ac:dyDescent="0.2">
      <c r="A128" s="35">
        <f t="shared" si="3"/>
        <v>44386</v>
      </c>
      <c r="B128" s="36">
        <f>SUMIFS(СВЦЭМ!$D$39:$D$782,СВЦЭМ!$A$39:$A$782,$A128,СВЦЭМ!$B$39:$B$782,B$119)+'СЕТ СН'!$H$14+СВЦЭМ!$D$10+'СЕТ СН'!$H$6-'СЕТ СН'!$H$26</f>
        <v>1201.6935542899998</v>
      </c>
      <c r="C128" s="36">
        <f>SUMIFS(СВЦЭМ!$D$39:$D$782,СВЦЭМ!$A$39:$A$782,$A128,СВЦЭМ!$B$39:$B$782,C$119)+'СЕТ СН'!$H$14+СВЦЭМ!$D$10+'СЕТ СН'!$H$6-'СЕТ СН'!$H$26</f>
        <v>1288.44206362</v>
      </c>
      <c r="D128" s="36">
        <f>SUMIFS(СВЦЭМ!$D$39:$D$782,СВЦЭМ!$A$39:$A$782,$A128,СВЦЭМ!$B$39:$B$782,D$119)+'СЕТ СН'!$H$14+СВЦЭМ!$D$10+'СЕТ СН'!$H$6-'СЕТ СН'!$H$26</f>
        <v>1321.93034066</v>
      </c>
      <c r="E128" s="36">
        <f>SUMIFS(СВЦЭМ!$D$39:$D$782,СВЦЭМ!$A$39:$A$782,$A128,СВЦЭМ!$B$39:$B$782,E$119)+'СЕТ СН'!$H$14+СВЦЭМ!$D$10+'СЕТ СН'!$H$6-'СЕТ СН'!$H$26</f>
        <v>1347.7295411600001</v>
      </c>
      <c r="F128" s="36">
        <f>SUMIFS(СВЦЭМ!$D$39:$D$782,СВЦЭМ!$A$39:$A$782,$A128,СВЦЭМ!$B$39:$B$782,F$119)+'СЕТ СН'!$H$14+СВЦЭМ!$D$10+'СЕТ СН'!$H$6-'СЕТ СН'!$H$26</f>
        <v>1338.8926927699999</v>
      </c>
      <c r="G128" s="36">
        <f>SUMIFS(СВЦЭМ!$D$39:$D$782,СВЦЭМ!$A$39:$A$782,$A128,СВЦЭМ!$B$39:$B$782,G$119)+'СЕТ СН'!$H$14+СВЦЭМ!$D$10+'СЕТ СН'!$H$6-'СЕТ СН'!$H$26</f>
        <v>1313.4291407799999</v>
      </c>
      <c r="H128" s="36">
        <f>SUMIFS(СВЦЭМ!$D$39:$D$782,СВЦЭМ!$A$39:$A$782,$A128,СВЦЭМ!$B$39:$B$782,H$119)+'СЕТ СН'!$H$14+СВЦЭМ!$D$10+'СЕТ СН'!$H$6-'СЕТ СН'!$H$26</f>
        <v>1266.89796325</v>
      </c>
      <c r="I128" s="36">
        <f>SUMIFS(СВЦЭМ!$D$39:$D$782,СВЦЭМ!$A$39:$A$782,$A128,СВЦЭМ!$B$39:$B$782,I$119)+'СЕТ СН'!$H$14+СВЦЭМ!$D$10+'СЕТ СН'!$H$6-'СЕТ СН'!$H$26</f>
        <v>1175.60466133</v>
      </c>
      <c r="J128" s="36">
        <f>SUMIFS(СВЦЭМ!$D$39:$D$782,СВЦЭМ!$A$39:$A$782,$A128,СВЦЭМ!$B$39:$B$782,J$119)+'СЕТ СН'!$H$14+СВЦЭМ!$D$10+'СЕТ СН'!$H$6-'СЕТ СН'!$H$26</f>
        <v>1099.61027646</v>
      </c>
      <c r="K128" s="36">
        <f>SUMIFS(СВЦЭМ!$D$39:$D$782,СВЦЭМ!$A$39:$A$782,$A128,СВЦЭМ!$B$39:$B$782,K$119)+'СЕТ СН'!$H$14+СВЦЭМ!$D$10+'СЕТ СН'!$H$6-'СЕТ СН'!$H$26</f>
        <v>1075.23974791</v>
      </c>
      <c r="L128" s="36">
        <f>SUMIFS(СВЦЭМ!$D$39:$D$782,СВЦЭМ!$A$39:$A$782,$A128,СВЦЭМ!$B$39:$B$782,L$119)+'СЕТ СН'!$H$14+СВЦЭМ!$D$10+'СЕТ СН'!$H$6-'СЕТ СН'!$H$26</f>
        <v>1052.57448877</v>
      </c>
      <c r="M128" s="36">
        <f>SUMIFS(СВЦЭМ!$D$39:$D$782,СВЦЭМ!$A$39:$A$782,$A128,СВЦЭМ!$B$39:$B$782,M$119)+'СЕТ СН'!$H$14+СВЦЭМ!$D$10+'СЕТ СН'!$H$6-'СЕТ СН'!$H$26</f>
        <v>1064.8517299099999</v>
      </c>
      <c r="N128" s="36">
        <f>SUMIFS(СВЦЭМ!$D$39:$D$782,СВЦЭМ!$A$39:$A$782,$A128,СВЦЭМ!$B$39:$B$782,N$119)+'СЕТ СН'!$H$14+СВЦЭМ!$D$10+'СЕТ СН'!$H$6-'СЕТ СН'!$H$26</f>
        <v>1083.94161736</v>
      </c>
      <c r="O128" s="36">
        <f>SUMIFS(СВЦЭМ!$D$39:$D$782,СВЦЭМ!$A$39:$A$782,$A128,СВЦЭМ!$B$39:$B$782,O$119)+'СЕТ СН'!$H$14+СВЦЭМ!$D$10+'СЕТ СН'!$H$6-'СЕТ СН'!$H$26</f>
        <v>1089.88223681</v>
      </c>
      <c r="P128" s="36">
        <f>SUMIFS(СВЦЭМ!$D$39:$D$782,СВЦЭМ!$A$39:$A$782,$A128,СВЦЭМ!$B$39:$B$782,P$119)+'СЕТ СН'!$H$14+СВЦЭМ!$D$10+'СЕТ СН'!$H$6-'СЕТ СН'!$H$26</f>
        <v>1094.9516628699998</v>
      </c>
      <c r="Q128" s="36">
        <f>SUMIFS(СВЦЭМ!$D$39:$D$782,СВЦЭМ!$A$39:$A$782,$A128,СВЦЭМ!$B$39:$B$782,Q$119)+'СЕТ СН'!$H$14+СВЦЭМ!$D$10+'СЕТ СН'!$H$6-'СЕТ СН'!$H$26</f>
        <v>1097.45142427</v>
      </c>
      <c r="R128" s="36">
        <f>SUMIFS(СВЦЭМ!$D$39:$D$782,СВЦЭМ!$A$39:$A$782,$A128,СВЦЭМ!$B$39:$B$782,R$119)+'СЕТ СН'!$H$14+СВЦЭМ!$D$10+'СЕТ СН'!$H$6-'СЕТ СН'!$H$26</f>
        <v>1086.3326434599999</v>
      </c>
      <c r="S128" s="36">
        <f>SUMIFS(СВЦЭМ!$D$39:$D$782,СВЦЭМ!$A$39:$A$782,$A128,СВЦЭМ!$B$39:$B$782,S$119)+'СЕТ СН'!$H$14+СВЦЭМ!$D$10+'СЕТ СН'!$H$6-'СЕТ СН'!$H$26</f>
        <v>1075.1928981599999</v>
      </c>
      <c r="T128" s="36">
        <f>SUMIFS(СВЦЭМ!$D$39:$D$782,СВЦЭМ!$A$39:$A$782,$A128,СВЦЭМ!$B$39:$B$782,T$119)+'СЕТ СН'!$H$14+СВЦЭМ!$D$10+'СЕТ СН'!$H$6-'СЕТ СН'!$H$26</f>
        <v>1050.5801553599999</v>
      </c>
      <c r="U128" s="36">
        <f>SUMIFS(СВЦЭМ!$D$39:$D$782,СВЦЭМ!$A$39:$A$782,$A128,СВЦЭМ!$B$39:$B$782,U$119)+'СЕТ СН'!$H$14+СВЦЭМ!$D$10+'СЕТ СН'!$H$6-'СЕТ СН'!$H$26</f>
        <v>1035.5288363</v>
      </c>
      <c r="V128" s="36">
        <f>SUMIFS(СВЦЭМ!$D$39:$D$782,СВЦЭМ!$A$39:$A$782,$A128,СВЦЭМ!$B$39:$B$782,V$119)+'СЕТ СН'!$H$14+СВЦЭМ!$D$10+'СЕТ СН'!$H$6-'СЕТ СН'!$H$26</f>
        <v>1025.23277828</v>
      </c>
      <c r="W128" s="36">
        <f>SUMIFS(СВЦЭМ!$D$39:$D$782,СВЦЭМ!$A$39:$A$782,$A128,СВЦЭМ!$B$39:$B$782,W$119)+'СЕТ СН'!$H$14+СВЦЭМ!$D$10+'СЕТ СН'!$H$6-'СЕТ СН'!$H$26</f>
        <v>1041.00299206</v>
      </c>
      <c r="X128" s="36">
        <f>SUMIFS(СВЦЭМ!$D$39:$D$782,СВЦЭМ!$A$39:$A$782,$A128,СВЦЭМ!$B$39:$B$782,X$119)+'СЕТ СН'!$H$14+СВЦЭМ!$D$10+'СЕТ СН'!$H$6-'СЕТ СН'!$H$26</f>
        <v>1026.60272949</v>
      </c>
      <c r="Y128" s="36">
        <f>SUMIFS(СВЦЭМ!$D$39:$D$782,СВЦЭМ!$A$39:$A$782,$A128,СВЦЭМ!$B$39:$B$782,Y$119)+'СЕТ СН'!$H$14+СВЦЭМ!$D$10+'СЕТ СН'!$H$6-'СЕТ СН'!$H$26</f>
        <v>1045.4068881599999</v>
      </c>
    </row>
    <row r="129" spans="1:25" ht="15.75" x14ac:dyDescent="0.2">
      <c r="A129" s="35">
        <f t="shared" si="3"/>
        <v>44387</v>
      </c>
      <c r="B129" s="36">
        <f>SUMIFS(СВЦЭМ!$D$39:$D$782,СВЦЭМ!$A$39:$A$782,$A129,СВЦЭМ!$B$39:$B$782,B$119)+'СЕТ СН'!$H$14+СВЦЭМ!$D$10+'СЕТ СН'!$H$6-'СЕТ СН'!$H$26</f>
        <v>1128.2109344200001</v>
      </c>
      <c r="C129" s="36">
        <f>SUMIFS(СВЦЭМ!$D$39:$D$782,СВЦЭМ!$A$39:$A$782,$A129,СВЦЭМ!$B$39:$B$782,C$119)+'СЕТ СН'!$H$14+СВЦЭМ!$D$10+'СЕТ СН'!$H$6-'СЕТ СН'!$H$26</f>
        <v>1188.79416466</v>
      </c>
      <c r="D129" s="36">
        <f>SUMIFS(СВЦЭМ!$D$39:$D$782,СВЦЭМ!$A$39:$A$782,$A129,СВЦЭМ!$B$39:$B$782,D$119)+'СЕТ СН'!$H$14+СВЦЭМ!$D$10+'СЕТ СН'!$H$6-'СЕТ СН'!$H$26</f>
        <v>1222.7399498299999</v>
      </c>
      <c r="E129" s="36">
        <f>SUMIFS(СВЦЭМ!$D$39:$D$782,СВЦЭМ!$A$39:$A$782,$A129,СВЦЭМ!$B$39:$B$782,E$119)+'СЕТ СН'!$H$14+СВЦЭМ!$D$10+'СЕТ СН'!$H$6-'СЕТ СН'!$H$26</f>
        <v>1233.9403000499999</v>
      </c>
      <c r="F129" s="36">
        <f>SUMIFS(СВЦЭМ!$D$39:$D$782,СВЦЭМ!$A$39:$A$782,$A129,СВЦЭМ!$B$39:$B$782,F$119)+'СЕТ СН'!$H$14+СВЦЭМ!$D$10+'СЕТ СН'!$H$6-'СЕТ СН'!$H$26</f>
        <v>1239.7142880599999</v>
      </c>
      <c r="G129" s="36">
        <f>SUMIFS(СВЦЭМ!$D$39:$D$782,СВЦЭМ!$A$39:$A$782,$A129,СВЦЭМ!$B$39:$B$782,G$119)+'СЕТ СН'!$H$14+СВЦЭМ!$D$10+'СЕТ СН'!$H$6-'СЕТ СН'!$H$26</f>
        <v>1225.51912105</v>
      </c>
      <c r="H129" s="36">
        <f>SUMIFS(СВЦЭМ!$D$39:$D$782,СВЦЭМ!$A$39:$A$782,$A129,СВЦЭМ!$B$39:$B$782,H$119)+'СЕТ СН'!$H$14+СВЦЭМ!$D$10+'СЕТ СН'!$H$6-'СЕТ СН'!$H$26</f>
        <v>1212.5311516899999</v>
      </c>
      <c r="I129" s="36">
        <f>SUMIFS(СВЦЭМ!$D$39:$D$782,СВЦЭМ!$A$39:$A$782,$A129,СВЦЭМ!$B$39:$B$782,I$119)+'СЕТ СН'!$H$14+СВЦЭМ!$D$10+'СЕТ СН'!$H$6-'СЕТ СН'!$H$26</f>
        <v>1148.9917556599999</v>
      </c>
      <c r="J129" s="36">
        <f>SUMIFS(СВЦЭМ!$D$39:$D$782,СВЦЭМ!$A$39:$A$782,$A129,СВЦЭМ!$B$39:$B$782,J$119)+'СЕТ СН'!$H$14+СВЦЭМ!$D$10+'СЕТ СН'!$H$6-'СЕТ СН'!$H$26</f>
        <v>1092.5039473699999</v>
      </c>
      <c r="K129" s="36">
        <f>SUMIFS(СВЦЭМ!$D$39:$D$782,СВЦЭМ!$A$39:$A$782,$A129,СВЦЭМ!$B$39:$B$782,K$119)+'СЕТ СН'!$H$14+СВЦЭМ!$D$10+'СЕТ СН'!$H$6-'СЕТ СН'!$H$26</f>
        <v>1033.54862512</v>
      </c>
      <c r="L129" s="36">
        <f>SUMIFS(СВЦЭМ!$D$39:$D$782,СВЦЭМ!$A$39:$A$782,$A129,СВЦЭМ!$B$39:$B$782,L$119)+'СЕТ СН'!$H$14+СВЦЭМ!$D$10+'СЕТ СН'!$H$6-'СЕТ СН'!$H$26</f>
        <v>1019.2362968299999</v>
      </c>
      <c r="M129" s="36">
        <f>SUMIFS(СВЦЭМ!$D$39:$D$782,СВЦЭМ!$A$39:$A$782,$A129,СВЦЭМ!$B$39:$B$782,M$119)+'СЕТ СН'!$H$14+СВЦЭМ!$D$10+'СЕТ СН'!$H$6-'СЕТ СН'!$H$26</f>
        <v>1013.21387884</v>
      </c>
      <c r="N129" s="36">
        <f>SUMIFS(СВЦЭМ!$D$39:$D$782,СВЦЭМ!$A$39:$A$782,$A129,СВЦЭМ!$B$39:$B$782,N$119)+'СЕТ СН'!$H$14+СВЦЭМ!$D$10+'СЕТ СН'!$H$6-'СЕТ СН'!$H$26</f>
        <v>1046.23432181</v>
      </c>
      <c r="O129" s="36">
        <f>SUMIFS(СВЦЭМ!$D$39:$D$782,СВЦЭМ!$A$39:$A$782,$A129,СВЦЭМ!$B$39:$B$782,O$119)+'СЕТ СН'!$H$14+СВЦЭМ!$D$10+'СЕТ СН'!$H$6-'СЕТ СН'!$H$26</f>
        <v>1062.4840442899999</v>
      </c>
      <c r="P129" s="36">
        <f>SUMIFS(СВЦЭМ!$D$39:$D$782,СВЦЭМ!$A$39:$A$782,$A129,СВЦЭМ!$B$39:$B$782,P$119)+'СЕТ СН'!$H$14+СВЦЭМ!$D$10+'СЕТ СН'!$H$6-'СЕТ СН'!$H$26</f>
        <v>1075.73621192</v>
      </c>
      <c r="Q129" s="36">
        <f>SUMIFS(СВЦЭМ!$D$39:$D$782,СВЦЭМ!$A$39:$A$782,$A129,СВЦЭМ!$B$39:$B$782,Q$119)+'СЕТ СН'!$H$14+СВЦЭМ!$D$10+'СЕТ СН'!$H$6-'СЕТ СН'!$H$26</f>
        <v>1085.15646767</v>
      </c>
      <c r="R129" s="36">
        <f>SUMIFS(СВЦЭМ!$D$39:$D$782,СВЦЭМ!$A$39:$A$782,$A129,СВЦЭМ!$B$39:$B$782,R$119)+'СЕТ СН'!$H$14+СВЦЭМ!$D$10+'СЕТ СН'!$H$6-'СЕТ СН'!$H$26</f>
        <v>1086.6376786599999</v>
      </c>
      <c r="S129" s="36">
        <f>SUMIFS(СВЦЭМ!$D$39:$D$782,СВЦЭМ!$A$39:$A$782,$A129,СВЦЭМ!$B$39:$B$782,S$119)+'СЕТ СН'!$H$14+СВЦЭМ!$D$10+'СЕТ СН'!$H$6-'СЕТ СН'!$H$26</f>
        <v>1081.8612851</v>
      </c>
      <c r="T129" s="36">
        <f>SUMIFS(СВЦЭМ!$D$39:$D$782,СВЦЭМ!$A$39:$A$782,$A129,СВЦЭМ!$B$39:$B$782,T$119)+'СЕТ СН'!$H$14+СВЦЭМ!$D$10+'СЕТ СН'!$H$6-'СЕТ СН'!$H$26</f>
        <v>1066.36328168</v>
      </c>
      <c r="U129" s="36">
        <f>SUMIFS(СВЦЭМ!$D$39:$D$782,СВЦЭМ!$A$39:$A$782,$A129,СВЦЭМ!$B$39:$B$782,U$119)+'СЕТ СН'!$H$14+СВЦЭМ!$D$10+'СЕТ СН'!$H$6-'СЕТ СН'!$H$26</f>
        <v>1050.44904578</v>
      </c>
      <c r="V129" s="36">
        <f>SUMIFS(СВЦЭМ!$D$39:$D$782,СВЦЭМ!$A$39:$A$782,$A129,СВЦЭМ!$B$39:$B$782,V$119)+'СЕТ СН'!$H$14+СВЦЭМ!$D$10+'СЕТ СН'!$H$6-'СЕТ СН'!$H$26</f>
        <v>1043.28623324</v>
      </c>
      <c r="W129" s="36">
        <f>SUMIFS(СВЦЭМ!$D$39:$D$782,СВЦЭМ!$A$39:$A$782,$A129,СВЦЭМ!$B$39:$B$782,W$119)+'СЕТ СН'!$H$14+СВЦЭМ!$D$10+'СЕТ СН'!$H$6-'СЕТ СН'!$H$26</f>
        <v>1030.57321931</v>
      </c>
      <c r="X129" s="36">
        <f>SUMIFS(СВЦЭМ!$D$39:$D$782,СВЦЭМ!$A$39:$A$782,$A129,СВЦЭМ!$B$39:$B$782,X$119)+'СЕТ СН'!$H$14+СВЦЭМ!$D$10+'СЕТ СН'!$H$6-'СЕТ СН'!$H$26</f>
        <v>1029.35117442</v>
      </c>
      <c r="Y129" s="36">
        <f>SUMIFS(СВЦЭМ!$D$39:$D$782,СВЦЭМ!$A$39:$A$782,$A129,СВЦЭМ!$B$39:$B$782,Y$119)+'СЕТ СН'!$H$14+СВЦЭМ!$D$10+'СЕТ СН'!$H$6-'СЕТ СН'!$H$26</f>
        <v>1091.2551902299999</v>
      </c>
    </row>
    <row r="130" spans="1:25" ht="15.75" x14ac:dyDescent="0.2">
      <c r="A130" s="35">
        <f t="shared" si="3"/>
        <v>44388</v>
      </c>
      <c r="B130" s="36">
        <f>SUMIFS(СВЦЭМ!$D$39:$D$782,СВЦЭМ!$A$39:$A$782,$A130,СВЦЭМ!$B$39:$B$782,B$119)+'СЕТ СН'!$H$14+СВЦЭМ!$D$10+'СЕТ СН'!$H$6-'СЕТ СН'!$H$26</f>
        <v>1120.6590062099999</v>
      </c>
      <c r="C130" s="36">
        <f>SUMIFS(СВЦЭМ!$D$39:$D$782,СВЦЭМ!$A$39:$A$782,$A130,СВЦЭМ!$B$39:$B$782,C$119)+'СЕТ СН'!$H$14+СВЦЭМ!$D$10+'СЕТ СН'!$H$6-'СЕТ СН'!$H$26</f>
        <v>1185.24599461</v>
      </c>
      <c r="D130" s="36">
        <f>SUMIFS(СВЦЭМ!$D$39:$D$782,СВЦЭМ!$A$39:$A$782,$A130,СВЦЭМ!$B$39:$B$782,D$119)+'СЕТ СН'!$H$14+СВЦЭМ!$D$10+'СЕТ СН'!$H$6-'СЕТ СН'!$H$26</f>
        <v>1235.11171309</v>
      </c>
      <c r="E130" s="36">
        <f>SUMIFS(СВЦЭМ!$D$39:$D$782,СВЦЭМ!$A$39:$A$782,$A130,СВЦЭМ!$B$39:$B$782,E$119)+'СЕТ СН'!$H$14+СВЦЭМ!$D$10+'СЕТ СН'!$H$6-'СЕТ СН'!$H$26</f>
        <v>1244.63672099</v>
      </c>
      <c r="F130" s="36">
        <f>SUMIFS(СВЦЭМ!$D$39:$D$782,СВЦЭМ!$A$39:$A$782,$A130,СВЦЭМ!$B$39:$B$782,F$119)+'СЕТ СН'!$H$14+СВЦЭМ!$D$10+'СЕТ СН'!$H$6-'СЕТ СН'!$H$26</f>
        <v>1240.70647289</v>
      </c>
      <c r="G130" s="36">
        <f>SUMIFS(СВЦЭМ!$D$39:$D$782,СВЦЭМ!$A$39:$A$782,$A130,СВЦЭМ!$B$39:$B$782,G$119)+'СЕТ СН'!$H$14+СВЦЭМ!$D$10+'СЕТ СН'!$H$6-'СЕТ СН'!$H$26</f>
        <v>1238.98329397</v>
      </c>
      <c r="H130" s="36">
        <f>SUMIFS(СВЦЭМ!$D$39:$D$782,СВЦЭМ!$A$39:$A$782,$A130,СВЦЭМ!$B$39:$B$782,H$119)+'СЕТ СН'!$H$14+СВЦЭМ!$D$10+'СЕТ СН'!$H$6-'СЕТ СН'!$H$26</f>
        <v>1231.75406333</v>
      </c>
      <c r="I130" s="36">
        <f>SUMIFS(СВЦЭМ!$D$39:$D$782,СВЦЭМ!$A$39:$A$782,$A130,СВЦЭМ!$B$39:$B$782,I$119)+'СЕТ СН'!$H$14+СВЦЭМ!$D$10+'СЕТ СН'!$H$6-'СЕТ СН'!$H$26</f>
        <v>1185.38441588</v>
      </c>
      <c r="J130" s="36">
        <f>SUMIFS(СВЦЭМ!$D$39:$D$782,СВЦЭМ!$A$39:$A$782,$A130,СВЦЭМ!$B$39:$B$782,J$119)+'СЕТ СН'!$H$14+СВЦЭМ!$D$10+'СЕТ СН'!$H$6-'СЕТ СН'!$H$26</f>
        <v>1109.0803885999999</v>
      </c>
      <c r="K130" s="36">
        <f>SUMIFS(СВЦЭМ!$D$39:$D$782,СВЦЭМ!$A$39:$A$782,$A130,СВЦЭМ!$B$39:$B$782,K$119)+'СЕТ СН'!$H$14+СВЦЭМ!$D$10+'СЕТ СН'!$H$6-'СЕТ СН'!$H$26</f>
        <v>1067.14361093</v>
      </c>
      <c r="L130" s="36">
        <f>SUMIFS(СВЦЭМ!$D$39:$D$782,СВЦЭМ!$A$39:$A$782,$A130,СВЦЭМ!$B$39:$B$782,L$119)+'СЕТ СН'!$H$14+СВЦЭМ!$D$10+'СЕТ СН'!$H$6-'СЕТ СН'!$H$26</f>
        <v>1027.38804443</v>
      </c>
      <c r="M130" s="36">
        <f>SUMIFS(СВЦЭМ!$D$39:$D$782,СВЦЭМ!$A$39:$A$782,$A130,СВЦЭМ!$B$39:$B$782,M$119)+'СЕТ СН'!$H$14+СВЦЭМ!$D$10+'СЕТ СН'!$H$6-'СЕТ СН'!$H$26</f>
        <v>1026.8444835799999</v>
      </c>
      <c r="N130" s="36">
        <f>SUMIFS(СВЦЭМ!$D$39:$D$782,СВЦЭМ!$A$39:$A$782,$A130,СВЦЭМ!$B$39:$B$782,N$119)+'СЕТ СН'!$H$14+СВЦЭМ!$D$10+'СЕТ СН'!$H$6-'СЕТ СН'!$H$26</f>
        <v>1042.9624927899999</v>
      </c>
      <c r="O130" s="36">
        <f>SUMIFS(СВЦЭМ!$D$39:$D$782,СВЦЭМ!$A$39:$A$782,$A130,СВЦЭМ!$B$39:$B$782,O$119)+'СЕТ СН'!$H$14+СВЦЭМ!$D$10+'СЕТ СН'!$H$6-'СЕТ СН'!$H$26</f>
        <v>1053.8769248999999</v>
      </c>
      <c r="P130" s="36">
        <f>SUMIFS(СВЦЭМ!$D$39:$D$782,СВЦЭМ!$A$39:$A$782,$A130,СВЦЭМ!$B$39:$B$782,P$119)+'СЕТ СН'!$H$14+СВЦЭМ!$D$10+'СЕТ СН'!$H$6-'СЕТ СН'!$H$26</f>
        <v>1054.93198265</v>
      </c>
      <c r="Q130" s="36">
        <f>SUMIFS(СВЦЭМ!$D$39:$D$782,СВЦЭМ!$A$39:$A$782,$A130,СВЦЭМ!$B$39:$B$782,Q$119)+'СЕТ СН'!$H$14+СВЦЭМ!$D$10+'СЕТ СН'!$H$6-'СЕТ СН'!$H$26</f>
        <v>1055.5576246399999</v>
      </c>
      <c r="R130" s="36">
        <f>SUMIFS(СВЦЭМ!$D$39:$D$782,СВЦЭМ!$A$39:$A$782,$A130,СВЦЭМ!$B$39:$B$782,R$119)+'СЕТ СН'!$H$14+СВЦЭМ!$D$10+'СЕТ СН'!$H$6-'СЕТ СН'!$H$26</f>
        <v>1047.8359432499999</v>
      </c>
      <c r="S130" s="36">
        <f>SUMIFS(СВЦЭМ!$D$39:$D$782,СВЦЭМ!$A$39:$A$782,$A130,СВЦЭМ!$B$39:$B$782,S$119)+'СЕТ СН'!$H$14+СВЦЭМ!$D$10+'СЕТ СН'!$H$6-'СЕТ СН'!$H$26</f>
        <v>1056.8904035799999</v>
      </c>
      <c r="T130" s="36">
        <f>SUMIFS(СВЦЭМ!$D$39:$D$782,СВЦЭМ!$A$39:$A$782,$A130,СВЦЭМ!$B$39:$B$782,T$119)+'СЕТ СН'!$H$14+СВЦЭМ!$D$10+'СЕТ СН'!$H$6-'СЕТ СН'!$H$26</f>
        <v>1021.5489288399999</v>
      </c>
      <c r="U130" s="36">
        <f>SUMIFS(СВЦЭМ!$D$39:$D$782,СВЦЭМ!$A$39:$A$782,$A130,СВЦЭМ!$B$39:$B$782,U$119)+'СЕТ СН'!$H$14+СВЦЭМ!$D$10+'СЕТ СН'!$H$6-'СЕТ СН'!$H$26</f>
        <v>1016.0229602899999</v>
      </c>
      <c r="V130" s="36">
        <f>SUMIFS(СВЦЭМ!$D$39:$D$782,СВЦЭМ!$A$39:$A$782,$A130,СВЦЭМ!$B$39:$B$782,V$119)+'СЕТ СН'!$H$14+СВЦЭМ!$D$10+'СЕТ СН'!$H$6-'СЕТ СН'!$H$26</f>
        <v>985.88750428999992</v>
      </c>
      <c r="W130" s="36">
        <f>SUMIFS(СВЦЭМ!$D$39:$D$782,СВЦЭМ!$A$39:$A$782,$A130,СВЦЭМ!$B$39:$B$782,W$119)+'СЕТ СН'!$H$14+СВЦЭМ!$D$10+'СЕТ СН'!$H$6-'СЕТ СН'!$H$26</f>
        <v>982.60235942999998</v>
      </c>
      <c r="X130" s="36">
        <f>SUMIFS(СВЦЭМ!$D$39:$D$782,СВЦЭМ!$A$39:$A$782,$A130,СВЦЭМ!$B$39:$B$782,X$119)+'СЕТ СН'!$H$14+СВЦЭМ!$D$10+'СЕТ СН'!$H$6-'СЕТ СН'!$H$26</f>
        <v>1005.9967596199999</v>
      </c>
      <c r="Y130" s="36">
        <f>SUMIFS(СВЦЭМ!$D$39:$D$782,СВЦЭМ!$A$39:$A$782,$A130,СВЦЭМ!$B$39:$B$782,Y$119)+'СЕТ СН'!$H$14+СВЦЭМ!$D$10+'СЕТ СН'!$H$6-'СЕТ СН'!$H$26</f>
        <v>984.72303783999996</v>
      </c>
    </row>
    <row r="131" spans="1:25" ht="15.75" x14ac:dyDescent="0.2">
      <c r="A131" s="35">
        <f t="shared" si="3"/>
        <v>44389</v>
      </c>
      <c r="B131" s="36">
        <f>SUMIFS(СВЦЭМ!$D$39:$D$782,СВЦЭМ!$A$39:$A$782,$A131,СВЦЭМ!$B$39:$B$782,B$119)+'СЕТ СН'!$H$14+СВЦЭМ!$D$10+'СЕТ СН'!$H$6-'СЕТ СН'!$H$26</f>
        <v>1074.0401304899999</v>
      </c>
      <c r="C131" s="36">
        <f>SUMIFS(СВЦЭМ!$D$39:$D$782,СВЦЭМ!$A$39:$A$782,$A131,СВЦЭМ!$B$39:$B$782,C$119)+'СЕТ СН'!$H$14+СВЦЭМ!$D$10+'СЕТ СН'!$H$6-'СЕТ СН'!$H$26</f>
        <v>1150.3460466399999</v>
      </c>
      <c r="D131" s="36">
        <f>SUMIFS(СВЦЭМ!$D$39:$D$782,СВЦЭМ!$A$39:$A$782,$A131,СВЦЭМ!$B$39:$B$782,D$119)+'СЕТ СН'!$H$14+СВЦЭМ!$D$10+'СЕТ СН'!$H$6-'СЕТ СН'!$H$26</f>
        <v>1211.67001469</v>
      </c>
      <c r="E131" s="36">
        <f>SUMIFS(СВЦЭМ!$D$39:$D$782,СВЦЭМ!$A$39:$A$782,$A131,СВЦЭМ!$B$39:$B$782,E$119)+'СЕТ СН'!$H$14+СВЦЭМ!$D$10+'СЕТ СН'!$H$6-'СЕТ СН'!$H$26</f>
        <v>1238.15740261</v>
      </c>
      <c r="F131" s="36">
        <f>SUMIFS(СВЦЭМ!$D$39:$D$782,СВЦЭМ!$A$39:$A$782,$A131,СВЦЭМ!$B$39:$B$782,F$119)+'СЕТ СН'!$H$14+СВЦЭМ!$D$10+'СЕТ СН'!$H$6-'СЕТ СН'!$H$26</f>
        <v>1256.1423680399998</v>
      </c>
      <c r="G131" s="36">
        <f>SUMIFS(СВЦЭМ!$D$39:$D$782,СВЦЭМ!$A$39:$A$782,$A131,СВЦЭМ!$B$39:$B$782,G$119)+'СЕТ СН'!$H$14+СВЦЭМ!$D$10+'СЕТ СН'!$H$6-'СЕТ СН'!$H$26</f>
        <v>1235.9072100599999</v>
      </c>
      <c r="H131" s="36">
        <f>SUMIFS(СВЦЭМ!$D$39:$D$782,СВЦЭМ!$A$39:$A$782,$A131,СВЦЭМ!$B$39:$B$782,H$119)+'СЕТ СН'!$H$14+СВЦЭМ!$D$10+'СЕТ СН'!$H$6-'СЕТ СН'!$H$26</f>
        <v>1185.3696300199999</v>
      </c>
      <c r="I131" s="36">
        <f>SUMIFS(СВЦЭМ!$D$39:$D$782,СВЦЭМ!$A$39:$A$782,$A131,СВЦЭМ!$B$39:$B$782,I$119)+'СЕТ СН'!$H$14+СВЦЭМ!$D$10+'СЕТ СН'!$H$6-'СЕТ СН'!$H$26</f>
        <v>1093.43942019</v>
      </c>
      <c r="J131" s="36">
        <f>SUMIFS(СВЦЭМ!$D$39:$D$782,СВЦЭМ!$A$39:$A$782,$A131,СВЦЭМ!$B$39:$B$782,J$119)+'СЕТ СН'!$H$14+СВЦЭМ!$D$10+'СЕТ СН'!$H$6-'СЕТ СН'!$H$26</f>
        <v>1037.2678431699999</v>
      </c>
      <c r="K131" s="36">
        <f>SUMIFS(СВЦЭМ!$D$39:$D$782,СВЦЭМ!$A$39:$A$782,$A131,СВЦЭМ!$B$39:$B$782,K$119)+'СЕТ СН'!$H$14+СВЦЭМ!$D$10+'СЕТ СН'!$H$6-'СЕТ СН'!$H$26</f>
        <v>1064.8023136299998</v>
      </c>
      <c r="L131" s="36">
        <f>SUMIFS(СВЦЭМ!$D$39:$D$782,СВЦЭМ!$A$39:$A$782,$A131,СВЦЭМ!$B$39:$B$782,L$119)+'СЕТ СН'!$H$14+СВЦЭМ!$D$10+'СЕТ СН'!$H$6-'СЕТ СН'!$H$26</f>
        <v>1075.4512906</v>
      </c>
      <c r="M131" s="36">
        <f>SUMIFS(СВЦЭМ!$D$39:$D$782,СВЦЭМ!$A$39:$A$782,$A131,СВЦЭМ!$B$39:$B$782,M$119)+'СЕТ СН'!$H$14+СВЦЭМ!$D$10+'СЕТ СН'!$H$6-'СЕТ СН'!$H$26</f>
        <v>1083.5962709299999</v>
      </c>
      <c r="N131" s="36">
        <f>SUMIFS(СВЦЭМ!$D$39:$D$782,СВЦЭМ!$A$39:$A$782,$A131,СВЦЭМ!$B$39:$B$782,N$119)+'СЕТ СН'!$H$14+СВЦЭМ!$D$10+'СЕТ СН'!$H$6-'СЕТ СН'!$H$26</f>
        <v>1087.20356367</v>
      </c>
      <c r="O131" s="36">
        <f>SUMIFS(СВЦЭМ!$D$39:$D$782,СВЦЭМ!$A$39:$A$782,$A131,СВЦЭМ!$B$39:$B$782,O$119)+'СЕТ СН'!$H$14+СВЦЭМ!$D$10+'СЕТ СН'!$H$6-'СЕТ СН'!$H$26</f>
        <v>1098.8746343799999</v>
      </c>
      <c r="P131" s="36">
        <f>SUMIFS(СВЦЭМ!$D$39:$D$782,СВЦЭМ!$A$39:$A$782,$A131,СВЦЭМ!$B$39:$B$782,P$119)+'СЕТ СН'!$H$14+СВЦЭМ!$D$10+'СЕТ СН'!$H$6-'СЕТ СН'!$H$26</f>
        <v>1067.19584166</v>
      </c>
      <c r="Q131" s="36">
        <f>SUMIFS(СВЦЭМ!$D$39:$D$782,СВЦЭМ!$A$39:$A$782,$A131,СВЦЭМ!$B$39:$B$782,Q$119)+'СЕТ СН'!$H$14+СВЦЭМ!$D$10+'СЕТ СН'!$H$6-'СЕТ СН'!$H$26</f>
        <v>1079.80049143</v>
      </c>
      <c r="R131" s="36">
        <f>SUMIFS(СВЦЭМ!$D$39:$D$782,СВЦЭМ!$A$39:$A$782,$A131,СВЦЭМ!$B$39:$B$782,R$119)+'СЕТ СН'!$H$14+СВЦЭМ!$D$10+'СЕТ СН'!$H$6-'СЕТ СН'!$H$26</f>
        <v>1067.3052109499999</v>
      </c>
      <c r="S131" s="36">
        <f>SUMIFS(СВЦЭМ!$D$39:$D$782,СВЦЭМ!$A$39:$A$782,$A131,СВЦЭМ!$B$39:$B$782,S$119)+'СЕТ СН'!$H$14+СВЦЭМ!$D$10+'СЕТ СН'!$H$6-'СЕТ СН'!$H$26</f>
        <v>1052.0314932899998</v>
      </c>
      <c r="T131" s="36">
        <f>SUMIFS(СВЦЭМ!$D$39:$D$782,СВЦЭМ!$A$39:$A$782,$A131,СВЦЭМ!$B$39:$B$782,T$119)+'СЕТ СН'!$H$14+СВЦЭМ!$D$10+'СЕТ СН'!$H$6-'СЕТ СН'!$H$26</f>
        <v>1099.3949485399999</v>
      </c>
      <c r="U131" s="36">
        <f>SUMIFS(СВЦЭМ!$D$39:$D$782,СВЦЭМ!$A$39:$A$782,$A131,СВЦЭМ!$B$39:$B$782,U$119)+'СЕТ СН'!$H$14+СВЦЭМ!$D$10+'СЕТ СН'!$H$6-'СЕТ СН'!$H$26</f>
        <v>1119.46986466</v>
      </c>
      <c r="V131" s="36">
        <f>SUMIFS(СВЦЭМ!$D$39:$D$782,СВЦЭМ!$A$39:$A$782,$A131,СВЦЭМ!$B$39:$B$782,V$119)+'СЕТ СН'!$H$14+СВЦЭМ!$D$10+'СЕТ СН'!$H$6-'СЕТ СН'!$H$26</f>
        <v>1137.39588106</v>
      </c>
      <c r="W131" s="36">
        <f>SUMIFS(СВЦЭМ!$D$39:$D$782,СВЦЭМ!$A$39:$A$782,$A131,СВЦЭМ!$B$39:$B$782,W$119)+'СЕТ СН'!$H$14+СВЦЭМ!$D$10+'СЕТ СН'!$H$6-'СЕТ СН'!$H$26</f>
        <v>1137.8876464999998</v>
      </c>
      <c r="X131" s="36">
        <f>SUMIFS(СВЦЭМ!$D$39:$D$782,СВЦЭМ!$A$39:$A$782,$A131,СВЦЭМ!$B$39:$B$782,X$119)+'СЕТ СН'!$H$14+СВЦЭМ!$D$10+'СЕТ СН'!$H$6-'СЕТ СН'!$H$26</f>
        <v>1093.1408696599999</v>
      </c>
      <c r="Y131" s="36">
        <f>SUMIFS(СВЦЭМ!$D$39:$D$782,СВЦЭМ!$A$39:$A$782,$A131,СВЦЭМ!$B$39:$B$782,Y$119)+'СЕТ СН'!$H$14+СВЦЭМ!$D$10+'СЕТ СН'!$H$6-'СЕТ СН'!$H$26</f>
        <v>1051.4237533200001</v>
      </c>
    </row>
    <row r="132" spans="1:25" ht="15.75" x14ac:dyDescent="0.2">
      <c r="A132" s="35">
        <f t="shared" si="3"/>
        <v>44390</v>
      </c>
      <c r="B132" s="36">
        <f>SUMIFS(СВЦЭМ!$D$39:$D$782,СВЦЭМ!$A$39:$A$782,$A132,СВЦЭМ!$B$39:$B$782,B$119)+'СЕТ СН'!$H$14+СВЦЭМ!$D$10+'СЕТ СН'!$H$6-'СЕТ СН'!$H$26</f>
        <v>1122.8388618199999</v>
      </c>
      <c r="C132" s="36">
        <f>SUMIFS(СВЦЭМ!$D$39:$D$782,СВЦЭМ!$A$39:$A$782,$A132,СВЦЭМ!$B$39:$B$782,C$119)+'СЕТ СН'!$H$14+СВЦЭМ!$D$10+'СЕТ СН'!$H$6-'СЕТ СН'!$H$26</f>
        <v>1191.78693445</v>
      </c>
      <c r="D132" s="36">
        <f>SUMIFS(СВЦЭМ!$D$39:$D$782,СВЦЭМ!$A$39:$A$782,$A132,СВЦЭМ!$B$39:$B$782,D$119)+'СЕТ СН'!$H$14+СВЦЭМ!$D$10+'СЕТ СН'!$H$6-'СЕТ СН'!$H$26</f>
        <v>1245.4338952799999</v>
      </c>
      <c r="E132" s="36">
        <f>SUMIFS(СВЦЭМ!$D$39:$D$782,СВЦЭМ!$A$39:$A$782,$A132,СВЦЭМ!$B$39:$B$782,E$119)+'СЕТ СН'!$H$14+СВЦЭМ!$D$10+'СЕТ СН'!$H$6-'СЕТ СН'!$H$26</f>
        <v>1242.7289176499999</v>
      </c>
      <c r="F132" s="36">
        <f>SUMIFS(СВЦЭМ!$D$39:$D$782,СВЦЭМ!$A$39:$A$782,$A132,СВЦЭМ!$B$39:$B$782,F$119)+'СЕТ СН'!$H$14+СВЦЭМ!$D$10+'СЕТ СН'!$H$6-'СЕТ СН'!$H$26</f>
        <v>1246.9537961999999</v>
      </c>
      <c r="G132" s="36">
        <f>SUMIFS(СВЦЭМ!$D$39:$D$782,СВЦЭМ!$A$39:$A$782,$A132,СВЦЭМ!$B$39:$B$782,G$119)+'СЕТ СН'!$H$14+СВЦЭМ!$D$10+'СЕТ СН'!$H$6-'СЕТ СН'!$H$26</f>
        <v>1249.29301055</v>
      </c>
      <c r="H132" s="36">
        <f>SUMIFS(СВЦЭМ!$D$39:$D$782,СВЦЭМ!$A$39:$A$782,$A132,СВЦЭМ!$B$39:$B$782,H$119)+'СЕТ СН'!$H$14+СВЦЭМ!$D$10+'СЕТ СН'!$H$6-'СЕТ СН'!$H$26</f>
        <v>1202.86018638</v>
      </c>
      <c r="I132" s="36">
        <f>SUMIFS(СВЦЭМ!$D$39:$D$782,СВЦЭМ!$A$39:$A$782,$A132,СВЦЭМ!$B$39:$B$782,I$119)+'СЕТ СН'!$H$14+СВЦЭМ!$D$10+'СЕТ СН'!$H$6-'СЕТ СН'!$H$26</f>
        <v>1121.2115772699999</v>
      </c>
      <c r="J132" s="36">
        <f>SUMIFS(СВЦЭМ!$D$39:$D$782,СВЦЭМ!$A$39:$A$782,$A132,СВЦЭМ!$B$39:$B$782,J$119)+'СЕТ СН'!$H$14+СВЦЭМ!$D$10+'СЕТ СН'!$H$6-'СЕТ СН'!$H$26</f>
        <v>1062.74331712</v>
      </c>
      <c r="K132" s="36">
        <f>SUMIFS(СВЦЭМ!$D$39:$D$782,СВЦЭМ!$A$39:$A$782,$A132,СВЦЭМ!$B$39:$B$782,K$119)+'СЕТ СН'!$H$14+СВЦЭМ!$D$10+'СЕТ СН'!$H$6-'СЕТ СН'!$H$26</f>
        <v>1060.6310844699999</v>
      </c>
      <c r="L132" s="36">
        <f>SUMIFS(СВЦЭМ!$D$39:$D$782,СВЦЭМ!$A$39:$A$782,$A132,СВЦЭМ!$B$39:$B$782,L$119)+'СЕТ СН'!$H$14+СВЦЭМ!$D$10+'СЕТ СН'!$H$6-'СЕТ СН'!$H$26</f>
        <v>1116.5664260399999</v>
      </c>
      <c r="M132" s="36">
        <f>SUMIFS(СВЦЭМ!$D$39:$D$782,СВЦЭМ!$A$39:$A$782,$A132,СВЦЭМ!$B$39:$B$782,M$119)+'СЕТ СН'!$H$14+СВЦЭМ!$D$10+'СЕТ СН'!$H$6-'СЕТ СН'!$H$26</f>
        <v>1189.1412083099999</v>
      </c>
      <c r="N132" s="36">
        <f>SUMIFS(СВЦЭМ!$D$39:$D$782,СВЦЭМ!$A$39:$A$782,$A132,СВЦЭМ!$B$39:$B$782,N$119)+'СЕТ СН'!$H$14+СВЦЭМ!$D$10+'СЕТ СН'!$H$6-'СЕТ СН'!$H$26</f>
        <v>1087.20439672</v>
      </c>
      <c r="O132" s="36">
        <f>SUMIFS(СВЦЭМ!$D$39:$D$782,СВЦЭМ!$A$39:$A$782,$A132,СВЦЭМ!$B$39:$B$782,O$119)+'СЕТ СН'!$H$14+СВЦЭМ!$D$10+'СЕТ СН'!$H$6-'СЕТ СН'!$H$26</f>
        <v>1082.4647415099998</v>
      </c>
      <c r="P132" s="36">
        <f>SUMIFS(СВЦЭМ!$D$39:$D$782,СВЦЭМ!$A$39:$A$782,$A132,СВЦЭМ!$B$39:$B$782,P$119)+'СЕТ СН'!$H$14+СВЦЭМ!$D$10+'СЕТ СН'!$H$6-'СЕТ СН'!$H$26</f>
        <v>1062.4670940999999</v>
      </c>
      <c r="Q132" s="36">
        <f>SUMIFS(СВЦЭМ!$D$39:$D$782,СВЦЭМ!$A$39:$A$782,$A132,СВЦЭМ!$B$39:$B$782,Q$119)+'СЕТ СН'!$H$14+СВЦЭМ!$D$10+'СЕТ СН'!$H$6-'СЕТ СН'!$H$26</f>
        <v>1056.5874692099999</v>
      </c>
      <c r="R132" s="36">
        <f>SUMIFS(СВЦЭМ!$D$39:$D$782,СВЦЭМ!$A$39:$A$782,$A132,СВЦЭМ!$B$39:$B$782,R$119)+'СЕТ СН'!$H$14+СВЦЭМ!$D$10+'СЕТ СН'!$H$6-'СЕТ СН'!$H$26</f>
        <v>1060.1332183099998</v>
      </c>
      <c r="S132" s="36">
        <f>SUMIFS(СВЦЭМ!$D$39:$D$782,СВЦЭМ!$A$39:$A$782,$A132,СВЦЭМ!$B$39:$B$782,S$119)+'СЕТ СН'!$H$14+СВЦЭМ!$D$10+'СЕТ СН'!$H$6-'СЕТ СН'!$H$26</f>
        <v>1047.0664051700001</v>
      </c>
      <c r="T132" s="36">
        <f>SUMIFS(СВЦЭМ!$D$39:$D$782,СВЦЭМ!$A$39:$A$782,$A132,СВЦЭМ!$B$39:$B$782,T$119)+'СЕТ СН'!$H$14+СВЦЭМ!$D$10+'СЕТ СН'!$H$6-'СЕТ СН'!$H$26</f>
        <v>1106.9229419599999</v>
      </c>
      <c r="U132" s="36">
        <f>SUMIFS(СВЦЭМ!$D$39:$D$782,СВЦЭМ!$A$39:$A$782,$A132,СВЦЭМ!$B$39:$B$782,U$119)+'СЕТ СН'!$H$14+СВЦЭМ!$D$10+'СЕТ СН'!$H$6-'СЕТ СН'!$H$26</f>
        <v>1125.57948371</v>
      </c>
      <c r="V132" s="36">
        <f>SUMIFS(СВЦЭМ!$D$39:$D$782,СВЦЭМ!$A$39:$A$782,$A132,СВЦЭМ!$B$39:$B$782,V$119)+'СЕТ СН'!$H$14+СВЦЭМ!$D$10+'СЕТ СН'!$H$6-'СЕТ СН'!$H$26</f>
        <v>1127.87350092</v>
      </c>
      <c r="W132" s="36">
        <f>SUMIFS(СВЦЭМ!$D$39:$D$782,СВЦЭМ!$A$39:$A$782,$A132,СВЦЭМ!$B$39:$B$782,W$119)+'СЕТ СН'!$H$14+СВЦЭМ!$D$10+'СЕТ СН'!$H$6-'СЕТ СН'!$H$26</f>
        <v>1131.9264802600001</v>
      </c>
      <c r="X132" s="36">
        <f>SUMIFS(СВЦЭМ!$D$39:$D$782,СВЦЭМ!$A$39:$A$782,$A132,СВЦЭМ!$B$39:$B$782,X$119)+'СЕТ СН'!$H$14+СВЦЭМ!$D$10+'СЕТ СН'!$H$6-'СЕТ СН'!$H$26</f>
        <v>1109.74583358</v>
      </c>
      <c r="Y132" s="36">
        <f>SUMIFS(СВЦЭМ!$D$39:$D$782,СВЦЭМ!$A$39:$A$782,$A132,СВЦЭМ!$B$39:$B$782,Y$119)+'СЕТ СН'!$H$14+СВЦЭМ!$D$10+'СЕТ СН'!$H$6-'СЕТ СН'!$H$26</f>
        <v>1061.3176252199999</v>
      </c>
    </row>
    <row r="133" spans="1:25" ht="15.75" x14ac:dyDescent="0.2">
      <c r="A133" s="35">
        <f t="shared" si="3"/>
        <v>44391</v>
      </c>
      <c r="B133" s="36">
        <f>SUMIFS(СВЦЭМ!$D$39:$D$782,СВЦЭМ!$A$39:$A$782,$A133,СВЦЭМ!$B$39:$B$782,B$119)+'СЕТ СН'!$H$14+СВЦЭМ!$D$10+'СЕТ СН'!$H$6-'СЕТ СН'!$H$26</f>
        <v>1119.36549089</v>
      </c>
      <c r="C133" s="36">
        <f>SUMIFS(СВЦЭМ!$D$39:$D$782,СВЦЭМ!$A$39:$A$782,$A133,СВЦЭМ!$B$39:$B$782,C$119)+'СЕТ СН'!$H$14+СВЦЭМ!$D$10+'СЕТ СН'!$H$6-'СЕТ СН'!$H$26</f>
        <v>1199.7049474099999</v>
      </c>
      <c r="D133" s="36">
        <f>SUMIFS(СВЦЭМ!$D$39:$D$782,СВЦЭМ!$A$39:$A$782,$A133,СВЦЭМ!$B$39:$B$782,D$119)+'СЕТ СН'!$H$14+СВЦЭМ!$D$10+'СЕТ СН'!$H$6-'СЕТ СН'!$H$26</f>
        <v>1245.9987577699999</v>
      </c>
      <c r="E133" s="36">
        <f>SUMIFS(СВЦЭМ!$D$39:$D$782,СВЦЭМ!$A$39:$A$782,$A133,СВЦЭМ!$B$39:$B$782,E$119)+'СЕТ СН'!$H$14+СВЦЭМ!$D$10+'СЕТ СН'!$H$6-'СЕТ СН'!$H$26</f>
        <v>1232.1616678</v>
      </c>
      <c r="F133" s="36">
        <f>SUMIFS(СВЦЭМ!$D$39:$D$782,СВЦЭМ!$A$39:$A$782,$A133,СВЦЭМ!$B$39:$B$782,F$119)+'СЕТ СН'!$H$14+СВЦЭМ!$D$10+'СЕТ СН'!$H$6-'СЕТ СН'!$H$26</f>
        <v>1240.0502323399999</v>
      </c>
      <c r="G133" s="36">
        <f>SUMIFS(СВЦЭМ!$D$39:$D$782,СВЦЭМ!$A$39:$A$782,$A133,СВЦЭМ!$B$39:$B$782,G$119)+'СЕТ СН'!$H$14+СВЦЭМ!$D$10+'СЕТ СН'!$H$6-'СЕТ СН'!$H$26</f>
        <v>1241.04062591</v>
      </c>
      <c r="H133" s="36">
        <f>SUMIFS(СВЦЭМ!$D$39:$D$782,СВЦЭМ!$A$39:$A$782,$A133,СВЦЭМ!$B$39:$B$782,H$119)+'СЕТ СН'!$H$14+СВЦЭМ!$D$10+'СЕТ СН'!$H$6-'СЕТ СН'!$H$26</f>
        <v>1211.5342868999999</v>
      </c>
      <c r="I133" s="36">
        <f>SUMIFS(СВЦЭМ!$D$39:$D$782,СВЦЭМ!$A$39:$A$782,$A133,СВЦЭМ!$B$39:$B$782,I$119)+'СЕТ СН'!$H$14+СВЦЭМ!$D$10+'СЕТ СН'!$H$6-'СЕТ СН'!$H$26</f>
        <v>1190.46071641</v>
      </c>
      <c r="J133" s="36">
        <f>SUMIFS(СВЦЭМ!$D$39:$D$782,СВЦЭМ!$A$39:$A$782,$A133,СВЦЭМ!$B$39:$B$782,J$119)+'СЕТ СН'!$H$14+СВЦЭМ!$D$10+'СЕТ СН'!$H$6-'СЕТ СН'!$H$26</f>
        <v>1202.50726304</v>
      </c>
      <c r="K133" s="36">
        <f>SUMIFS(СВЦЭМ!$D$39:$D$782,СВЦЭМ!$A$39:$A$782,$A133,СВЦЭМ!$B$39:$B$782,K$119)+'СЕТ СН'!$H$14+СВЦЭМ!$D$10+'СЕТ СН'!$H$6-'СЕТ СН'!$H$26</f>
        <v>1225.9074703899998</v>
      </c>
      <c r="L133" s="36">
        <f>SUMIFS(СВЦЭМ!$D$39:$D$782,СВЦЭМ!$A$39:$A$782,$A133,СВЦЭМ!$B$39:$B$782,L$119)+'СЕТ СН'!$H$14+СВЦЭМ!$D$10+'СЕТ СН'!$H$6-'СЕТ СН'!$H$26</f>
        <v>1229.5659370399999</v>
      </c>
      <c r="M133" s="36">
        <f>SUMIFS(СВЦЭМ!$D$39:$D$782,СВЦЭМ!$A$39:$A$782,$A133,СВЦЭМ!$B$39:$B$782,M$119)+'СЕТ СН'!$H$14+СВЦЭМ!$D$10+'СЕТ СН'!$H$6-'СЕТ СН'!$H$26</f>
        <v>1241.8766473999999</v>
      </c>
      <c r="N133" s="36">
        <f>SUMIFS(СВЦЭМ!$D$39:$D$782,СВЦЭМ!$A$39:$A$782,$A133,СВЦЭМ!$B$39:$B$782,N$119)+'СЕТ СН'!$H$14+СВЦЭМ!$D$10+'СЕТ СН'!$H$6-'СЕТ СН'!$H$26</f>
        <v>1254.7869765</v>
      </c>
      <c r="O133" s="36">
        <f>SUMIFS(СВЦЭМ!$D$39:$D$782,СВЦЭМ!$A$39:$A$782,$A133,СВЦЭМ!$B$39:$B$782,O$119)+'СЕТ СН'!$H$14+СВЦЭМ!$D$10+'СЕТ СН'!$H$6-'СЕТ СН'!$H$26</f>
        <v>1257.23099462</v>
      </c>
      <c r="P133" s="36">
        <f>SUMIFS(СВЦЭМ!$D$39:$D$782,СВЦЭМ!$A$39:$A$782,$A133,СВЦЭМ!$B$39:$B$782,P$119)+'СЕТ СН'!$H$14+СВЦЭМ!$D$10+'СЕТ СН'!$H$6-'СЕТ СН'!$H$26</f>
        <v>1253.58380012</v>
      </c>
      <c r="Q133" s="36">
        <f>SUMIFS(СВЦЭМ!$D$39:$D$782,СВЦЭМ!$A$39:$A$782,$A133,СВЦЭМ!$B$39:$B$782,Q$119)+'СЕТ СН'!$H$14+СВЦЭМ!$D$10+'СЕТ СН'!$H$6-'СЕТ СН'!$H$26</f>
        <v>1256.11928354</v>
      </c>
      <c r="R133" s="36">
        <f>SUMIFS(СВЦЭМ!$D$39:$D$782,СВЦЭМ!$A$39:$A$782,$A133,СВЦЭМ!$B$39:$B$782,R$119)+'СЕТ СН'!$H$14+СВЦЭМ!$D$10+'СЕТ СН'!$H$6-'СЕТ СН'!$H$26</f>
        <v>1251.831995</v>
      </c>
      <c r="S133" s="36">
        <f>SUMIFS(СВЦЭМ!$D$39:$D$782,СВЦЭМ!$A$39:$A$782,$A133,СВЦЭМ!$B$39:$B$782,S$119)+'СЕТ СН'!$H$14+СВЦЭМ!$D$10+'СЕТ СН'!$H$6-'СЕТ СН'!$H$26</f>
        <v>1234.7648668499999</v>
      </c>
      <c r="T133" s="36">
        <f>SUMIFS(СВЦЭМ!$D$39:$D$782,СВЦЭМ!$A$39:$A$782,$A133,СВЦЭМ!$B$39:$B$782,T$119)+'СЕТ СН'!$H$14+СВЦЭМ!$D$10+'СЕТ СН'!$H$6-'СЕТ СН'!$H$26</f>
        <v>1215.30159114</v>
      </c>
      <c r="U133" s="36">
        <f>SUMIFS(СВЦЭМ!$D$39:$D$782,СВЦЭМ!$A$39:$A$782,$A133,СВЦЭМ!$B$39:$B$782,U$119)+'СЕТ СН'!$H$14+СВЦЭМ!$D$10+'СЕТ СН'!$H$6-'СЕТ СН'!$H$26</f>
        <v>1203.88473864</v>
      </c>
      <c r="V133" s="36">
        <f>SUMIFS(СВЦЭМ!$D$39:$D$782,СВЦЭМ!$A$39:$A$782,$A133,СВЦЭМ!$B$39:$B$782,V$119)+'СЕТ СН'!$H$14+СВЦЭМ!$D$10+'СЕТ СН'!$H$6-'СЕТ СН'!$H$26</f>
        <v>1197.8239936999998</v>
      </c>
      <c r="W133" s="36">
        <f>SUMIFS(СВЦЭМ!$D$39:$D$782,СВЦЭМ!$A$39:$A$782,$A133,СВЦЭМ!$B$39:$B$782,W$119)+'СЕТ СН'!$H$14+СВЦЭМ!$D$10+'СЕТ СН'!$H$6-'СЕТ СН'!$H$26</f>
        <v>1209.2915474500001</v>
      </c>
      <c r="X133" s="36">
        <f>SUMIFS(СВЦЭМ!$D$39:$D$782,СВЦЭМ!$A$39:$A$782,$A133,СВЦЭМ!$B$39:$B$782,X$119)+'СЕТ СН'!$H$14+СВЦЭМ!$D$10+'СЕТ СН'!$H$6-'СЕТ СН'!$H$26</f>
        <v>1182.8937498299999</v>
      </c>
      <c r="Y133" s="36">
        <f>SUMIFS(СВЦЭМ!$D$39:$D$782,СВЦЭМ!$A$39:$A$782,$A133,СВЦЭМ!$B$39:$B$782,Y$119)+'СЕТ СН'!$H$14+СВЦЭМ!$D$10+'СЕТ СН'!$H$6-'СЕТ СН'!$H$26</f>
        <v>1154.9286951399999</v>
      </c>
    </row>
    <row r="134" spans="1:25" ht="15.75" x14ac:dyDescent="0.2">
      <c r="A134" s="35">
        <f t="shared" si="3"/>
        <v>44392</v>
      </c>
      <c r="B134" s="36">
        <f>SUMIFS(СВЦЭМ!$D$39:$D$782,СВЦЭМ!$A$39:$A$782,$A134,СВЦЭМ!$B$39:$B$782,B$119)+'СЕТ СН'!$H$14+СВЦЭМ!$D$10+'СЕТ СН'!$H$6-'СЕТ СН'!$H$26</f>
        <v>1194.74028499</v>
      </c>
      <c r="C134" s="36">
        <f>SUMIFS(СВЦЭМ!$D$39:$D$782,СВЦЭМ!$A$39:$A$782,$A134,СВЦЭМ!$B$39:$B$782,C$119)+'СЕТ СН'!$H$14+СВЦЭМ!$D$10+'СЕТ СН'!$H$6-'СЕТ СН'!$H$26</f>
        <v>1276.2837893999999</v>
      </c>
      <c r="D134" s="36">
        <f>SUMIFS(СВЦЭМ!$D$39:$D$782,СВЦЭМ!$A$39:$A$782,$A134,СВЦЭМ!$B$39:$B$782,D$119)+'СЕТ СН'!$H$14+СВЦЭМ!$D$10+'СЕТ СН'!$H$6-'СЕТ СН'!$H$26</f>
        <v>1324.5994788</v>
      </c>
      <c r="E134" s="36">
        <f>SUMIFS(СВЦЭМ!$D$39:$D$782,СВЦЭМ!$A$39:$A$782,$A134,СВЦЭМ!$B$39:$B$782,E$119)+'СЕТ СН'!$H$14+СВЦЭМ!$D$10+'СЕТ СН'!$H$6-'СЕТ СН'!$H$26</f>
        <v>1342.50493433</v>
      </c>
      <c r="F134" s="36">
        <f>SUMIFS(СВЦЭМ!$D$39:$D$782,СВЦЭМ!$A$39:$A$782,$A134,СВЦЭМ!$B$39:$B$782,F$119)+'СЕТ СН'!$H$14+СВЦЭМ!$D$10+'СЕТ СН'!$H$6-'СЕТ СН'!$H$26</f>
        <v>1336.92903357</v>
      </c>
      <c r="G134" s="36">
        <f>SUMIFS(СВЦЭМ!$D$39:$D$782,СВЦЭМ!$A$39:$A$782,$A134,СВЦЭМ!$B$39:$B$782,G$119)+'СЕТ СН'!$H$14+СВЦЭМ!$D$10+'СЕТ СН'!$H$6-'СЕТ СН'!$H$26</f>
        <v>1315.9766940100001</v>
      </c>
      <c r="H134" s="36">
        <f>SUMIFS(СВЦЭМ!$D$39:$D$782,СВЦЭМ!$A$39:$A$782,$A134,СВЦЭМ!$B$39:$B$782,H$119)+'СЕТ СН'!$H$14+СВЦЭМ!$D$10+'СЕТ СН'!$H$6-'СЕТ СН'!$H$26</f>
        <v>1268.71097945</v>
      </c>
      <c r="I134" s="36">
        <f>SUMIFS(СВЦЭМ!$D$39:$D$782,СВЦЭМ!$A$39:$A$782,$A134,СВЦЭМ!$B$39:$B$782,I$119)+'СЕТ СН'!$H$14+СВЦЭМ!$D$10+'СЕТ СН'!$H$6-'СЕТ СН'!$H$26</f>
        <v>1178.9240253099999</v>
      </c>
      <c r="J134" s="36">
        <f>SUMIFS(СВЦЭМ!$D$39:$D$782,СВЦЭМ!$A$39:$A$782,$A134,СВЦЭМ!$B$39:$B$782,J$119)+'СЕТ СН'!$H$14+СВЦЭМ!$D$10+'СЕТ СН'!$H$6-'СЕТ СН'!$H$26</f>
        <v>1097.84472469</v>
      </c>
      <c r="K134" s="36">
        <f>SUMIFS(СВЦЭМ!$D$39:$D$782,СВЦЭМ!$A$39:$A$782,$A134,СВЦЭМ!$B$39:$B$782,K$119)+'СЕТ СН'!$H$14+СВЦЭМ!$D$10+'СЕТ СН'!$H$6-'СЕТ СН'!$H$26</f>
        <v>1111.5307750299999</v>
      </c>
      <c r="L134" s="36">
        <f>SUMIFS(СВЦЭМ!$D$39:$D$782,СВЦЭМ!$A$39:$A$782,$A134,СВЦЭМ!$B$39:$B$782,L$119)+'СЕТ СН'!$H$14+СВЦЭМ!$D$10+'СЕТ СН'!$H$6-'СЕТ СН'!$H$26</f>
        <v>1133.9481739999999</v>
      </c>
      <c r="M134" s="36">
        <f>SUMIFS(СВЦЭМ!$D$39:$D$782,СВЦЭМ!$A$39:$A$782,$A134,СВЦЭМ!$B$39:$B$782,M$119)+'СЕТ СН'!$H$14+СВЦЭМ!$D$10+'СЕТ СН'!$H$6-'СЕТ СН'!$H$26</f>
        <v>1099.43573919</v>
      </c>
      <c r="N134" s="36">
        <f>SUMIFS(СВЦЭМ!$D$39:$D$782,СВЦЭМ!$A$39:$A$782,$A134,СВЦЭМ!$B$39:$B$782,N$119)+'СЕТ СН'!$H$14+СВЦЭМ!$D$10+'СЕТ СН'!$H$6-'СЕТ СН'!$H$26</f>
        <v>1143.64775603</v>
      </c>
      <c r="O134" s="36">
        <f>SUMIFS(СВЦЭМ!$D$39:$D$782,СВЦЭМ!$A$39:$A$782,$A134,СВЦЭМ!$B$39:$B$782,O$119)+'СЕТ СН'!$H$14+СВЦЭМ!$D$10+'СЕТ СН'!$H$6-'СЕТ СН'!$H$26</f>
        <v>1138.6063835800001</v>
      </c>
      <c r="P134" s="36">
        <f>SUMIFS(СВЦЭМ!$D$39:$D$782,СВЦЭМ!$A$39:$A$782,$A134,СВЦЭМ!$B$39:$B$782,P$119)+'СЕТ СН'!$H$14+СВЦЭМ!$D$10+'СЕТ СН'!$H$6-'СЕТ СН'!$H$26</f>
        <v>1142.97851575</v>
      </c>
      <c r="Q134" s="36">
        <f>SUMIFS(СВЦЭМ!$D$39:$D$782,СВЦЭМ!$A$39:$A$782,$A134,СВЦЭМ!$B$39:$B$782,Q$119)+'СЕТ СН'!$H$14+СВЦЭМ!$D$10+'СЕТ СН'!$H$6-'СЕТ СН'!$H$26</f>
        <v>1164.9074656999999</v>
      </c>
      <c r="R134" s="36">
        <f>SUMIFS(СВЦЭМ!$D$39:$D$782,СВЦЭМ!$A$39:$A$782,$A134,СВЦЭМ!$B$39:$B$782,R$119)+'СЕТ СН'!$H$14+СВЦЭМ!$D$10+'СЕТ СН'!$H$6-'СЕТ СН'!$H$26</f>
        <v>1154.3089731999999</v>
      </c>
      <c r="S134" s="36">
        <f>SUMIFS(СВЦЭМ!$D$39:$D$782,СВЦЭМ!$A$39:$A$782,$A134,СВЦЭМ!$B$39:$B$782,S$119)+'СЕТ СН'!$H$14+СВЦЭМ!$D$10+'СЕТ СН'!$H$6-'СЕТ СН'!$H$26</f>
        <v>1128.2119209999998</v>
      </c>
      <c r="T134" s="36">
        <f>SUMIFS(СВЦЭМ!$D$39:$D$782,СВЦЭМ!$A$39:$A$782,$A134,СВЦЭМ!$B$39:$B$782,T$119)+'СЕТ СН'!$H$14+СВЦЭМ!$D$10+'СЕТ СН'!$H$6-'СЕТ СН'!$H$26</f>
        <v>1126.1229984300001</v>
      </c>
      <c r="U134" s="36">
        <f>SUMIFS(СВЦЭМ!$D$39:$D$782,СВЦЭМ!$A$39:$A$782,$A134,СВЦЭМ!$B$39:$B$782,U$119)+'СЕТ СН'!$H$14+СВЦЭМ!$D$10+'СЕТ СН'!$H$6-'СЕТ СН'!$H$26</f>
        <v>1156.4111685400001</v>
      </c>
      <c r="V134" s="36">
        <f>SUMIFS(СВЦЭМ!$D$39:$D$782,СВЦЭМ!$A$39:$A$782,$A134,СВЦЭМ!$B$39:$B$782,V$119)+'СЕТ СН'!$H$14+СВЦЭМ!$D$10+'СЕТ СН'!$H$6-'СЕТ СН'!$H$26</f>
        <v>1150.0034504999999</v>
      </c>
      <c r="W134" s="36">
        <f>SUMIFS(СВЦЭМ!$D$39:$D$782,СВЦЭМ!$A$39:$A$782,$A134,СВЦЭМ!$B$39:$B$782,W$119)+'СЕТ СН'!$H$14+СВЦЭМ!$D$10+'СЕТ СН'!$H$6-'СЕТ СН'!$H$26</f>
        <v>1178.89330937</v>
      </c>
      <c r="X134" s="36">
        <f>SUMIFS(СВЦЭМ!$D$39:$D$782,СВЦЭМ!$A$39:$A$782,$A134,СВЦЭМ!$B$39:$B$782,X$119)+'СЕТ СН'!$H$14+СВЦЭМ!$D$10+'СЕТ СН'!$H$6-'СЕТ СН'!$H$26</f>
        <v>1135.82289836</v>
      </c>
      <c r="Y134" s="36">
        <f>SUMIFS(СВЦЭМ!$D$39:$D$782,СВЦЭМ!$A$39:$A$782,$A134,СВЦЭМ!$B$39:$B$782,Y$119)+'СЕТ СН'!$H$14+СВЦЭМ!$D$10+'СЕТ СН'!$H$6-'СЕТ СН'!$H$26</f>
        <v>1111.44543501</v>
      </c>
    </row>
    <row r="135" spans="1:25" ht="15.75" x14ac:dyDescent="0.2">
      <c r="A135" s="35">
        <f t="shared" si="3"/>
        <v>44393</v>
      </c>
      <c r="B135" s="36">
        <f>SUMIFS(СВЦЭМ!$D$39:$D$782,СВЦЭМ!$A$39:$A$782,$A135,СВЦЭМ!$B$39:$B$782,B$119)+'СЕТ СН'!$H$14+СВЦЭМ!$D$10+'СЕТ СН'!$H$6-'СЕТ СН'!$H$26</f>
        <v>1116.8425125599999</v>
      </c>
      <c r="C135" s="36">
        <f>SUMIFS(СВЦЭМ!$D$39:$D$782,СВЦЭМ!$A$39:$A$782,$A135,СВЦЭМ!$B$39:$B$782,C$119)+'СЕТ СН'!$H$14+СВЦЭМ!$D$10+'СЕТ СН'!$H$6-'СЕТ СН'!$H$26</f>
        <v>1187.95619405</v>
      </c>
      <c r="D135" s="36">
        <f>SUMIFS(СВЦЭМ!$D$39:$D$782,СВЦЭМ!$A$39:$A$782,$A135,СВЦЭМ!$B$39:$B$782,D$119)+'СЕТ СН'!$H$14+СВЦЭМ!$D$10+'СЕТ СН'!$H$6-'СЕТ СН'!$H$26</f>
        <v>1241.9291519999999</v>
      </c>
      <c r="E135" s="36">
        <f>SUMIFS(СВЦЭМ!$D$39:$D$782,СВЦЭМ!$A$39:$A$782,$A135,СВЦЭМ!$B$39:$B$782,E$119)+'СЕТ СН'!$H$14+СВЦЭМ!$D$10+'СЕТ СН'!$H$6-'СЕТ СН'!$H$26</f>
        <v>1255.4931826099998</v>
      </c>
      <c r="F135" s="36">
        <f>SUMIFS(СВЦЭМ!$D$39:$D$782,СВЦЭМ!$A$39:$A$782,$A135,СВЦЭМ!$B$39:$B$782,F$119)+'СЕТ СН'!$H$14+СВЦЭМ!$D$10+'СЕТ СН'!$H$6-'СЕТ СН'!$H$26</f>
        <v>1259.1365080999999</v>
      </c>
      <c r="G135" s="36">
        <f>SUMIFS(СВЦЭМ!$D$39:$D$782,СВЦЭМ!$A$39:$A$782,$A135,СВЦЭМ!$B$39:$B$782,G$119)+'СЕТ СН'!$H$14+СВЦЭМ!$D$10+'СЕТ СН'!$H$6-'СЕТ СН'!$H$26</f>
        <v>1241.36676661</v>
      </c>
      <c r="H135" s="36">
        <f>SUMIFS(СВЦЭМ!$D$39:$D$782,СВЦЭМ!$A$39:$A$782,$A135,СВЦЭМ!$B$39:$B$782,H$119)+'СЕТ СН'!$H$14+СВЦЭМ!$D$10+'СЕТ СН'!$H$6-'СЕТ СН'!$H$26</f>
        <v>1206.60050217</v>
      </c>
      <c r="I135" s="36">
        <f>SUMIFS(СВЦЭМ!$D$39:$D$782,СВЦЭМ!$A$39:$A$782,$A135,СВЦЭМ!$B$39:$B$782,I$119)+'СЕТ СН'!$H$14+СВЦЭМ!$D$10+'СЕТ СН'!$H$6-'СЕТ СН'!$H$26</f>
        <v>1146.9356719499999</v>
      </c>
      <c r="J135" s="36">
        <f>SUMIFS(СВЦЭМ!$D$39:$D$782,СВЦЭМ!$A$39:$A$782,$A135,СВЦЭМ!$B$39:$B$782,J$119)+'СЕТ СН'!$H$14+СВЦЭМ!$D$10+'СЕТ СН'!$H$6-'СЕТ СН'!$H$26</f>
        <v>1087.7323695699999</v>
      </c>
      <c r="K135" s="36">
        <f>SUMIFS(СВЦЭМ!$D$39:$D$782,СВЦЭМ!$A$39:$A$782,$A135,СВЦЭМ!$B$39:$B$782,K$119)+'СЕТ СН'!$H$14+СВЦЭМ!$D$10+'СЕТ СН'!$H$6-'СЕТ СН'!$H$26</f>
        <v>1134.60831042</v>
      </c>
      <c r="L135" s="36">
        <f>SUMIFS(СВЦЭМ!$D$39:$D$782,СВЦЭМ!$A$39:$A$782,$A135,СВЦЭМ!$B$39:$B$782,L$119)+'СЕТ СН'!$H$14+СВЦЭМ!$D$10+'СЕТ СН'!$H$6-'СЕТ СН'!$H$26</f>
        <v>1152.82487513</v>
      </c>
      <c r="M135" s="36">
        <f>SUMIFS(СВЦЭМ!$D$39:$D$782,СВЦЭМ!$A$39:$A$782,$A135,СВЦЭМ!$B$39:$B$782,M$119)+'СЕТ СН'!$H$14+СВЦЭМ!$D$10+'СЕТ СН'!$H$6-'СЕТ СН'!$H$26</f>
        <v>1084.4268812</v>
      </c>
      <c r="N135" s="36">
        <f>SUMIFS(СВЦЭМ!$D$39:$D$782,СВЦЭМ!$A$39:$A$782,$A135,СВЦЭМ!$B$39:$B$782,N$119)+'СЕТ СН'!$H$14+СВЦЭМ!$D$10+'СЕТ СН'!$H$6-'СЕТ СН'!$H$26</f>
        <v>1030.42645874</v>
      </c>
      <c r="O135" s="36">
        <f>SUMIFS(СВЦЭМ!$D$39:$D$782,СВЦЭМ!$A$39:$A$782,$A135,СВЦЭМ!$B$39:$B$782,O$119)+'СЕТ СН'!$H$14+СВЦЭМ!$D$10+'СЕТ СН'!$H$6-'СЕТ СН'!$H$26</f>
        <v>1045.9053509400001</v>
      </c>
      <c r="P135" s="36">
        <f>SUMIFS(СВЦЭМ!$D$39:$D$782,СВЦЭМ!$A$39:$A$782,$A135,СВЦЭМ!$B$39:$B$782,P$119)+'СЕТ СН'!$H$14+СВЦЭМ!$D$10+'СЕТ СН'!$H$6-'СЕТ СН'!$H$26</f>
        <v>1052.36613068</v>
      </c>
      <c r="Q135" s="36">
        <f>SUMIFS(СВЦЭМ!$D$39:$D$782,СВЦЭМ!$A$39:$A$782,$A135,СВЦЭМ!$B$39:$B$782,Q$119)+'СЕТ СН'!$H$14+СВЦЭМ!$D$10+'СЕТ СН'!$H$6-'СЕТ СН'!$H$26</f>
        <v>1051.5334991899999</v>
      </c>
      <c r="R135" s="36">
        <f>SUMIFS(СВЦЭМ!$D$39:$D$782,СВЦЭМ!$A$39:$A$782,$A135,СВЦЭМ!$B$39:$B$782,R$119)+'СЕТ СН'!$H$14+СВЦЭМ!$D$10+'СЕТ СН'!$H$6-'СЕТ СН'!$H$26</f>
        <v>1039.5604432499999</v>
      </c>
      <c r="S135" s="36">
        <f>SUMIFS(СВЦЭМ!$D$39:$D$782,СВЦЭМ!$A$39:$A$782,$A135,СВЦЭМ!$B$39:$B$782,S$119)+'СЕТ СН'!$H$14+СВЦЭМ!$D$10+'СЕТ СН'!$H$6-'СЕТ СН'!$H$26</f>
        <v>1101.66444854</v>
      </c>
      <c r="T135" s="36">
        <f>SUMIFS(СВЦЭМ!$D$39:$D$782,СВЦЭМ!$A$39:$A$782,$A135,СВЦЭМ!$B$39:$B$782,T$119)+'СЕТ СН'!$H$14+СВЦЭМ!$D$10+'СЕТ СН'!$H$6-'СЕТ СН'!$H$26</f>
        <v>1105.6972920399999</v>
      </c>
      <c r="U135" s="36">
        <f>SUMIFS(СВЦЭМ!$D$39:$D$782,СВЦЭМ!$A$39:$A$782,$A135,СВЦЭМ!$B$39:$B$782,U$119)+'СЕТ СН'!$H$14+СВЦЭМ!$D$10+'СЕТ СН'!$H$6-'СЕТ СН'!$H$26</f>
        <v>1115.43353318</v>
      </c>
      <c r="V135" s="36">
        <f>SUMIFS(СВЦЭМ!$D$39:$D$782,СВЦЭМ!$A$39:$A$782,$A135,СВЦЭМ!$B$39:$B$782,V$119)+'СЕТ СН'!$H$14+СВЦЭМ!$D$10+'СЕТ СН'!$H$6-'СЕТ СН'!$H$26</f>
        <v>1113.2611978099999</v>
      </c>
      <c r="W135" s="36">
        <f>SUMIFS(СВЦЭМ!$D$39:$D$782,СВЦЭМ!$A$39:$A$782,$A135,СВЦЭМ!$B$39:$B$782,W$119)+'СЕТ СН'!$H$14+СВЦЭМ!$D$10+'СЕТ СН'!$H$6-'СЕТ СН'!$H$26</f>
        <v>1141.1729507099999</v>
      </c>
      <c r="X135" s="36">
        <f>SUMIFS(СВЦЭМ!$D$39:$D$782,СВЦЭМ!$A$39:$A$782,$A135,СВЦЭМ!$B$39:$B$782,X$119)+'СЕТ СН'!$H$14+СВЦЭМ!$D$10+'СЕТ СН'!$H$6-'СЕТ СН'!$H$26</f>
        <v>1123.9140450299999</v>
      </c>
      <c r="Y135" s="36">
        <f>SUMIFS(СВЦЭМ!$D$39:$D$782,СВЦЭМ!$A$39:$A$782,$A135,СВЦЭМ!$B$39:$B$782,Y$119)+'СЕТ СН'!$H$14+СВЦЭМ!$D$10+'СЕТ СН'!$H$6-'СЕТ СН'!$H$26</f>
        <v>1058.91799498</v>
      </c>
    </row>
    <row r="136" spans="1:25" ht="15.75" x14ac:dyDescent="0.2">
      <c r="A136" s="35">
        <f t="shared" si="3"/>
        <v>44394</v>
      </c>
      <c r="B136" s="36">
        <f>SUMIFS(СВЦЭМ!$D$39:$D$782,СВЦЭМ!$A$39:$A$782,$A136,СВЦЭМ!$B$39:$B$782,B$119)+'СЕТ СН'!$H$14+СВЦЭМ!$D$10+'СЕТ СН'!$H$6-'СЕТ СН'!$H$26</f>
        <v>1095.99535038</v>
      </c>
      <c r="C136" s="36">
        <f>SUMIFS(СВЦЭМ!$D$39:$D$782,СВЦЭМ!$A$39:$A$782,$A136,СВЦЭМ!$B$39:$B$782,C$119)+'СЕТ СН'!$H$14+СВЦЭМ!$D$10+'СЕТ СН'!$H$6-'СЕТ СН'!$H$26</f>
        <v>1170.2901343999999</v>
      </c>
      <c r="D136" s="36">
        <f>SUMIFS(СВЦЭМ!$D$39:$D$782,СВЦЭМ!$A$39:$A$782,$A136,СВЦЭМ!$B$39:$B$782,D$119)+'СЕТ СН'!$H$14+СВЦЭМ!$D$10+'СЕТ СН'!$H$6-'СЕТ СН'!$H$26</f>
        <v>1209.9009637499998</v>
      </c>
      <c r="E136" s="36">
        <f>SUMIFS(СВЦЭМ!$D$39:$D$782,СВЦЭМ!$A$39:$A$782,$A136,СВЦЭМ!$B$39:$B$782,E$119)+'СЕТ СН'!$H$14+СВЦЭМ!$D$10+'СЕТ СН'!$H$6-'СЕТ СН'!$H$26</f>
        <v>1221.36900831</v>
      </c>
      <c r="F136" s="36">
        <f>SUMIFS(СВЦЭМ!$D$39:$D$782,СВЦЭМ!$A$39:$A$782,$A136,СВЦЭМ!$B$39:$B$782,F$119)+'СЕТ СН'!$H$14+СВЦЭМ!$D$10+'СЕТ СН'!$H$6-'СЕТ СН'!$H$26</f>
        <v>1223.7979491399999</v>
      </c>
      <c r="G136" s="36">
        <f>SUMIFS(СВЦЭМ!$D$39:$D$782,СВЦЭМ!$A$39:$A$782,$A136,СВЦЭМ!$B$39:$B$782,G$119)+'СЕТ СН'!$H$14+СВЦЭМ!$D$10+'СЕТ СН'!$H$6-'СЕТ СН'!$H$26</f>
        <v>1216.41072719</v>
      </c>
      <c r="H136" s="36">
        <f>SUMIFS(СВЦЭМ!$D$39:$D$782,СВЦЭМ!$A$39:$A$782,$A136,СВЦЭМ!$B$39:$B$782,H$119)+'СЕТ СН'!$H$14+СВЦЭМ!$D$10+'СЕТ СН'!$H$6-'СЕТ СН'!$H$26</f>
        <v>1211.28551767</v>
      </c>
      <c r="I136" s="36">
        <f>SUMIFS(СВЦЭМ!$D$39:$D$782,СВЦЭМ!$A$39:$A$782,$A136,СВЦЭМ!$B$39:$B$782,I$119)+'СЕТ СН'!$H$14+СВЦЭМ!$D$10+'СЕТ СН'!$H$6-'СЕТ СН'!$H$26</f>
        <v>1157.8130683100001</v>
      </c>
      <c r="J136" s="36">
        <f>SUMIFS(СВЦЭМ!$D$39:$D$782,СВЦЭМ!$A$39:$A$782,$A136,СВЦЭМ!$B$39:$B$782,J$119)+'СЕТ СН'!$H$14+СВЦЭМ!$D$10+'СЕТ СН'!$H$6-'СЕТ СН'!$H$26</f>
        <v>1113.8954699999999</v>
      </c>
      <c r="K136" s="36">
        <f>SUMIFS(СВЦЭМ!$D$39:$D$782,СВЦЭМ!$A$39:$A$782,$A136,СВЦЭМ!$B$39:$B$782,K$119)+'СЕТ СН'!$H$14+СВЦЭМ!$D$10+'СЕТ СН'!$H$6-'СЕТ СН'!$H$26</f>
        <v>1077.61633643</v>
      </c>
      <c r="L136" s="36">
        <f>SUMIFS(СВЦЭМ!$D$39:$D$782,СВЦЭМ!$A$39:$A$782,$A136,СВЦЭМ!$B$39:$B$782,L$119)+'СЕТ СН'!$H$14+СВЦЭМ!$D$10+'СЕТ СН'!$H$6-'СЕТ СН'!$H$26</f>
        <v>1109.1952105799999</v>
      </c>
      <c r="M136" s="36">
        <f>SUMIFS(СВЦЭМ!$D$39:$D$782,СВЦЭМ!$A$39:$A$782,$A136,СВЦЭМ!$B$39:$B$782,M$119)+'СЕТ СН'!$H$14+СВЦЭМ!$D$10+'СЕТ СН'!$H$6-'СЕТ СН'!$H$26</f>
        <v>1061.96646996</v>
      </c>
      <c r="N136" s="36">
        <f>SUMIFS(СВЦЭМ!$D$39:$D$782,СВЦЭМ!$A$39:$A$782,$A136,СВЦЭМ!$B$39:$B$782,N$119)+'СЕТ СН'!$H$14+СВЦЭМ!$D$10+'СЕТ СН'!$H$6-'СЕТ СН'!$H$26</f>
        <v>1076.6582435400001</v>
      </c>
      <c r="O136" s="36">
        <f>SUMIFS(СВЦЭМ!$D$39:$D$782,СВЦЭМ!$A$39:$A$782,$A136,СВЦЭМ!$B$39:$B$782,O$119)+'СЕТ СН'!$H$14+СВЦЭМ!$D$10+'СЕТ СН'!$H$6-'СЕТ СН'!$H$26</f>
        <v>1091.9266094899999</v>
      </c>
      <c r="P136" s="36">
        <f>SUMIFS(СВЦЭМ!$D$39:$D$782,СВЦЭМ!$A$39:$A$782,$A136,СВЦЭМ!$B$39:$B$782,P$119)+'СЕТ СН'!$H$14+СВЦЭМ!$D$10+'СЕТ СН'!$H$6-'СЕТ СН'!$H$26</f>
        <v>1124.1430503199999</v>
      </c>
      <c r="Q136" s="36">
        <f>SUMIFS(СВЦЭМ!$D$39:$D$782,СВЦЭМ!$A$39:$A$782,$A136,СВЦЭМ!$B$39:$B$782,Q$119)+'СЕТ СН'!$H$14+СВЦЭМ!$D$10+'СЕТ СН'!$H$6-'СЕТ СН'!$H$26</f>
        <v>1142.93691728</v>
      </c>
      <c r="R136" s="36">
        <f>SUMIFS(СВЦЭМ!$D$39:$D$782,СВЦЭМ!$A$39:$A$782,$A136,СВЦЭМ!$B$39:$B$782,R$119)+'СЕТ СН'!$H$14+СВЦЭМ!$D$10+'СЕТ СН'!$H$6-'СЕТ СН'!$H$26</f>
        <v>1125.6816144699999</v>
      </c>
      <c r="S136" s="36">
        <f>SUMIFS(СВЦЭМ!$D$39:$D$782,СВЦЭМ!$A$39:$A$782,$A136,СВЦЭМ!$B$39:$B$782,S$119)+'СЕТ СН'!$H$14+СВЦЭМ!$D$10+'СЕТ СН'!$H$6-'СЕТ СН'!$H$26</f>
        <v>1096.6484432299999</v>
      </c>
      <c r="T136" s="36">
        <f>SUMIFS(СВЦЭМ!$D$39:$D$782,СВЦЭМ!$A$39:$A$782,$A136,СВЦЭМ!$B$39:$B$782,T$119)+'СЕТ СН'!$H$14+СВЦЭМ!$D$10+'СЕТ СН'!$H$6-'СЕТ СН'!$H$26</f>
        <v>1126.56784204</v>
      </c>
      <c r="U136" s="36">
        <f>SUMIFS(СВЦЭМ!$D$39:$D$782,СВЦЭМ!$A$39:$A$782,$A136,СВЦЭМ!$B$39:$B$782,U$119)+'СЕТ СН'!$H$14+СВЦЭМ!$D$10+'СЕТ СН'!$H$6-'СЕТ СН'!$H$26</f>
        <v>1132.86501595</v>
      </c>
      <c r="V136" s="36">
        <f>SUMIFS(СВЦЭМ!$D$39:$D$782,СВЦЭМ!$A$39:$A$782,$A136,СВЦЭМ!$B$39:$B$782,V$119)+'СЕТ СН'!$H$14+СВЦЭМ!$D$10+'СЕТ СН'!$H$6-'СЕТ СН'!$H$26</f>
        <v>1127.45269659</v>
      </c>
      <c r="W136" s="36">
        <f>SUMIFS(СВЦЭМ!$D$39:$D$782,СВЦЭМ!$A$39:$A$782,$A136,СВЦЭМ!$B$39:$B$782,W$119)+'СЕТ СН'!$H$14+СВЦЭМ!$D$10+'СЕТ СН'!$H$6-'СЕТ СН'!$H$26</f>
        <v>1139.0544815199999</v>
      </c>
      <c r="X136" s="36">
        <f>SUMIFS(СВЦЭМ!$D$39:$D$782,СВЦЭМ!$A$39:$A$782,$A136,СВЦЭМ!$B$39:$B$782,X$119)+'СЕТ СН'!$H$14+СВЦЭМ!$D$10+'СЕТ СН'!$H$6-'СЕТ СН'!$H$26</f>
        <v>1118.3805793699999</v>
      </c>
      <c r="Y136" s="36">
        <f>SUMIFS(СВЦЭМ!$D$39:$D$782,СВЦЭМ!$A$39:$A$782,$A136,СВЦЭМ!$B$39:$B$782,Y$119)+'СЕТ СН'!$H$14+СВЦЭМ!$D$10+'СЕТ СН'!$H$6-'СЕТ СН'!$H$26</f>
        <v>1076.8688463199999</v>
      </c>
    </row>
    <row r="137" spans="1:25" ht="15.75" x14ac:dyDescent="0.2">
      <c r="A137" s="35">
        <f t="shared" si="3"/>
        <v>44395</v>
      </c>
      <c r="B137" s="36">
        <f>SUMIFS(СВЦЭМ!$D$39:$D$782,СВЦЭМ!$A$39:$A$782,$A137,СВЦЭМ!$B$39:$B$782,B$119)+'СЕТ СН'!$H$14+СВЦЭМ!$D$10+'СЕТ СН'!$H$6-'СЕТ СН'!$H$26</f>
        <v>1099.3214022</v>
      </c>
      <c r="C137" s="36">
        <f>SUMIFS(СВЦЭМ!$D$39:$D$782,СВЦЭМ!$A$39:$A$782,$A137,СВЦЭМ!$B$39:$B$782,C$119)+'СЕТ СН'!$H$14+СВЦЭМ!$D$10+'СЕТ СН'!$H$6-'СЕТ СН'!$H$26</f>
        <v>1158.22145897</v>
      </c>
      <c r="D137" s="36">
        <f>SUMIFS(СВЦЭМ!$D$39:$D$782,СВЦЭМ!$A$39:$A$782,$A137,СВЦЭМ!$B$39:$B$782,D$119)+'СЕТ СН'!$H$14+СВЦЭМ!$D$10+'СЕТ СН'!$H$6-'СЕТ СН'!$H$26</f>
        <v>1196.9366284499999</v>
      </c>
      <c r="E137" s="36">
        <f>SUMIFS(СВЦЭМ!$D$39:$D$782,СВЦЭМ!$A$39:$A$782,$A137,СВЦЭМ!$B$39:$B$782,E$119)+'СЕТ СН'!$H$14+СВЦЭМ!$D$10+'СЕТ СН'!$H$6-'СЕТ СН'!$H$26</f>
        <v>1208.5702678</v>
      </c>
      <c r="F137" s="36">
        <f>SUMIFS(СВЦЭМ!$D$39:$D$782,СВЦЭМ!$A$39:$A$782,$A137,СВЦЭМ!$B$39:$B$782,F$119)+'СЕТ СН'!$H$14+СВЦЭМ!$D$10+'СЕТ СН'!$H$6-'СЕТ СН'!$H$26</f>
        <v>1220.30382515</v>
      </c>
      <c r="G137" s="36">
        <f>SUMIFS(СВЦЭМ!$D$39:$D$782,СВЦЭМ!$A$39:$A$782,$A137,СВЦЭМ!$B$39:$B$782,G$119)+'СЕТ СН'!$H$14+СВЦЭМ!$D$10+'СЕТ СН'!$H$6-'СЕТ СН'!$H$26</f>
        <v>1222.1115731</v>
      </c>
      <c r="H137" s="36">
        <f>SUMIFS(СВЦЭМ!$D$39:$D$782,СВЦЭМ!$A$39:$A$782,$A137,СВЦЭМ!$B$39:$B$782,H$119)+'СЕТ СН'!$H$14+СВЦЭМ!$D$10+'СЕТ СН'!$H$6-'СЕТ СН'!$H$26</f>
        <v>1208.6869732099999</v>
      </c>
      <c r="I137" s="36">
        <f>SUMIFS(СВЦЭМ!$D$39:$D$782,СВЦЭМ!$A$39:$A$782,$A137,СВЦЭМ!$B$39:$B$782,I$119)+'СЕТ СН'!$H$14+СВЦЭМ!$D$10+'СЕТ СН'!$H$6-'СЕТ СН'!$H$26</f>
        <v>1154.1927579000001</v>
      </c>
      <c r="J137" s="36">
        <f>SUMIFS(СВЦЭМ!$D$39:$D$782,СВЦЭМ!$A$39:$A$782,$A137,СВЦЭМ!$B$39:$B$782,J$119)+'СЕТ СН'!$H$14+СВЦЭМ!$D$10+'СЕТ СН'!$H$6-'СЕТ СН'!$H$26</f>
        <v>1081.6129537699999</v>
      </c>
      <c r="K137" s="36">
        <f>SUMIFS(СВЦЭМ!$D$39:$D$782,СВЦЭМ!$A$39:$A$782,$A137,СВЦЭМ!$B$39:$B$782,K$119)+'СЕТ СН'!$H$14+СВЦЭМ!$D$10+'СЕТ СН'!$H$6-'СЕТ СН'!$H$26</f>
        <v>1061.29390291</v>
      </c>
      <c r="L137" s="36">
        <f>SUMIFS(СВЦЭМ!$D$39:$D$782,СВЦЭМ!$A$39:$A$782,$A137,СВЦЭМ!$B$39:$B$782,L$119)+'СЕТ СН'!$H$14+СВЦЭМ!$D$10+'СЕТ СН'!$H$6-'СЕТ СН'!$H$26</f>
        <v>1056.13041765</v>
      </c>
      <c r="M137" s="36">
        <f>SUMIFS(СВЦЭМ!$D$39:$D$782,СВЦЭМ!$A$39:$A$782,$A137,СВЦЭМ!$B$39:$B$782,M$119)+'СЕТ СН'!$H$14+СВЦЭМ!$D$10+'СЕТ СН'!$H$6-'СЕТ СН'!$H$26</f>
        <v>1070.15168928</v>
      </c>
      <c r="N137" s="36">
        <f>SUMIFS(СВЦЭМ!$D$39:$D$782,СВЦЭМ!$A$39:$A$782,$A137,СВЦЭМ!$B$39:$B$782,N$119)+'СЕТ СН'!$H$14+СВЦЭМ!$D$10+'СЕТ СН'!$H$6-'СЕТ СН'!$H$26</f>
        <v>1085.0477297099999</v>
      </c>
      <c r="O137" s="36">
        <f>SUMIFS(СВЦЭМ!$D$39:$D$782,СВЦЭМ!$A$39:$A$782,$A137,СВЦЭМ!$B$39:$B$782,O$119)+'СЕТ СН'!$H$14+СВЦЭМ!$D$10+'СЕТ СН'!$H$6-'СЕТ СН'!$H$26</f>
        <v>1091.7302138699999</v>
      </c>
      <c r="P137" s="36">
        <f>SUMIFS(СВЦЭМ!$D$39:$D$782,СВЦЭМ!$A$39:$A$782,$A137,СВЦЭМ!$B$39:$B$782,P$119)+'СЕТ СН'!$H$14+СВЦЭМ!$D$10+'СЕТ СН'!$H$6-'СЕТ СН'!$H$26</f>
        <v>1099.1055192399999</v>
      </c>
      <c r="Q137" s="36">
        <f>SUMIFS(СВЦЭМ!$D$39:$D$782,СВЦЭМ!$A$39:$A$782,$A137,СВЦЭМ!$B$39:$B$782,Q$119)+'СЕТ СН'!$H$14+СВЦЭМ!$D$10+'СЕТ СН'!$H$6-'СЕТ СН'!$H$26</f>
        <v>1112.51299864</v>
      </c>
      <c r="R137" s="36">
        <f>SUMIFS(СВЦЭМ!$D$39:$D$782,СВЦЭМ!$A$39:$A$782,$A137,СВЦЭМ!$B$39:$B$782,R$119)+'СЕТ СН'!$H$14+СВЦЭМ!$D$10+'СЕТ СН'!$H$6-'СЕТ СН'!$H$26</f>
        <v>1094.21647708</v>
      </c>
      <c r="S137" s="36">
        <f>SUMIFS(СВЦЭМ!$D$39:$D$782,СВЦЭМ!$A$39:$A$782,$A137,СВЦЭМ!$B$39:$B$782,S$119)+'СЕТ СН'!$H$14+СВЦЭМ!$D$10+'СЕТ СН'!$H$6-'СЕТ СН'!$H$26</f>
        <v>1101.1319078500001</v>
      </c>
      <c r="T137" s="36">
        <f>SUMIFS(СВЦЭМ!$D$39:$D$782,СВЦЭМ!$A$39:$A$782,$A137,СВЦЭМ!$B$39:$B$782,T$119)+'СЕТ СН'!$H$14+СВЦЭМ!$D$10+'СЕТ СН'!$H$6-'СЕТ СН'!$H$26</f>
        <v>1101.72982929</v>
      </c>
      <c r="U137" s="36">
        <f>SUMIFS(СВЦЭМ!$D$39:$D$782,СВЦЭМ!$A$39:$A$782,$A137,СВЦЭМ!$B$39:$B$782,U$119)+'СЕТ СН'!$H$14+СВЦЭМ!$D$10+'СЕТ СН'!$H$6-'СЕТ СН'!$H$26</f>
        <v>1070.5171856499999</v>
      </c>
      <c r="V137" s="36">
        <f>SUMIFS(СВЦЭМ!$D$39:$D$782,СВЦЭМ!$A$39:$A$782,$A137,СВЦЭМ!$B$39:$B$782,V$119)+'СЕТ СН'!$H$14+СВЦЭМ!$D$10+'СЕТ СН'!$H$6-'СЕТ СН'!$H$26</f>
        <v>1068.26415855</v>
      </c>
      <c r="W137" s="36">
        <f>SUMIFS(СВЦЭМ!$D$39:$D$782,СВЦЭМ!$A$39:$A$782,$A137,СВЦЭМ!$B$39:$B$782,W$119)+'СЕТ СН'!$H$14+СВЦЭМ!$D$10+'СЕТ СН'!$H$6-'СЕТ СН'!$H$26</f>
        <v>1038.6947923599998</v>
      </c>
      <c r="X137" s="36">
        <f>SUMIFS(СВЦЭМ!$D$39:$D$782,СВЦЭМ!$A$39:$A$782,$A137,СВЦЭМ!$B$39:$B$782,X$119)+'СЕТ СН'!$H$14+СВЦЭМ!$D$10+'СЕТ СН'!$H$6-'СЕТ СН'!$H$26</f>
        <v>1060.75581984</v>
      </c>
      <c r="Y137" s="36">
        <f>SUMIFS(СВЦЭМ!$D$39:$D$782,СВЦЭМ!$A$39:$A$782,$A137,СВЦЭМ!$B$39:$B$782,Y$119)+'СЕТ СН'!$H$14+СВЦЭМ!$D$10+'СЕТ СН'!$H$6-'СЕТ СН'!$H$26</f>
        <v>1119.4872365599999</v>
      </c>
    </row>
    <row r="138" spans="1:25" ht="15.75" x14ac:dyDescent="0.2">
      <c r="A138" s="35">
        <f t="shared" si="3"/>
        <v>44396</v>
      </c>
      <c r="B138" s="36">
        <f>SUMIFS(СВЦЭМ!$D$39:$D$782,СВЦЭМ!$A$39:$A$782,$A138,СВЦЭМ!$B$39:$B$782,B$119)+'СЕТ СН'!$H$14+СВЦЭМ!$D$10+'СЕТ СН'!$H$6-'СЕТ СН'!$H$26</f>
        <v>1203.06658451</v>
      </c>
      <c r="C138" s="36">
        <f>SUMIFS(СВЦЭМ!$D$39:$D$782,СВЦЭМ!$A$39:$A$782,$A138,СВЦЭМ!$B$39:$B$782,C$119)+'СЕТ СН'!$H$14+СВЦЭМ!$D$10+'СЕТ СН'!$H$6-'СЕТ СН'!$H$26</f>
        <v>1262.0660706599999</v>
      </c>
      <c r="D138" s="36">
        <f>SUMIFS(СВЦЭМ!$D$39:$D$782,СВЦЭМ!$A$39:$A$782,$A138,СВЦЭМ!$B$39:$B$782,D$119)+'СЕТ СН'!$H$14+СВЦЭМ!$D$10+'СЕТ СН'!$H$6-'СЕТ СН'!$H$26</f>
        <v>1286.18023176</v>
      </c>
      <c r="E138" s="36">
        <f>SUMIFS(СВЦЭМ!$D$39:$D$782,СВЦЭМ!$A$39:$A$782,$A138,СВЦЭМ!$B$39:$B$782,E$119)+'СЕТ СН'!$H$14+СВЦЭМ!$D$10+'СЕТ СН'!$H$6-'СЕТ СН'!$H$26</f>
        <v>1280.8933945199999</v>
      </c>
      <c r="F138" s="36">
        <f>SUMIFS(СВЦЭМ!$D$39:$D$782,СВЦЭМ!$A$39:$A$782,$A138,СВЦЭМ!$B$39:$B$782,F$119)+'СЕТ СН'!$H$14+СВЦЭМ!$D$10+'СЕТ СН'!$H$6-'СЕТ СН'!$H$26</f>
        <v>1280.0064988199999</v>
      </c>
      <c r="G138" s="36">
        <f>SUMIFS(СВЦЭМ!$D$39:$D$782,СВЦЭМ!$A$39:$A$782,$A138,СВЦЭМ!$B$39:$B$782,G$119)+'СЕТ СН'!$H$14+СВЦЭМ!$D$10+'СЕТ СН'!$H$6-'СЕТ СН'!$H$26</f>
        <v>1268.6780748900001</v>
      </c>
      <c r="H138" s="36">
        <f>SUMIFS(СВЦЭМ!$D$39:$D$782,СВЦЭМ!$A$39:$A$782,$A138,СВЦЭМ!$B$39:$B$782,H$119)+'СЕТ СН'!$H$14+СВЦЭМ!$D$10+'СЕТ СН'!$H$6-'СЕТ СН'!$H$26</f>
        <v>1293.49054432</v>
      </c>
      <c r="I138" s="36">
        <f>SUMIFS(СВЦЭМ!$D$39:$D$782,СВЦЭМ!$A$39:$A$782,$A138,СВЦЭМ!$B$39:$B$782,I$119)+'СЕТ СН'!$H$14+СВЦЭМ!$D$10+'СЕТ СН'!$H$6-'СЕТ СН'!$H$26</f>
        <v>1217.8821803199999</v>
      </c>
      <c r="J138" s="36">
        <f>SUMIFS(СВЦЭМ!$D$39:$D$782,СВЦЭМ!$A$39:$A$782,$A138,СВЦЭМ!$B$39:$B$782,J$119)+'СЕТ СН'!$H$14+СВЦЭМ!$D$10+'СЕТ СН'!$H$6-'СЕТ СН'!$H$26</f>
        <v>1153.86414397</v>
      </c>
      <c r="K138" s="36">
        <f>SUMIFS(СВЦЭМ!$D$39:$D$782,СВЦЭМ!$A$39:$A$782,$A138,СВЦЭМ!$B$39:$B$782,K$119)+'СЕТ СН'!$H$14+СВЦЭМ!$D$10+'СЕТ СН'!$H$6-'СЕТ СН'!$H$26</f>
        <v>1105.36818778</v>
      </c>
      <c r="L138" s="36">
        <f>SUMIFS(СВЦЭМ!$D$39:$D$782,СВЦЭМ!$A$39:$A$782,$A138,СВЦЭМ!$B$39:$B$782,L$119)+'СЕТ СН'!$H$14+СВЦЭМ!$D$10+'СЕТ СН'!$H$6-'СЕТ СН'!$H$26</f>
        <v>1077.33447888</v>
      </c>
      <c r="M138" s="36">
        <f>SUMIFS(СВЦЭМ!$D$39:$D$782,СВЦЭМ!$A$39:$A$782,$A138,СВЦЭМ!$B$39:$B$782,M$119)+'СЕТ СН'!$H$14+СВЦЭМ!$D$10+'СЕТ СН'!$H$6-'СЕТ СН'!$H$26</f>
        <v>1100.10024436</v>
      </c>
      <c r="N138" s="36">
        <f>SUMIFS(СВЦЭМ!$D$39:$D$782,СВЦЭМ!$A$39:$A$782,$A138,СВЦЭМ!$B$39:$B$782,N$119)+'СЕТ СН'!$H$14+СВЦЭМ!$D$10+'СЕТ СН'!$H$6-'СЕТ СН'!$H$26</f>
        <v>1112.9201157999998</v>
      </c>
      <c r="O138" s="36">
        <f>SUMIFS(СВЦЭМ!$D$39:$D$782,СВЦЭМ!$A$39:$A$782,$A138,СВЦЭМ!$B$39:$B$782,O$119)+'СЕТ СН'!$H$14+СВЦЭМ!$D$10+'СЕТ СН'!$H$6-'СЕТ СН'!$H$26</f>
        <v>1125.0730521</v>
      </c>
      <c r="P138" s="36">
        <f>SUMIFS(СВЦЭМ!$D$39:$D$782,СВЦЭМ!$A$39:$A$782,$A138,СВЦЭМ!$B$39:$B$782,P$119)+'СЕТ СН'!$H$14+СВЦЭМ!$D$10+'СЕТ СН'!$H$6-'СЕТ СН'!$H$26</f>
        <v>1107.2075929999999</v>
      </c>
      <c r="Q138" s="36">
        <f>SUMIFS(СВЦЭМ!$D$39:$D$782,СВЦЭМ!$A$39:$A$782,$A138,СВЦЭМ!$B$39:$B$782,Q$119)+'СЕТ СН'!$H$14+СВЦЭМ!$D$10+'СЕТ СН'!$H$6-'СЕТ СН'!$H$26</f>
        <v>1099.0996201299999</v>
      </c>
      <c r="R138" s="36">
        <f>SUMIFS(СВЦЭМ!$D$39:$D$782,СВЦЭМ!$A$39:$A$782,$A138,СВЦЭМ!$B$39:$B$782,R$119)+'СЕТ СН'!$H$14+СВЦЭМ!$D$10+'СЕТ СН'!$H$6-'СЕТ СН'!$H$26</f>
        <v>1088.99727878</v>
      </c>
      <c r="S138" s="36">
        <f>SUMIFS(СВЦЭМ!$D$39:$D$782,СВЦЭМ!$A$39:$A$782,$A138,СВЦЭМ!$B$39:$B$782,S$119)+'СЕТ СН'!$H$14+СВЦЭМ!$D$10+'СЕТ СН'!$H$6-'СЕТ СН'!$H$26</f>
        <v>1074.6794440399999</v>
      </c>
      <c r="T138" s="36">
        <f>SUMIFS(СВЦЭМ!$D$39:$D$782,СВЦЭМ!$A$39:$A$782,$A138,СВЦЭМ!$B$39:$B$782,T$119)+'СЕТ СН'!$H$14+СВЦЭМ!$D$10+'СЕТ СН'!$H$6-'СЕТ СН'!$H$26</f>
        <v>1067.7778192799999</v>
      </c>
      <c r="U138" s="36">
        <f>SUMIFS(СВЦЭМ!$D$39:$D$782,СВЦЭМ!$A$39:$A$782,$A138,СВЦЭМ!$B$39:$B$782,U$119)+'СЕТ СН'!$H$14+СВЦЭМ!$D$10+'СЕТ СН'!$H$6-'СЕТ СН'!$H$26</f>
        <v>1076.9622986699999</v>
      </c>
      <c r="V138" s="36">
        <f>SUMIFS(СВЦЭМ!$D$39:$D$782,СВЦЭМ!$A$39:$A$782,$A138,СВЦЭМ!$B$39:$B$782,V$119)+'СЕТ СН'!$H$14+СВЦЭМ!$D$10+'СЕТ СН'!$H$6-'СЕТ СН'!$H$26</f>
        <v>1074.71469662</v>
      </c>
      <c r="W138" s="36">
        <f>SUMIFS(СВЦЭМ!$D$39:$D$782,СВЦЭМ!$A$39:$A$782,$A138,СВЦЭМ!$B$39:$B$782,W$119)+'СЕТ СН'!$H$14+СВЦЭМ!$D$10+'СЕТ СН'!$H$6-'СЕТ СН'!$H$26</f>
        <v>1088.9511585</v>
      </c>
      <c r="X138" s="36">
        <f>SUMIFS(СВЦЭМ!$D$39:$D$782,СВЦЭМ!$A$39:$A$782,$A138,СВЦЭМ!$B$39:$B$782,X$119)+'СЕТ СН'!$H$14+СВЦЭМ!$D$10+'СЕТ СН'!$H$6-'СЕТ СН'!$H$26</f>
        <v>1081.9052848599999</v>
      </c>
      <c r="Y138" s="36">
        <f>SUMIFS(СВЦЭМ!$D$39:$D$782,СВЦЭМ!$A$39:$A$782,$A138,СВЦЭМ!$B$39:$B$782,Y$119)+'СЕТ СН'!$H$14+СВЦЭМ!$D$10+'СЕТ СН'!$H$6-'СЕТ СН'!$H$26</f>
        <v>1115.7090715699999</v>
      </c>
    </row>
    <row r="139" spans="1:25" ht="15.75" x14ac:dyDescent="0.2">
      <c r="A139" s="35">
        <f t="shared" si="3"/>
        <v>44397</v>
      </c>
      <c r="B139" s="36">
        <f>SUMIFS(СВЦЭМ!$D$39:$D$782,СВЦЭМ!$A$39:$A$782,$A139,СВЦЭМ!$B$39:$B$782,B$119)+'СЕТ СН'!$H$14+СВЦЭМ!$D$10+'СЕТ СН'!$H$6-'СЕТ СН'!$H$26</f>
        <v>1168.45746629</v>
      </c>
      <c r="C139" s="36">
        <f>SUMIFS(СВЦЭМ!$D$39:$D$782,СВЦЭМ!$A$39:$A$782,$A139,СВЦЭМ!$B$39:$B$782,C$119)+'СЕТ СН'!$H$14+СВЦЭМ!$D$10+'СЕТ СН'!$H$6-'СЕТ СН'!$H$26</f>
        <v>1252.7745112600001</v>
      </c>
      <c r="D139" s="36">
        <f>SUMIFS(СВЦЭМ!$D$39:$D$782,СВЦЭМ!$A$39:$A$782,$A139,СВЦЭМ!$B$39:$B$782,D$119)+'СЕТ СН'!$H$14+СВЦЭМ!$D$10+'СЕТ СН'!$H$6-'СЕТ СН'!$H$26</f>
        <v>1300.47117026</v>
      </c>
      <c r="E139" s="36">
        <f>SUMIFS(СВЦЭМ!$D$39:$D$782,СВЦЭМ!$A$39:$A$782,$A139,СВЦЭМ!$B$39:$B$782,E$119)+'СЕТ СН'!$H$14+СВЦЭМ!$D$10+'СЕТ СН'!$H$6-'СЕТ СН'!$H$26</f>
        <v>1314.1801108500001</v>
      </c>
      <c r="F139" s="36">
        <f>SUMIFS(СВЦЭМ!$D$39:$D$782,СВЦЭМ!$A$39:$A$782,$A139,СВЦЭМ!$B$39:$B$782,F$119)+'СЕТ СН'!$H$14+СВЦЭМ!$D$10+'СЕТ СН'!$H$6-'СЕТ СН'!$H$26</f>
        <v>1319.8515766</v>
      </c>
      <c r="G139" s="36">
        <f>SUMIFS(СВЦЭМ!$D$39:$D$782,СВЦЭМ!$A$39:$A$782,$A139,СВЦЭМ!$B$39:$B$782,G$119)+'СЕТ СН'!$H$14+СВЦЭМ!$D$10+'СЕТ СН'!$H$6-'СЕТ СН'!$H$26</f>
        <v>1291.2418970000001</v>
      </c>
      <c r="H139" s="36">
        <f>SUMIFS(СВЦЭМ!$D$39:$D$782,СВЦЭМ!$A$39:$A$782,$A139,СВЦЭМ!$B$39:$B$782,H$119)+'СЕТ СН'!$H$14+СВЦЭМ!$D$10+'СЕТ СН'!$H$6-'СЕТ СН'!$H$26</f>
        <v>1238.82872464</v>
      </c>
      <c r="I139" s="36">
        <f>SUMIFS(СВЦЭМ!$D$39:$D$782,СВЦЭМ!$A$39:$A$782,$A139,СВЦЭМ!$B$39:$B$782,I$119)+'СЕТ СН'!$H$14+СВЦЭМ!$D$10+'СЕТ СН'!$H$6-'СЕТ СН'!$H$26</f>
        <v>1157.6228317600001</v>
      </c>
      <c r="J139" s="36">
        <f>SUMIFS(СВЦЭМ!$D$39:$D$782,СВЦЭМ!$A$39:$A$782,$A139,СВЦЭМ!$B$39:$B$782,J$119)+'СЕТ СН'!$H$14+СВЦЭМ!$D$10+'СЕТ СН'!$H$6-'СЕТ СН'!$H$26</f>
        <v>1084.7018822999999</v>
      </c>
      <c r="K139" s="36">
        <f>SUMIFS(СВЦЭМ!$D$39:$D$782,СВЦЭМ!$A$39:$A$782,$A139,СВЦЭМ!$B$39:$B$782,K$119)+'СЕТ СН'!$H$14+СВЦЭМ!$D$10+'СЕТ СН'!$H$6-'СЕТ СН'!$H$26</f>
        <v>1066.28005282</v>
      </c>
      <c r="L139" s="36">
        <f>SUMIFS(СВЦЭМ!$D$39:$D$782,СВЦЭМ!$A$39:$A$782,$A139,СВЦЭМ!$B$39:$B$782,L$119)+'СЕТ СН'!$H$14+СВЦЭМ!$D$10+'СЕТ СН'!$H$6-'СЕТ СН'!$H$26</f>
        <v>1059.7836828699999</v>
      </c>
      <c r="M139" s="36">
        <f>SUMIFS(СВЦЭМ!$D$39:$D$782,СВЦЭМ!$A$39:$A$782,$A139,СВЦЭМ!$B$39:$B$782,M$119)+'СЕТ СН'!$H$14+СВЦЭМ!$D$10+'СЕТ СН'!$H$6-'СЕТ СН'!$H$26</f>
        <v>1047.7755810599999</v>
      </c>
      <c r="N139" s="36">
        <f>SUMIFS(СВЦЭМ!$D$39:$D$782,СВЦЭМ!$A$39:$A$782,$A139,СВЦЭМ!$B$39:$B$782,N$119)+'СЕТ СН'!$H$14+СВЦЭМ!$D$10+'СЕТ СН'!$H$6-'СЕТ СН'!$H$26</f>
        <v>1077.18317912</v>
      </c>
      <c r="O139" s="36">
        <f>SUMIFS(СВЦЭМ!$D$39:$D$782,СВЦЭМ!$A$39:$A$782,$A139,СВЦЭМ!$B$39:$B$782,O$119)+'СЕТ СН'!$H$14+СВЦЭМ!$D$10+'СЕТ СН'!$H$6-'СЕТ СН'!$H$26</f>
        <v>1069.0978278099999</v>
      </c>
      <c r="P139" s="36">
        <f>SUMIFS(СВЦЭМ!$D$39:$D$782,СВЦЭМ!$A$39:$A$782,$A139,СВЦЭМ!$B$39:$B$782,P$119)+'СЕТ СН'!$H$14+СВЦЭМ!$D$10+'СЕТ СН'!$H$6-'СЕТ СН'!$H$26</f>
        <v>1084.0747527999999</v>
      </c>
      <c r="Q139" s="36">
        <f>SUMIFS(СВЦЭМ!$D$39:$D$782,СВЦЭМ!$A$39:$A$782,$A139,СВЦЭМ!$B$39:$B$782,Q$119)+'СЕТ СН'!$H$14+СВЦЭМ!$D$10+'СЕТ СН'!$H$6-'СЕТ СН'!$H$26</f>
        <v>1067.9328950300001</v>
      </c>
      <c r="R139" s="36">
        <f>SUMIFS(СВЦЭМ!$D$39:$D$782,СВЦЭМ!$A$39:$A$782,$A139,СВЦЭМ!$B$39:$B$782,R$119)+'СЕТ СН'!$H$14+СВЦЭМ!$D$10+'СЕТ СН'!$H$6-'СЕТ СН'!$H$26</f>
        <v>1081.7330206499998</v>
      </c>
      <c r="S139" s="36">
        <f>SUMIFS(СВЦЭМ!$D$39:$D$782,СВЦЭМ!$A$39:$A$782,$A139,СВЦЭМ!$B$39:$B$782,S$119)+'СЕТ СН'!$H$14+СВЦЭМ!$D$10+'СЕТ СН'!$H$6-'СЕТ СН'!$H$26</f>
        <v>1047.84890946</v>
      </c>
      <c r="T139" s="36">
        <f>SUMIFS(СВЦЭМ!$D$39:$D$782,СВЦЭМ!$A$39:$A$782,$A139,СВЦЭМ!$B$39:$B$782,T$119)+'СЕТ СН'!$H$14+СВЦЭМ!$D$10+'СЕТ СН'!$H$6-'СЕТ СН'!$H$26</f>
        <v>1092.3129090499999</v>
      </c>
      <c r="U139" s="36">
        <f>SUMIFS(СВЦЭМ!$D$39:$D$782,СВЦЭМ!$A$39:$A$782,$A139,СВЦЭМ!$B$39:$B$782,U$119)+'СЕТ СН'!$H$14+СВЦЭМ!$D$10+'СЕТ СН'!$H$6-'СЕТ СН'!$H$26</f>
        <v>1102.88704364</v>
      </c>
      <c r="V139" s="36">
        <f>SUMIFS(СВЦЭМ!$D$39:$D$782,СВЦЭМ!$A$39:$A$782,$A139,СВЦЭМ!$B$39:$B$782,V$119)+'СЕТ СН'!$H$14+СВЦЭМ!$D$10+'СЕТ СН'!$H$6-'СЕТ СН'!$H$26</f>
        <v>1101.1813654299999</v>
      </c>
      <c r="W139" s="36">
        <f>SUMIFS(СВЦЭМ!$D$39:$D$782,СВЦЭМ!$A$39:$A$782,$A139,СВЦЭМ!$B$39:$B$782,W$119)+'СЕТ СН'!$H$14+СВЦЭМ!$D$10+'СЕТ СН'!$H$6-'СЕТ СН'!$H$26</f>
        <v>1129.2967076800001</v>
      </c>
      <c r="X139" s="36">
        <f>SUMIFS(СВЦЭМ!$D$39:$D$782,СВЦЭМ!$A$39:$A$782,$A139,СВЦЭМ!$B$39:$B$782,X$119)+'СЕТ СН'!$H$14+СВЦЭМ!$D$10+'СЕТ СН'!$H$6-'СЕТ СН'!$H$26</f>
        <v>1108.95096177</v>
      </c>
      <c r="Y139" s="36">
        <f>SUMIFS(СВЦЭМ!$D$39:$D$782,СВЦЭМ!$A$39:$A$782,$A139,СВЦЭМ!$B$39:$B$782,Y$119)+'СЕТ СН'!$H$14+СВЦЭМ!$D$10+'СЕТ СН'!$H$6-'СЕТ СН'!$H$26</f>
        <v>1109.7838706299999</v>
      </c>
    </row>
    <row r="140" spans="1:25" ht="15.75" x14ac:dyDescent="0.2">
      <c r="A140" s="35">
        <f t="shared" si="3"/>
        <v>44398</v>
      </c>
      <c r="B140" s="36">
        <f>SUMIFS(СВЦЭМ!$D$39:$D$782,СВЦЭМ!$A$39:$A$782,$A140,СВЦЭМ!$B$39:$B$782,B$119)+'СЕТ СН'!$H$14+СВЦЭМ!$D$10+'СЕТ СН'!$H$6-'СЕТ СН'!$H$26</f>
        <v>1282.85633826</v>
      </c>
      <c r="C140" s="36">
        <f>SUMIFS(СВЦЭМ!$D$39:$D$782,СВЦЭМ!$A$39:$A$782,$A140,СВЦЭМ!$B$39:$B$782,C$119)+'СЕТ СН'!$H$14+СВЦЭМ!$D$10+'СЕТ СН'!$H$6-'СЕТ СН'!$H$26</f>
        <v>1362.5412412000001</v>
      </c>
      <c r="D140" s="36">
        <f>SUMIFS(СВЦЭМ!$D$39:$D$782,СВЦЭМ!$A$39:$A$782,$A140,СВЦЭМ!$B$39:$B$782,D$119)+'СЕТ СН'!$H$14+СВЦЭМ!$D$10+'СЕТ СН'!$H$6-'СЕТ СН'!$H$26</f>
        <v>1434.8596268599999</v>
      </c>
      <c r="E140" s="36">
        <f>SUMIFS(СВЦЭМ!$D$39:$D$782,СВЦЭМ!$A$39:$A$782,$A140,СВЦЭМ!$B$39:$B$782,E$119)+'СЕТ СН'!$H$14+СВЦЭМ!$D$10+'СЕТ СН'!$H$6-'СЕТ СН'!$H$26</f>
        <v>1448.78824508</v>
      </c>
      <c r="F140" s="36">
        <f>SUMIFS(СВЦЭМ!$D$39:$D$782,СВЦЭМ!$A$39:$A$782,$A140,СВЦЭМ!$B$39:$B$782,F$119)+'СЕТ СН'!$H$14+СВЦЭМ!$D$10+'СЕТ СН'!$H$6-'СЕТ СН'!$H$26</f>
        <v>1450.0832795900001</v>
      </c>
      <c r="G140" s="36">
        <f>SUMIFS(СВЦЭМ!$D$39:$D$782,СВЦЭМ!$A$39:$A$782,$A140,СВЦЭМ!$B$39:$B$782,G$119)+'СЕТ СН'!$H$14+СВЦЭМ!$D$10+'СЕТ СН'!$H$6-'СЕТ СН'!$H$26</f>
        <v>1431.19670688</v>
      </c>
      <c r="H140" s="36">
        <f>SUMIFS(СВЦЭМ!$D$39:$D$782,СВЦЭМ!$A$39:$A$782,$A140,СВЦЭМ!$B$39:$B$782,H$119)+'СЕТ СН'!$H$14+СВЦЭМ!$D$10+'СЕТ СН'!$H$6-'СЕТ СН'!$H$26</f>
        <v>1407.19810912</v>
      </c>
      <c r="I140" s="36">
        <f>SUMIFS(СВЦЭМ!$D$39:$D$782,СВЦЭМ!$A$39:$A$782,$A140,СВЦЭМ!$B$39:$B$782,I$119)+'СЕТ СН'!$H$14+СВЦЭМ!$D$10+'СЕТ СН'!$H$6-'СЕТ СН'!$H$26</f>
        <v>1313.77979921</v>
      </c>
      <c r="J140" s="36">
        <f>SUMIFS(СВЦЭМ!$D$39:$D$782,СВЦЭМ!$A$39:$A$782,$A140,СВЦЭМ!$B$39:$B$782,J$119)+'СЕТ СН'!$H$14+СВЦЭМ!$D$10+'СЕТ СН'!$H$6-'СЕТ СН'!$H$26</f>
        <v>1246.71195324</v>
      </c>
      <c r="K140" s="36">
        <f>SUMIFS(СВЦЭМ!$D$39:$D$782,СВЦЭМ!$A$39:$A$782,$A140,СВЦЭМ!$B$39:$B$782,K$119)+'СЕТ СН'!$H$14+СВЦЭМ!$D$10+'СЕТ СН'!$H$6-'СЕТ СН'!$H$26</f>
        <v>1189.1804389899999</v>
      </c>
      <c r="L140" s="36">
        <f>SUMIFS(СВЦЭМ!$D$39:$D$782,СВЦЭМ!$A$39:$A$782,$A140,СВЦЭМ!$B$39:$B$782,L$119)+'СЕТ СН'!$H$14+СВЦЭМ!$D$10+'СЕТ СН'!$H$6-'СЕТ СН'!$H$26</f>
        <v>1138.26932508</v>
      </c>
      <c r="M140" s="36">
        <f>SUMIFS(СВЦЭМ!$D$39:$D$782,СВЦЭМ!$A$39:$A$782,$A140,СВЦЭМ!$B$39:$B$782,M$119)+'СЕТ СН'!$H$14+СВЦЭМ!$D$10+'СЕТ СН'!$H$6-'СЕТ СН'!$H$26</f>
        <v>1145.4280832699999</v>
      </c>
      <c r="N140" s="36">
        <f>SUMIFS(СВЦЭМ!$D$39:$D$782,СВЦЭМ!$A$39:$A$782,$A140,СВЦЭМ!$B$39:$B$782,N$119)+'СЕТ СН'!$H$14+СВЦЭМ!$D$10+'СЕТ СН'!$H$6-'СЕТ СН'!$H$26</f>
        <v>1184.6767193799999</v>
      </c>
      <c r="O140" s="36">
        <f>SUMIFS(СВЦЭМ!$D$39:$D$782,СВЦЭМ!$A$39:$A$782,$A140,СВЦЭМ!$B$39:$B$782,O$119)+'СЕТ СН'!$H$14+СВЦЭМ!$D$10+'СЕТ СН'!$H$6-'СЕТ СН'!$H$26</f>
        <v>1182.82793047</v>
      </c>
      <c r="P140" s="36">
        <f>SUMIFS(СВЦЭМ!$D$39:$D$782,СВЦЭМ!$A$39:$A$782,$A140,СВЦЭМ!$B$39:$B$782,P$119)+'СЕТ СН'!$H$14+СВЦЭМ!$D$10+'СЕТ СН'!$H$6-'СЕТ СН'!$H$26</f>
        <v>1199.5850094699999</v>
      </c>
      <c r="Q140" s="36">
        <f>SUMIFS(СВЦЭМ!$D$39:$D$782,СВЦЭМ!$A$39:$A$782,$A140,СВЦЭМ!$B$39:$B$782,Q$119)+'СЕТ СН'!$H$14+СВЦЭМ!$D$10+'СЕТ СН'!$H$6-'СЕТ СН'!$H$26</f>
        <v>1173.76273337</v>
      </c>
      <c r="R140" s="36">
        <f>SUMIFS(СВЦЭМ!$D$39:$D$782,СВЦЭМ!$A$39:$A$782,$A140,СВЦЭМ!$B$39:$B$782,R$119)+'СЕТ СН'!$H$14+СВЦЭМ!$D$10+'СЕТ СН'!$H$6-'СЕТ СН'!$H$26</f>
        <v>1174.8906427499999</v>
      </c>
      <c r="S140" s="36">
        <f>SUMIFS(СВЦЭМ!$D$39:$D$782,СВЦЭМ!$A$39:$A$782,$A140,СВЦЭМ!$B$39:$B$782,S$119)+'СЕТ СН'!$H$14+СВЦЭМ!$D$10+'СЕТ СН'!$H$6-'СЕТ СН'!$H$26</f>
        <v>1162.9602297399999</v>
      </c>
      <c r="T140" s="36">
        <f>SUMIFS(СВЦЭМ!$D$39:$D$782,СВЦЭМ!$A$39:$A$782,$A140,СВЦЭМ!$B$39:$B$782,T$119)+'СЕТ СН'!$H$14+СВЦЭМ!$D$10+'СЕТ СН'!$H$6-'СЕТ СН'!$H$26</f>
        <v>1146.15689086</v>
      </c>
      <c r="U140" s="36">
        <f>SUMIFS(СВЦЭМ!$D$39:$D$782,СВЦЭМ!$A$39:$A$782,$A140,СВЦЭМ!$B$39:$B$782,U$119)+'СЕТ СН'!$H$14+СВЦЭМ!$D$10+'СЕТ СН'!$H$6-'СЕТ СН'!$H$26</f>
        <v>1166.6143477000001</v>
      </c>
      <c r="V140" s="36">
        <f>SUMIFS(СВЦЭМ!$D$39:$D$782,СВЦЭМ!$A$39:$A$782,$A140,СВЦЭМ!$B$39:$B$782,V$119)+'СЕТ СН'!$H$14+СВЦЭМ!$D$10+'СЕТ СН'!$H$6-'СЕТ СН'!$H$26</f>
        <v>1175.8897581599999</v>
      </c>
      <c r="W140" s="36">
        <f>SUMIFS(СВЦЭМ!$D$39:$D$782,СВЦЭМ!$A$39:$A$782,$A140,СВЦЭМ!$B$39:$B$782,W$119)+'СЕТ СН'!$H$14+СВЦЭМ!$D$10+'СЕТ СН'!$H$6-'СЕТ СН'!$H$26</f>
        <v>1157.2997508399999</v>
      </c>
      <c r="X140" s="36">
        <f>SUMIFS(СВЦЭМ!$D$39:$D$782,СВЦЭМ!$A$39:$A$782,$A140,СВЦЭМ!$B$39:$B$782,X$119)+'СЕТ СН'!$H$14+СВЦЭМ!$D$10+'СЕТ СН'!$H$6-'СЕТ СН'!$H$26</f>
        <v>1195.51990929</v>
      </c>
      <c r="Y140" s="36">
        <f>SUMIFS(СВЦЭМ!$D$39:$D$782,СВЦЭМ!$A$39:$A$782,$A140,СВЦЭМ!$B$39:$B$782,Y$119)+'СЕТ СН'!$H$14+СВЦЭМ!$D$10+'СЕТ СН'!$H$6-'СЕТ СН'!$H$26</f>
        <v>1247.23288811</v>
      </c>
    </row>
    <row r="141" spans="1:25" ht="15.75" x14ac:dyDescent="0.2">
      <c r="A141" s="35">
        <f t="shared" si="3"/>
        <v>44399</v>
      </c>
      <c r="B141" s="36">
        <f>SUMIFS(СВЦЭМ!$D$39:$D$782,СВЦЭМ!$A$39:$A$782,$A141,СВЦЭМ!$B$39:$B$782,B$119)+'СЕТ СН'!$H$14+СВЦЭМ!$D$10+'СЕТ СН'!$H$6-'СЕТ СН'!$H$26</f>
        <v>1180.32556752</v>
      </c>
      <c r="C141" s="36">
        <f>SUMIFS(СВЦЭМ!$D$39:$D$782,СВЦЭМ!$A$39:$A$782,$A141,СВЦЭМ!$B$39:$B$782,C$119)+'СЕТ СН'!$H$14+СВЦЭМ!$D$10+'СЕТ СН'!$H$6-'СЕТ СН'!$H$26</f>
        <v>1244.08447318</v>
      </c>
      <c r="D141" s="36">
        <f>SUMIFS(СВЦЭМ!$D$39:$D$782,СВЦЭМ!$A$39:$A$782,$A141,СВЦЭМ!$B$39:$B$782,D$119)+'СЕТ СН'!$H$14+СВЦЭМ!$D$10+'СЕТ СН'!$H$6-'СЕТ СН'!$H$26</f>
        <v>1238.96811989</v>
      </c>
      <c r="E141" s="36">
        <f>SUMIFS(СВЦЭМ!$D$39:$D$782,СВЦЭМ!$A$39:$A$782,$A141,СВЦЭМ!$B$39:$B$782,E$119)+'СЕТ СН'!$H$14+СВЦЭМ!$D$10+'СЕТ СН'!$H$6-'СЕТ СН'!$H$26</f>
        <v>1264.44569716</v>
      </c>
      <c r="F141" s="36">
        <f>SUMIFS(СВЦЭМ!$D$39:$D$782,СВЦЭМ!$A$39:$A$782,$A141,СВЦЭМ!$B$39:$B$782,F$119)+'СЕТ СН'!$H$14+СВЦЭМ!$D$10+'СЕТ СН'!$H$6-'СЕТ СН'!$H$26</f>
        <v>1259.9119045299999</v>
      </c>
      <c r="G141" s="36">
        <f>SUMIFS(СВЦЭМ!$D$39:$D$782,СВЦЭМ!$A$39:$A$782,$A141,СВЦЭМ!$B$39:$B$782,G$119)+'СЕТ СН'!$H$14+СВЦЭМ!$D$10+'СЕТ СН'!$H$6-'СЕТ СН'!$H$26</f>
        <v>1245.91409058</v>
      </c>
      <c r="H141" s="36">
        <f>SUMIFS(СВЦЭМ!$D$39:$D$782,СВЦЭМ!$A$39:$A$782,$A141,СВЦЭМ!$B$39:$B$782,H$119)+'СЕТ СН'!$H$14+СВЦЭМ!$D$10+'СЕТ СН'!$H$6-'СЕТ СН'!$H$26</f>
        <v>1196.54207088</v>
      </c>
      <c r="I141" s="36">
        <f>SUMIFS(СВЦЭМ!$D$39:$D$782,СВЦЭМ!$A$39:$A$782,$A141,СВЦЭМ!$B$39:$B$782,I$119)+'СЕТ СН'!$H$14+СВЦЭМ!$D$10+'СЕТ СН'!$H$6-'СЕТ СН'!$H$26</f>
        <v>1140.0434590899999</v>
      </c>
      <c r="J141" s="36">
        <f>SUMIFS(СВЦЭМ!$D$39:$D$782,СВЦЭМ!$A$39:$A$782,$A141,СВЦЭМ!$B$39:$B$782,J$119)+'СЕТ СН'!$H$14+СВЦЭМ!$D$10+'СЕТ СН'!$H$6-'СЕТ СН'!$H$26</f>
        <v>1068.5653228599999</v>
      </c>
      <c r="K141" s="36">
        <f>SUMIFS(СВЦЭМ!$D$39:$D$782,СВЦЭМ!$A$39:$A$782,$A141,СВЦЭМ!$B$39:$B$782,K$119)+'СЕТ СН'!$H$14+СВЦЭМ!$D$10+'СЕТ СН'!$H$6-'СЕТ СН'!$H$26</f>
        <v>1042.9252532599999</v>
      </c>
      <c r="L141" s="36">
        <f>SUMIFS(СВЦЭМ!$D$39:$D$782,СВЦЭМ!$A$39:$A$782,$A141,СВЦЭМ!$B$39:$B$782,L$119)+'СЕТ СН'!$H$14+СВЦЭМ!$D$10+'СЕТ СН'!$H$6-'СЕТ СН'!$H$26</f>
        <v>1066.2264115099999</v>
      </c>
      <c r="M141" s="36">
        <f>SUMIFS(СВЦЭМ!$D$39:$D$782,СВЦЭМ!$A$39:$A$782,$A141,СВЦЭМ!$B$39:$B$782,M$119)+'СЕТ СН'!$H$14+СВЦЭМ!$D$10+'СЕТ СН'!$H$6-'СЕТ СН'!$H$26</f>
        <v>1026.87492935</v>
      </c>
      <c r="N141" s="36">
        <f>SUMIFS(СВЦЭМ!$D$39:$D$782,СВЦЭМ!$A$39:$A$782,$A141,СВЦЭМ!$B$39:$B$782,N$119)+'СЕТ СН'!$H$14+СВЦЭМ!$D$10+'СЕТ СН'!$H$6-'СЕТ СН'!$H$26</f>
        <v>1031.3780062999999</v>
      </c>
      <c r="O141" s="36">
        <f>SUMIFS(СВЦЭМ!$D$39:$D$782,СВЦЭМ!$A$39:$A$782,$A141,СВЦЭМ!$B$39:$B$782,O$119)+'СЕТ СН'!$H$14+СВЦЭМ!$D$10+'СЕТ СН'!$H$6-'СЕТ СН'!$H$26</f>
        <v>1029.97683299</v>
      </c>
      <c r="P141" s="36">
        <f>SUMIFS(СВЦЭМ!$D$39:$D$782,СВЦЭМ!$A$39:$A$782,$A141,СВЦЭМ!$B$39:$B$782,P$119)+'СЕТ СН'!$H$14+СВЦЭМ!$D$10+'СЕТ СН'!$H$6-'СЕТ СН'!$H$26</f>
        <v>1028.7967391699999</v>
      </c>
      <c r="Q141" s="36">
        <f>SUMIFS(СВЦЭМ!$D$39:$D$782,СВЦЭМ!$A$39:$A$782,$A141,СВЦЭМ!$B$39:$B$782,Q$119)+'СЕТ СН'!$H$14+СВЦЭМ!$D$10+'СЕТ СН'!$H$6-'СЕТ СН'!$H$26</f>
        <v>1027.6391015899999</v>
      </c>
      <c r="R141" s="36">
        <f>SUMIFS(СВЦЭМ!$D$39:$D$782,СВЦЭМ!$A$39:$A$782,$A141,СВЦЭМ!$B$39:$B$782,R$119)+'СЕТ СН'!$H$14+СВЦЭМ!$D$10+'СЕТ СН'!$H$6-'СЕТ СН'!$H$26</f>
        <v>1053.2519418899999</v>
      </c>
      <c r="S141" s="36">
        <f>SUMIFS(СВЦЭМ!$D$39:$D$782,СВЦЭМ!$A$39:$A$782,$A141,СВЦЭМ!$B$39:$B$782,S$119)+'СЕТ СН'!$H$14+СВЦЭМ!$D$10+'СЕТ СН'!$H$6-'СЕТ СН'!$H$26</f>
        <v>1021.9539518899999</v>
      </c>
      <c r="T141" s="36">
        <f>SUMIFS(СВЦЭМ!$D$39:$D$782,СВЦЭМ!$A$39:$A$782,$A141,СВЦЭМ!$B$39:$B$782,T$119)+'СЕТ СН'!$H$14+СВЦЭМ!$D$10+'СЕТ СН'!$H$6-'СЕТ СН'!$H$26</f>
        <v>1098.25117026</v>
      </c>
      <c r="U141" s="36">
        <f>SUMIFS(СВЦЭМ!$D$39:$D$782,СВЦЭМ!$A$39:$A$782,$A141,СВЦЭМ!$B$39:$B$782,U$119)+'СЕТ СН'!$H$14+СВЦЭМ!$D$10+'СЕТ СН'!$H$6-'СЕТ СН'!$H$26</f>
        <v>1109.9679787699999</v>
      </c>
      <c r="V141" s="36">
        <f>SUMIFS(СВЦЭМ!$D$39:$D$782,СВЦЭМ!$A$39:$A$782,$A141,СВЦЭМ!$B$39:$B$782,V$119)+'СЕТ СН'!$H$14+СВЦЭМ!$D$10+'СЕТ СН'!$H$6-'СЕТ СН'!$H$26</f>
        <v>1105.4733214599999</v>
      </c>
      <c r="W141" s="36">
        <f>SUMIFS(СВЦЭМ!$D$39:$D$782,СВЦЭМ!$A$39:$A$782,$A141,СВЦЭМ!$B$39:$B$782,W$119)+'СЕТ СН'!$H$14+СВЦЭМ!$D$10+'СЕТ СН'!$H$6-'СЕТ СН'!$H$26</f>
        <v>1123.2079403299999</v>
      </c>
      <c r="X141" s="36">
        <f>SUMIFS(СВЦЭМ!$D$39:$D$782,СВЦЭМ!$A$39:$A$782,$A141,СВЦЭМ!$B$39:$B$782,X$119)+'СЕТ СН'!$H$14+СВЦЭМ!$D$10+'СЕТ СН'!$H$6-'СЕТ СН'!$H$26</f>
        <v>1096.5627024999999</v>
      </c>
      <c r="Y141" s="36">
        <f>SUMIFS(СВЦЭМ!$D$39:$D$782,СВЦЭМ!$A$39:$A$782,$A141,СВЦЭМ!$B$39:$B$782,Y$119)+'СЕТ СН'!$H$14+СВЦЭМ!$D$10+'СЕТ СН'!$H$6-'СЕТ СН'!$H$26</f>
        <v>1074.76011945</v>
      </c>
    </row>
    <row r="142" spans="1:25" ht="15.75" x14ac:dyDescent="0.2">
      <c r="A142" s="35">
        <f t="shared" si="3"/>
        <v>44400</v>
      </c>
      <c r="B142" s="36">
        <f>SUMIFS(СВЦЭМ!$D$39:$D$782,СВЦЭМ!$A$39:$A$782,$A142,СВЦЭМ!$B$39:$B$782,B$119)+'СЕТ СН'!$H$14+СВЦЭМ!$D$10+'СЕТ СН'!$H$6-'СЕТ СН'!$H$26</f>
        <v>1109.10560599</v>
      </c>
      <c r="C142" s="36">
        <f>SUMIFS(СВЦЭМ!$D$39:$D$782,СВЦЭМ!$A$39:$A$782,$A142,СВЦЭМ!$B$39:$B$782,C$119)+'СЕТ СН'!$H$14+СВЦЭМ!$D$10+'СЕТ СН'!$H$6-'СЕТ СН'!$H$26</f>
        <v>1160.1490767599998</v>
      </c>
      <c r="D142" s="36">
        <f>SUMIFS(СВЦЭМ!$D$39:$D$782,СВЦЭМ!$A$39:$A$782,$A142,СВЦЭМ!$B$39:$B$782,D$119)+'СЕТ СН'!$H$14+СВЦЭМ!$D$10+'СЕТ СН'!$H$6-'СЕТ СН'!$H$26</f>
        <v>1181.73156905</v>
      </c>
      <c r="E142" s="36">
        <f>SUMIFS(СВЦЭМ!$D$39:$D$782,СВЦЭМ!$A$39:$A$782,$A142,СВЦЭМ!$B$39:$B$782,E$119)+'СЕТ СН'!$H$14+СВЦЭМ!$D$10+'СЕТ СН'!$H$6-'СЕТ СН'!$H$26</f>
        <v>1221.9616039299999</v>
      </c>
      <c r="F142" s="36">
        <f>SUMIFS(СВЦЭМ!$D$39:$D$782,СВЦЭМ!$A$39:$A$782,$A142,СВЦЭМ!$B$39:$B$782,F$119)+'СЕТ СН'!$H$14+СВЦЭМ!$D$10+'СЕТ СН'!$H$6-'СЕТ СН'!$H$26</f>
        <v>1217.96448055</v>
      </c>
      <c r="G142" s="36">
        <f>SUMIFS(СВЦЭМ!$D$39:$D$782,СВЦЭМ!$A$39:$A$782,$A142,СВЦЭМ!$B$39:$B$782,G$119)+'СЕТ СН'!$H$14+СВЦЭМ!$D$10+'СЕТ СН'!$H$6-'СЕТ СН'!$H$26</f>
        <v>1190.78533047</v>
      </c>
      <c r="H142" s="36">
        <f>SUMIFS(СВЦЭМ!$D$39:$D$782,СВЦЭМ!$A$39:$A$782,$A142,СВЦЭМ!$B$39:$B$782,H$119)+'СЕТ СН'!$H$14+СВЦЭМ!$D$10+'СЕТ СН'!$H$6-'СЕТ СН'!$H$26</f>
        <v>1147.8698084999999</v>
      </c>
      <c r="I142" s="36">
        <f>SUMIFS(СВЦЭМ!$D$39:$D$782,СВЦЭМ!$A$39:$A$782,$A142,СВЦЭМ!$B$39:$B$782,I$119)+'СЕТ СН'!$H$14+СВЦЭМ!$D$10+'СЕТ СН'!$H$6-'СЕТ СН'!$H$26</f>
        <v>1041.31331402</v>
      </c>
      <c r="J142" s="36">
        <f>SUMIFS(СВЦЭМ!$D$39:$D$782,СВЦЭМ!$A$39:$A$782,$A142,СВЦЭМ!$B$39:$B$782,J$119)+'СЕТ СН'!$H$14+СВЦЭМ!$D$10+'СЕТ СН'!$H$6-'СЕТ СН'!$H$26</f>
        <v>1029.07549814</v>
      </c>
      <c r="K142" s="36">
        <f>SUMIFS(СВЦЭМ!$D$39:$D$782,СВЦЭМ!$A$39:$A$782,$A142,СВЦЭМ!$B$39:$B$782,K$119)+'СЕТ СН'!$H$14+СВЦЭМ!$D$10+'СЕТ СН'!$H$6-'СЕТ СН'!$H$26</f>
        <v>1051.0256926699999</v>
      </c>
      <c r="L142" s="36">
        <f>SUMIFS(СВЦЭМ!$D$39:$D$782,СВЦЭМ!$A$39:$A$782,$A142,СВЦЭМ!$B$39:$B$782,L$119)+'СЕТ СН'!$H$14+СВЦЭМ!$D$10+'СЕТ СН'!$H$6-'СЕТ СН'!$H$26</f>
        <v>1073.5818898</v>
      </c>
      <c r="M142" s="36">
        <f>SUMIFS(СВЦЭМ!$D$39:$D$782,СВЦЭМ!$A$39:$A$782,$A142,СВЦЭМ!$B$39:$B$782,M$119)+'СЕТ СН'!$H$14+СВЦЭМ!$D$10+'СЕТ СН'!$H$6-'СЕТ СН'!$H$26</f>
        <v>1062.8983100299999</v>
      </c>
      <c r="N142" s="36">
        <f>SUMIFS(СВЦЭМ!$D$39:$D$782,СВЦЭМ!$A$39:$A$782,$A142,СВЦЭМ!$B$39:$B$782,N$119)+'СЕТ СН'!$H$14+СВЦЭМ!$D$10+'СЕТ СН'!$H$6-'СЕТ СН'!$H$26</f>
        <v>1060.3483148799999</v>
      </c>
      <c r="O142" s="36">
        <f>SUMIFS(СВЦЭМ!$D$39:$D$782,СВЦЭМ!$A$39:$A$782,$A142,СВЦЭМ!$B$39:$B$782,O$119)+'СЕТ СН'!$H$14+СВЦЭМ!$D$10+'СЕТ СН'!$H$6-'СЕТ СН'!$H$26</f>
        <v>1040.0499907199999</v>
      </c>
      <c r="P142" s="36">
        <f>SUMIFS(СВЦЭМ!$D$39:$D$782,СВЦЭМ!$A$39:$A$782,$A142,СВЦЭМ!$B$39:$B$782,P$119)+'СЕТ СН'!$H$14+СВЦЭМ!$D$10+'СЕТ СН'!$H$6-'СЕТ СН'!$H$26</f>
        <v>1042.17173022</v>
      </c>
      <c r="Q142" s="36">
        <f>SUMIFS(СВЦЭМ!$D$39:$D$782,СВЦЭМ!$A$39:$A$782,$A142,СВЦЭМ!$B$39:$B$782,Q$119)+'СЕТ СН'!$H$14+СВЦЭМ!$D$10+'СЕТ СН'!$H$6-'СЕТ СН'!$H$26</f>
        <v>1037.5991563799998</v>
      </c>
      <c r="R142" s="36">
        <f>SUMIFS(СВЦЭМ!$D$39:$D$782,СВЦЭМ!$A$39:$A$782,$A142,СВЦЭМ!$B$39:$B$782,R$119)+'СЕТ СН'!$H$14+СВЦЭМ!$D$10+'СЕТ СН'!$H$6-'СЕТ СН'!$H$26</f>
        <v>1044.65772818</v>
      </c>
      <c r="S142" s="36">
        <f>SUMIFS(СВЦЭМ!$D$39:$D$782,СВЦЭМ!$A$39:$A$782,$A142,СВЦЭМ!$B$39:$B$782,S$119)+'СЕТ СН'!$H$14+СВЦЭМ!$D$10+'СЕТ СН'!$H$6-'СЕТ СН'!$H$26</f>
        <v>1063.7788347199998</v>
      </c>
      <c r="T142" s="36">
        <f>SUMIFS(СВЦЭМ!$D$39:$D$782,СВЦЭМ!$A$39:$A$782,$A142,СВЦЭМ!$B$39:$B$782,T$119)+'СЕТ СН'!$H$14+СВЦЭМ!$D$10+'СЕТ СН'!$H$6-'СЕТ СН'!$H$26</f>
        <v>1076.2987702200001</v>
      </c>
      <c r="U142" s="36">
        <f>SUMIFS(СВЦЭМ!$D$39:$D$782,СВЦЭМ!$A$39:$A$782,$A142,СВЦЭМ!$B$39:$B$782,U$119)+'СЕТ СН'!$H$14+СВЦЭМ!$D$10+'СЕТ СН'!$H$6-'СЕТ СН'!$H$26</f>
        <v>1071.93538926</v>
      </c>
      <c r="V142" s="36">
        <f>SUMIFS(СВЦЭМ!$D$39:$D$782,СВЦЭМ!$A$39:$A$782,$A142,СВЦЭМ!$B$39:$B$782,V$119)+'СЕТ СН'!$H$14+СВЦЭМ!$D$10+'СЕТ СН'!$H$6-'СЕТ СН'!$H$26</f>
        <v>1062.6314774800001</v>
      </c>
      <c r="W142" s="36">
        <f>SUMIFS(СВЦЭМ!$D$39:$D$782,СВЦЭМ!$A$39:$A$782,$A142,СВЦЭМ!$B$39:$B$782,W$119)+'СЕТ СН'!$H$14+СВЦЭМ!$D$10+'СЕТ СН'!$H$6-'СЕТ СН'!$H$26</f>
        <v>1079.5318150199998</v>
      </c>
      <c r="X142" s="36">
        <f>SUMIFS(СВЦЭМ!$D$39:$D$782,СВЦЭМ!$A$39:$A$782,$A142,СВЦЭМ!$B$39:$B$782,X$119)+'СЕТ СН'!$H$14+СВЦЭМ!$D$10+'СЕТ СН'!$H$6-'СЕТ СН'!$H$26</f>
        <v>1083.39394081</v>
      </c>
      <c r="Y142" s="36">
        <f>SUMIFS(СВЦЭМ!$D$39:$D$782,СВЦЭМ!$A$39:$A$782,$A142,СВЦЭМ!$B$39:$B$782,Y$119)+'СЕТ СН'!$H$14+СВЦЭМ!$D$10+'СЕТ СН'!$H$6-'СЕТ СН'!$H$26</f>
        <v>1064.0877959699999</v>
      </c>
    </row>
    <row r="143" spans="1:25" ht="15.75" x14ac:dyDescent="0.2">
      <c r="A143" s="35">
        <f t="shared" si="3"/>
        <v>44401</v>
      </c>
      <c r="B143" s="36">
        <f>SUMIFS(СВЦЭМ!$D$39:$D$782,СВЦЭМ!$A$39:$A$782,$A143,СВЦЭМ!$B$39:$B$782,B$119)+'СЕТ СН'!$H$14+СВЦЭМ!$D$10+'СЕТ СН'!$H$6-'СЕТ СН'!$H$26</f>
        <v>1113.7564172999998</v>
      </c>
      <c r="C143" s="36">
        <f>SUMIFS(СВЦЭМ!$D$39:$D$782,СВЦЭМ!$A$39:$A$782,$A143,СВЦЭМ!$B$39:$B$782,C$119)+'СЕТ СН'!$H$14+СВЦЭМ!$D$10+'СЕТ СН'!$H$6-'СЕТ СН'!$H$26</f>
        <v>1087.38769671</v>
      </c>
      <c r="D143" s="36">
        <f>SUMIFS(СВЦЭМ!$D$39:$D$782,СВЦЭМ!$A$39:$A$782,$A143,СВЦЭМ!$B$39:$B$782,D$119)+'СЕТ СН'!$H$14+СВЦЭМ!$D$10+'СЕТ СН'!$H$6-'СЕТ СН'!$H$26</f>
        <v>1175.9216114599999</v>
      </c>
      <c r="E143" s="36">
        <f>SUMIFS(СВЦЭМ!$D$39:$D$782,СВЦЭМ!$A$39:$A$782,$A143,СВЦЭМ!$B$39:$B$782,E$119)+'СЕТ СН'!$H$14+СВЦЭМ!$D$10+'СЕТ СН'!$H$6-'СЕТ СН'!$H$26</f>
        <v>1191.5164344899999</v>
      </c>
      <c r="F143" s="36">
        <f>SUMIFS(СВЦЭМ!$D$39:$D$782,СВЦЭМ!$A$39:$A$782,$A143,СВЦЭМ!$B$39:$B$782,F$119)+'СЕТ СН'!$H$14+СВЦЭМ!$D$10+'СЕТ СН'!$H$6-'СЕТ СН'!$H$26</f>
        <v>1181.0306088699999</v>
      </c>
      <c r="G143" s="36">
        <f>SUMIFS(СВЦЭМ!$D$39:$D$782,СВЦЭМ!$A$39:$A$782,$A143,СВЦЭМ!$B$39:$B$782,G$119)+'СЕТ СН'!$H$14+СВЦЭМ!$D$10+'СЕТ СН'!$H$6-'СЕТ СН'!$H$26</f>
        <v>1164.27076498</v>
      </c>
      <c r="H143" s="36">
        <f>SUMIFS(СВЦЭМ!$D$39:$D$782,СВЦЭМ!$A$39:$A$782,$A143,СВЦЭМ!$B$39:$B$782,H$119)+'СЕТ СН'!$H$14+СВЦЭМ!$D$10+'СЕТ СН'!$H$6-'СЕТ СН'!$H$26</f>
        <v>1157.08997757</v>
      </c>
      <c r="I143" s="36">
        <f>SUMIFS(СВЦЭМ!$D$39:$D$782,СВЦЭМ!$A$39:$A$782,$A143,СВЦЭМ!$B$39:$B$782,I$119)+'СЕТ СН'!$H$14+СВЦЭМ!$D$10+'СЕТ СН'!$H$6-'СЕТ СН'!$H$26</f>
        <v>1071.4774819199999</v>
      </c>
      <c r="J143" s="36">
        <f>SUMIFS(СВЦЭМ!$D$39:$D$782,СВЦЭМ!$A$39:$A$782,$A143,СВЦЭМ!$B$39:$B$782,J$119)+'СЕТ СН'!$H$14+СВЦЭМ!$D$10+'СЕТ СН'!$H$6-'СЕТ СН'!$H$26</f>
        <v>1053.7638781799999</v>
      </c>
      <c r="K143" s="36">
        <f>SUMIFS(СВЦЭМ!$D$39:$D$782,СВЦЭМ!$A$39:$A$782,$A143,СВЦЭМ!$B$39:$B$782,K$119)+'СЕТ СН'!$H$14+СВЦЭМ!$D$10+'СЕТ СН'!$H$6-'СЕТ СН'!$H$26</f>
        <v>1030.8475286799999</v>
      </c>
      <c r="L143" s="36">
        <f>SUMIFS(СВЦЭМ!$D$39:$D$782,СВЦЭМ!$A$39:$A$782,$A143,СВЦЭМ!$B$39:$B$782,L$119)+'СЕТ СН'!$H$14+СВЦЭМ!$D$10+'СЕТ СН'!$H$6-'СЕТ СН'!$H$26</f>
        <v>1060.7158517400001</v>
      </c>
      <c r="M143" s="36">
        <f>SUMIFS(СВЦЭМ!$D$39:$D$782,СВЦЭМ!$A$39:$A$782,$A143,СВЦЭМ!$B$39:$B$782,M$119)+'СЕТ СН'!$H$14+СВЦЭМ!$D$10+'СЕТ СН'!$H$6-'СЕТ СН'!$H$26</f>
        <v>1042.6397392599999</v>
      </c>
      <c r="N143" s="36">
        <f>SUMIFS(СВЦЭМ!$D$39:$D$782,СВЦЭМ!$A$39:$A$782,$A143,СВЦЭМ!$B$39:$B$782,N$119)+'СЕТ СН'!$H$14+СВЦЭМ!$D$10+'СЕТ СН'!$H$6-'СЕТ СН'!$H$26</f>
        <v>1044.7404476699999</v>
      </c>
      <c r="O143" s="36">
        <f>SUMIFS(СВЦЭМ!$D$39:$D$782,СВЦЭМ!$A$39:$A$782,$A143,СВЦЭМ!$B$39:$B$782,O$119)+'СЕТ СН'!$H$14+СВЦЭМ!$D$10+'СЕТ СН'!$H$6-'СЕТ СН'!$H$26</f>
        <v>1079.0736001999999</v>
      </c>
      <c r="P143" s="36">
        <f>SUMIFS(СВЦЭМ!$D$39:$D$782,СВЦЭМ!$A$39:$A$782,$A143,СВЦЭМ!$B$39:$B$782,P$119)+'СЕТ СН'!$H$14+СВЦЭМ!$D$10+'СЕТ СН'!$H$6-'СЕТ СН'!$H$26</f>
        <v>1095.4029768</v>
      </c>
      <c r="Q143" s="36">
        <f>SUMIFS(СВЦЭМ!$D$39:$D$782,СВЦЭМ!$A$39:$A$782,$A143,СВЦЭМ!$B$39:$B$782,Q$119)+'СЕТ СН'!$H$14+СВЦЭМ!$D$10+'СЕТ СН'!$H$6-'СЕТ СН'!$H$26</f>
        <v>1085.7176426599999</v>
      </c>
      <c r="R143" s="36">
        <f>SUMIFS(СВЦЭМ!$D$39:$D$782,СВЦЭМ!$A$39:$A$782,$A143,СВЦЭМ!$B$39:$B$782,R$119)+'СЕТ СН'!$H$14+СВЦЭМ!$D$10+'СЕТ СН'!$H$6-'СЕТ СН'!$H$26</f>
        <v>1070.2709892599999</v>
      </c>
      <c r="S143" s="36">
        <f>SUMIFS(СВЦЭМ!$D$39:$D$782,СВЦЭМ!$A$39:$A$782,$A143,СВЦЭМ!$B$39:$B$782,S$119)+'СЕТ СН'!$H$14+СВЦЭМ!$D$10+'СЕТ СН'!$H$6-'СЕТ СН'!$H$26</f>
        <v>1018.0382933199999</v>
      </c>
      <c r="T143" s="36">
        <f>SUMIFS(СВЦЭМ!$D$39:$D$782,СВЦЭМ!$A$39:$A$782,$A143,СВЦЭМ!$B$39:$B$782,T$119)+'СЕТ СН'!$H$14+СВЦЭМ!$D$10+'СЕТ СН'!$H$6-'СЕТ СН'!$H$26</f>
        <v>1042.25785139</v>
      </c>
      <c r="U143" s="36">
        <f>SUMIFS(СВЦЭМ!$D$39:$D$782,СВЦЭМ!$A$39:$A$782,$A143,СВЦЭМ!$B$39:$B$782,U$119)+'СЕТ СН'!$H$14+СВЦЭМ!$D$10+'СЕТ СН'!$H$6-'СЕТ СН'!$H$26</f>
        <v>1004.6271947</v>
      </c>
      <c r="V143" s="36">
        <f>SUMIFS(СВЦЭМ!$D$39:$D$782,СВЦЭМ!$A$39:$A$782,$A143,СВЦЭМ!$B$39:$B$782,V$119)+'СЕТ СН'!$H$14+СВЦЭМ!$D$10+'СЕТ СН'!$H$6-'СЕТ СН'!$H$26</f>
        <v>1004.8673142499999</v>
      </c>
      <c r="W143" s="36">
        <f>SUMIFS(СВЦЭМ!$D$39:$D$782,СВЦЭМ!$A$39:$A$782,$A143,СВЦЭМ!$B$39:$B$782,W$119)+'СЕТ СН'!$H$14+СВЦЭМ!$D$10+'СЕТ СН'!$H$6-'СЕТ СН'!$H$26</f>
        <v>1023.8162866499999</v>
      </c>
      <c r="X143" s="36">
        <f>SUMIFS(СВЦЭМ!$D$39:$D$782,СВЦЭМ!$A$39:$A$782,$A143,СВЦЭМ!$B$39:$B$782,X$119)+'СЕТ СН'!$H$14+СВЦЭМ!$D$10+'СЕТ СН'!$H$6-'СЕТ СН'!$H$26</f>
        <v>1067.6709372400001</v>
      </c>
      <c r="Y143" s="36">
        <f>SUMIFS(СВЦЭМ!$D$39:$D$782,СВЦЭМ!$A$39:$A$782,$A143,СВЦЭМ!$B$39:$B$782,Y$119)+'СЕТ СН'!$H$14+СВЦЭМ!$D$10+'СЕТ СН'!$H$6-'СЕТ СН'!$H$26</f>
        <v>1078.3217227799998</v>
      </c>
    </row>
    <row r="144" spans="1:25" ht="15.75" x14ac:dyDescent="0.2">
      <c r="A144" s="35">
        <f t="shared" si="3"/>
        <v>44402</v>
      </c>
      <c r="B144" s="36">
        <f>SUMIFS(СВЦЭМ!$D$39:$D$782,СВЦЭМ!$A$39:$A$782,$A144,СВЦЭМ!$B$39:$B$782,B$119)+'СЕТ СН'!$H$14+СВЦЭМ!$D$10+'СЕТ СН'!$H$6-'СЕТ СН'!$H$26</f>
        <v>1049.3266166799999</v>
      </c>
      <c r="C144" s="36">
        <f>SUMIFS(СВЦЭМ!$D$39:$D$782,СВЦЭМ!$A$39:$A$782,$A144,СВЦЭМ!$B$39:$B$782,C$119)+'СЕТ СН'!$H$14+СВЦЭМ!$D$10+'СЕТ СН'!$H$6-'СЕТ СН'!$H$26</f>
        <v>1119.0662236199998</v>
      </c>
      <c r="D144" s="36">
        <f>SUMIFS(СВЦЭМ!$D$39:$D$782,СВЦЭМ!$A$39:$A$782,$A144,СВЦЭМ!$B$39:$B$782,D$119)+'СЕТ СН'!$H$14+СВЦЭМ!$D$10+'СЕТ СН'!$H$6-'СЕТ СН'!$H$26</f>
        <v>1157.8105187900001</v>
      </c>
      <c r="E144" s="36">
        <f>SUMIFS(СВЦЭМ!$D$39:$D$782,СВЦЭМ!$A$39:$A$782,$A144,СВЦЭМ!$B$39:$B$782,E$119)+'СЕТ СН'!$H$14+СВЦЭМ!$D$10+'СЕТ СН'!$H$6-'СЕТ СН'!$H$26</f>
        <v>1175.2337714099999</v>
      </c>
      <c r="F144" s="36">
        <f>SUMIFS(СВЦЭМ!$D$39:$D$782,СВЦЭМ!$A$39:$A$782,$A144,СВЦЭМ!$B$39:$B$782,F$119)+'СЕТ СН'!$H$14+СВЦЭМ!$D$10+'СЕТ СН'!$H$6-'СЕТ СН'!$H$26</f>
        <v>1181.26249719</v>
      </c>
      <c r="G144" s="36">
        <f>SUMIFS(СВЦЭМ!$D$39:$D$782,СВЦЭМ!$A$39:$A$782,$A144,СВЦЭМ!$B$39:$B$782,G$119)+'СЕТ СН'!$H$14+СВЦЭМ!$D$10+'СЕТ СН'!$H$6-'СЕТ СН'!$H$26</f>
        <v>1171.5163453499999</v>
      </c>
      <c r="H144" s="36">
        <f>SUMIFS(СВЦЭМ!$D$39:$D$782,СВЦЭМ!$A$39:$A$782,$A144,СВЦЭМ!$B$39:$B$782,H$119)+'СЕТ СН'!$H$14+СВЦЭМ!$D$10+'СЕТ СН'!$H$6-'СЕТ СН'!$H$26</f>
        <v>1151.1717483299999</v>
      </c>
      <c r="I144" s="36">
        <f>SUMIFS(СВЦЭМ!$D$39:$D$782,СВЦЭМ!$A$39:$A$782,$A144,СВЦЭМ!$B$39:$B$782,I$119)+'СЕТ СН'!$H$14+СВЦЭМ!$D$10+'СЕТ СН'!$H$6-'СЕТ СН'!$H$26</f>
        <v>1094.7676816999999</v>
      </c>
      <c r="J144" s="36">
        <f>SUMIFS(СВЦЭМ!$D$39:$D$782,СВЦЭМ!$A$39:$A$782,$A144,СВЦЭМ!$B$39:$B$782,J$119)+'СЕТ СН'!$H$14+СВЦЭМ!$D$10+'СЕТ СН'!$H$6-'СЕТ СН'!$H$26</f>
        <v>1027.6279103699999</v>
      </c>
      <c r="K144" s="36">
        <f>SUMIFS(СВЦЭМ!$D$39:$D$782,СВЦЭМ!$A$39:$A$782,$A144,СВЦЭМ!$B$39:$B$782,K$119)+'СЕТ СН'!$H$14+СВЦЭМ!$D$10+'СЕТ СН'!$H$6-'СЕТ СН'!$H$26</f>
        <v>996.24424414999999</v>
      </c>
      <c r="L144" s="36">
        <f>SUMIFS(СВЦЭМ!$D$39:$D$782,СВЦЭМ!$A$39:$A$782,$A144,СВЦЭМ!$B$39:$B$782,L$119)+'СЕТ СН'!$H$14+СВЦЭМ!$D$10+'СЕТ СН'!$H$6-'СЕТ СН'!$H$26</f>
        <v>994.32342969000001</v>
      </c>
      <c r="M144" s="36">
        <f>SUMIFS(СВЦЭМ!$D$39:$D$782,СВЦЭМ!$A$39:$A$782,$A144,СВЦЭМ!$B$39:$B$782,M$119)+'СЕТ СН'!$H$14+СВЦЭМ!$D$10+'СЕТ СН'!$H$6-'СЕТ СН'!$H$26</f>
        <v>1007.6604813599999</v>
      </c>
      <c r="N144" s="36">
        <f>SUMIFS(СВЦЭМ!$D$39:$D$782,СВЦЭМ!$A$39:$A$782,$A144,СВЦЭМ!$B$39:$B$782,N$119)+'СЕТ СН'!$H$14+СВЦЭМ!$D$10+'СЕТ СН'!$H$6-'СЕТ СН'!$H$26</f>
        <v>1059.4282703899999</v>
      </c>
      <c r="O144" s="36">
        <f>SUMIFS(СВЦЭМ!$D$39:$D$782,СВЦЭМ!$A$39:$A$782,$A144,СВЦЭМ!$B$39:$B$782,O$119)+'СЕТ СН'!$H$14+СВЦЭМ!$D$10+'СЕТ СН'!$H$6-'СЕТ СН'!$H$26</f>
        <v>1099.6995153099999</v>
      </c>
      <c r="P144" s="36">
        <f>SUMIFS(СВЦЭМ!$D$39:$D$782,СВЦЭМ!$A$39:$A$782,$A144,СВЦЭМ!$B$39:$B$782,P$119)+'СЕТ СН'!$H$14+СВЦЭМ!$D$10+'СЕТ СН'!$H$6-'СЕТ СН'!$H$26</f>
        <v>1099.39937207</v>
      </c>
      <c r="Q144" s="36">
        <f>SUMIFS(СВЦЭМ!$D$39:$D$782,СВЦЭМ!$A$39:$A$782,$A144,СВЦЭМ!$B$39:$B$782,Q$119)+'СЕТ СН'!$H$14+СВЦЭМ!$D$10+'СЕТ СН'!$H$6-'СЕТ СН'!$H$26</f>
        <v>1106.5225609699999</v>
      </c>
      <c r="R144" s="36">
        <f>SUMIFS(СВЦЭМ!$D$39:$D$782,СВЦЭМ!$A$39:$A$782,$A144,СВЦЭМ!$B$39:$B$782,R$119)+'СЕТ СН'!$H$14+СВЦЭМ!$D$10+'СЕТ СН'!$H$6-'СЕТ СН'!$H$26</f>
        <v>1064.5052889599999</v>
      </c>
      <c r="S144" s="36">
        <f>SUMIFS(СВЦЭМ!$D$39:$D$782,СВЦЭМ!$A$39:$A$782,$A144,СВЦЭМ!$B$39:$B$782,S$119)+'СЕТ СН'!$H$14+СВЦЭМ!$D$10+'СЕТ СН'!$H$6-'СЕТ СН'!$H$26</f>
        <v>1041.9337300699999</v>
      </c>
      <c r="T144" s="36">
        <f>SUMIFS(СВЦЭМ!$D$39:$D$782,СВЦЭМ!$A$39:$A$782,$A144,СВЦЭМ!$B$39:$B$782,T$119)+'СЕТ СН'!$H$14+СВЦЭМ!$D$10+'СЕТ СН'!$H$6-'СЕТ СН'!$H$26</f>
        <v>1009.7308623199999</v>
      </c>
      <c r="U144" s="36">
        <f>SUMIFS(СВЦЭМ!$D$39:$D$782,СВЦЭМ!$A$39:$A$782,$A144,СВЦЭМ!$B$39:$B$782,U$119)+'СЕТ СН'!$H$14+СВЦЭМ!$D$10+'СЕТ СН'!$H$6-'СЕТ СН'!$H$26</f>
        <v>1005.53205002</v>
      </c>
      <c r="V144" s="36">
        <f>SUMIFS(СВЦЭМ!$D$39:$D$782,СВЦЭМ!$A$39:$A$782,$A144,СВЦЭМ!$B$39:$B$782,V$119)+'СЕТ СН'!$H$14+СВЦЭМ!$D$10+'СЕТ СН'!$H$6-'СЕТ СН'!$H$26</f>
        <v>1009.1251447699999</v>
      </c>
      <c r="W144" s="36">
        <f>SUMIFS(СВЦЭМ!$D$39:$D$782,СВЦЭМ!$A$39:$A$782,$A144,СВЦЭМ!$B$39:$B$782,W$119)+'СЕТ СН'!$H$14+СВЦЭМ!$D$10+'СЕТ СН'!$H$6-'СЕТ СН'!$H$26</f>
        <v>1051.4861266799999</v>
      </c>
      <c r="X144" s="36">
        <f>SUMIFS(СВЦЭМ!$D$39:$D$782,СВЦЭМ!$A$39:$A$782,$A144,СВЦЭМ!$B$39:$B$782,X$119)+'СЕТ СН'!$H$14+СВЦЭМ!$D$10+'СЕТ СН'!$H$6-'СЕТ СН'!$H$26</f>
        <v>1014.93180693</v>
      </c>
      <c r="Y144" s="36">
        <f>SUMIFS(СВЦЭМ!$D$39:$D$782,СВЦЭМ!$A$39:$A$782,$A144,СВЦЭМ!$B$39:$B$782,Y$119)+'СЕТ СН'!$H$14+СВЦЭМ!$D$10+'СЕТ СН'!$H$6-'СЕТ СН'!$H$26</f>
        <v>1033.79632842</v>
      </c>
    </row>
    <row r="145" spans="1:27" ht="15.75" x14ac:dyDescent="0.2">
      <c r="A145" s="35">
        <f t="shared" si="3"/>
        <v>44403</v>
      </c>
      <c r="B145" s="36">
        <f>SUMIFS(СВЦЭМ!$D$39:$D$782,СВЦЭМ!$A$39:$A$782,$A145,СВЦЭМ!$B$39:$B$782,B$119)+'СЕТ СН'!$H$14+СВЦЭМ!$D$10+'СЕТ СН'!$H$6-'СЕТ СН'!$H$26</f>
        <v>1058.99383618</v>
      </c>
      <c r="C145" s="36">
        <f>SUMIFS(СВЦЭМ!$D$39:$D$782,СВЦЭМ!$A$39:$A$782,$A145,СВЦЭМ!$B$39:$B$782,C$119)+'СЕТ СН'!$H$14+СВЦЭМ!$D$10+'СЕТ СН'!$H$6-'СЕТ СН'!$H$26</f>
        <v>1125.5635630100001</v>
      </c>
      <c r="D145" s="36">
        <f>SUMIFS(СВЦЭМ!$D$39:$D$782,СВЦЭМ!$A$39:$A$782,$A145,СВЦЭМ!$B$39:$B$782,D$119)+'СЕТ СН'!$H$14+СВЦЭМ!$D$10+'СЕТ СН'!$H$6-'СЕТ СН'!$H$26</f>
        <v>1154.7053268</v>
      </c>
      <c r="E145" s="36">
        <f>SUMIFS(СВЦЭМ!$D$39:$D$782,СВЦЭМ!$A$39:$A$782,$A145,СВЦЭМ!$B$39:$B$782,E$119)+'СЕТ СН'!$H$14+СВЦЭМ!$D$10+'СЕТ СН'!$H$6-'СЕТ СН'!$H$26</f>
        <v>1154.2551526899999</v>
      </c>
      <c r="F145" s="36">
        <f>SUMIFS(СВЦЭМ!$D$39:$D$782,СВЦЭМ!$A$39:$A$782,$A145,СВЦЭМ!$B$39:$B$782,F$119)+'СЕТ СН'!$H$14+СВЦЭМ!$D$10+'СЕТ СН'!$H$6-'СЕТ СН'!$H$26</f>
        <v>1158.3941134300001</v>
      </c>
      <c r="G145" s="36">
        <f>SUMIFS(СВЦЭМ!$D$39:$D$782,СВЦЭМ!$A$39:$A$782,$A145,СВЦЭМ!$B$39:$B$782,G$119)+'СЕТ СН'!$H$14+СВЦЭМ!$D$10+'СЕТ СН'!$H$6-'СЕТ СН'!$H$26</f>
        <v>1145.7766618000001</v>
      </c>
      <c r="H145" s="36">
        <f>SUMIFS(СВЦЭМ!$D$39:$D$782,СВЦЭМ!$A$39:$A$782,$A145,СВЦЭМ!$B$39:$B$782,H$119)+'СЕТ СН'!$H$14+СВЦЭМ!$D$10+'СЕТ СН'!$H$6-'СЕТ СН'!$H$26</f>
        <v>1134.7580119699999</v>
      </c>
      <c r="I145" s="36">
        <f>SUMIFS(СВЦЭМ!$D$39:$D$782,СВЦЭМ!$A$39:$A$782,$A145,СВЦЭМ!$B$39:$B$782,I$119)+'СЕТ СН'!$H$14+СВЦЭМ!$D$10+'СЕТ СН'!$H$6-'СЕТ СН'!$H$26</f>
        <v>1073.3486074999998</v>
      </c>
      <c r="J145" s="36">
        <f>SUMIFS(СВЦЭМ!$D$39:$D$782,СВЦЭМ!$A$39:$A$782,$A145,СВЦЭМ!$B$39:$B$782,J$119)+'СЕТ СН'!$H$14+СВЦЭМ!$D$10+'СЕТ СН'!$H$6-'СЕТ СН'!$H$26</f>
        <v>1026.67030974</v>
      </c>
      <c r="K145" s="36">
        <f>SUMIFS(СВЦЭМ!$D$39:$D$782,СВЦЭМ!$A$39:$A$782,$A145,СВЦЭМ!$B$39:$B$782,K$119)+'СЕТ СН'!$H$14+СВЦЭМ!$D$10+'СЕТ СН'!$H$6-'СЕТ СН'!$H$26</f>
        <v>1078.48516346</v>
      </c>
      <c r="L145" s="36">
        <f>SUMIFS(СВЦЭМ!$D$39:$D$782,СВЦЭМ!$A$39:$A$782,$A145,СВЦЭМ!$B$39:$B$782,L$119)+'СЕТ СН'!$H$14+СВЦЭМ!$D$10+'СЕТ СН'!$H$6-'СЕТ СН'!$H$26</f>
        <v>1109.64430292</v>
      </c>
      <c r="M145" s="36">
        <f>SUMIFS(СВЦЭМ!$D$39:$D$782,СВЦЭМ!$A$39:$A$782,$A145,СВЦЭМ!$B$39:$B$782,M$119)+'СЕТ СН'!$H$14+СВЦЭМ!$D$10+'СЕТ СН'!$H$6-'СЕТ СН'!$H$26</f>
        <v>1084.1188917499999</v>
      </c>
      <c r="N145" s="36">
        <f>SUMIFS(СВЦЭМ!$D$39:$D$782,СВЦЭМ!$A$39:$A$782,$A145,СВЦЭМ!$B$39:$B$782,N$119)+'СЕТ СН'!$H$14+СВЦЭМ!$D$10+'СЕТ СН'!$H$6-'СЕТ СН'!$H$26</f>
        <v>1129.19616086</v>
      </c>
      <c r="O145" s="36">
        <f>SUMIFS(СВЦЭМ!$D$39:$D$782,СВЦЭМ!$A$39:$A$782,$A145,СВЦЭМ!$B$39:$B$782,O$119)+'СЕТ СН'!$H$14+СВЦЭМ!$D$10+'СЕТ СН'!$H$6-'СЕТ СН'!$H$26</f>
        <v>1114.17331339</v>
      </c>
      <c r="P145" s="36">
        <f>SUMIFS(СВЦЭМ!$D$39:$D$782,СВЦЭМ!$A$39:$A$782,$A145,СВЦЭМ!$B$39:$B$782,P$119)+'СЕТ СН'!$H$14+СВЦЭМ!$D$10+'СЕТ СН'!$H$6-'СЕТ СН'!$H$26</f>
        <v>1117.3180579</v>
      </c>
      <c r="Q145" s="36">
        <f>SUMIFS(СВЦЭМ!$D$39:$D$782,СВЦЭМ!$A$39:$A$782,$A145,СВЦЭМ!$B$39:$B$782,Q$119)+'СЕТ СН'!$H$14+СВЦЭМ!$D$10+'СЕТ СН'!$H$6-'СЕТ СН'!$H$26</f>
        <v>1112.8551432199999</v>
      </c>
      <c r="R145" s="36">
        <f>SUMIFS(СВЦЭМ!$D$39:$D$782,СВЦЭМ!$A$39:$A$782,$A145,СВЦЭМ!$B$39:$B$782,R$119)+'СЕТ СН'!$H$14+СВЦЭМ!$D$10+'СЕТ СН'!$H$6-'СЕТ СН'!$H$26</f>
        <v>1122.04629789</v>
      </c>
      <c r="S145" s="36">
        <f>SUMIFS(СВЦЭМ!$D$39:$D$782,СВЦЭМ!$A$39:$A$782,$A145,СВЦЭМ!$B$39:$B$782,S$119)+'СЕТ СН'!$H$14+СВЦЭМ!$D$10+'СЕТ СН'!$H$6-'СЕТ СН'!$H$26</f>
        <v>1047.6424359799998</v>
      </c>
      <c r="T145" s="36">
        <f>SUMIFS(СВЦЭМ!$D$39:$D$782,СВЦЭМ!$A$39:$A$782,$A145,СВЦЭМ!$B$39:$B$782,T$119)+'СЕТ СН'!$H$14+СВЦЭМ!$D$10+'СЕТ СН'!$H$6-'СЕТ СН'!$H$26</f>
        <v>1027.8409011199999</v>
      </c>
      <c r="U145" s="36">
        <f>SUMIFS(СВЦЭМ!$D$39:$D$782,СВЦЭМ!$A$39:$A$782,$A145,СВЦЭМ!$B$39:$B$782,U$119)+'СЕТ СН'!$H$14+СВЦЭМ!$D$10+'СЕТ СН'!$H$6-'СЕТ СН'!$H$26</f>
        <v>1031.3025809399999</v>
      </c>
      <c r="V145" s="36">
        <f>SUMIFS(СВЦЭМ!$D$39:$D$782,СВЦЭМ!$A$39:$A$782,$A145,СВЦЭМ!$B$39:$B$782,V$119)+'СЕТ СН'!$H$14+СВЦЭМ!$D$10+'СЕТ СН'!$H$6-'СЕТ СН'!$H$26</f>
        <v>1023.1265856299999</v>
      </c>
      <c r="W145" s="36">
        <f>SUMIFS(СВЦЭМ!$D$39:$D$782,СВЦЭМ!$A$39:$A$782,$A145,СВЦЭМ!$B$39:$B$782,W$119)+'СЕТ СН'!$H$14+СВЦЭМ!$D$10+'СЕТ СН'!$H$6-'СЕТ СН'!$H$26</f>
        <v>1072.8655790999999</v>
      </c>
      <c r="X145" s="36">
        <f>SUMIFS(СВЦЭМ!$D$39:$D$782,СВЦЭМ!$A$39:$A$782,$A145,СВЦЭМ!$B$39:$B$782,X$119)+'СЕТ СН'!$H$14+СВЦЭМ!$D$10+'СЕТ СН'!$H$6-'СЕТ СН'!$H$26</f>
        <v>1042.13721274</v>
      </c>
      <c r="Y145" s="36">
        <f>SUMIFS(СВЦЭМ!$D$39:$D$782,СВЦЭМ!$A$39:$A$782,$A145,СВЦЭМ!$B$39:$B$782,Y$119)+'СЕТ СН'!$H$14+СВЦЭМ!$D$10+'СЕТ СН'!$H$6-'СЕТ СН'!$H$26</f>
        <v>985.96747190999986</v>
      </c>
    </row>
    <row r="146" spans="1:27" ht="15.75" x14ac:dyDescent="0.2">
      <c r="A146" s="35">
        <f t="shared" si="3"/>
        <v>44404</v>
      </c>
      <c r="B146" s="36">
        <f>SUMIFS(СВЦЭМ!$D$39:$D$782,СВЦЭМ!$A$39:$A$782,$A146,СВЦЭМ!$B$39:$B$782,B$119)+'СЕТ СН'!$H$14+СВЦЭМ!$D$10+'СЕТ СН'!$H$6-'СЕТ СН'!$H$26</f>
        <v>1182.7256767899999</v>
      </c>
      <c r="C146" s="36">
        <f>SUMIFS(СВЦЭМ!$D$39:$D$782,СВЦЭМ!$A$39:$A$782,$A146,СВЦЭМ!$B$39:$B$782,C$119)+'СЕТ СН'!$H$14+СВЦЭМ!$D$10+'СЕТ СН'!$H$6-'СЕТ СН'!$H$26</f>
        <v>1226.8514079199999</v>
      </c>
      <c r="D146" s="36">
        <f>SUMIFS(СВЦЭМ!$D$39:$D$782,СВЦЭМ!$A$39:$A$782,$A146,СВЦЭМ!$B$39:$B$782,D$119)+'СЕТ СН'!$H$14+СВЦЭМ!$D$10+'СЕТ СН'!$H$6-'СЕТ СН'!$H$26</f>
        <v>1267.46455902</v>
      </c>
      <c r="E146" s="36">
        <f>SUMIFS(СВЦЭМ!$D$39:$D$782,СВЦЭМ!$A$39:$A$782,$A146,СВЦЭМ!$B$39:$B$782,E$119)+'СЕТ СН'!$H$14+СВЦЭМ!$D$10+'СЕТ СН'!$H$6-'СЕТ СН'!$H$26</f>
        <v>1276.3788160399999</v>
      </c>
      <c r="F146" s="36">
        <f>SUMIFS(СВЦЭМ!$D$39:$D$782,СВЦЭМ!$A$39:$A$782,$A146,СВЦЭМ!$B$39:$B$782,F$119)+'СЕТ СН'!$H$14+СВЦЭМ!$D$10+'СЕТ СН'!$H$6-'СЕТ СН'!$H$26</f>
        <v>1276.17671361</v>
      </c>
      <c r="G146" s="36">
        <f>SUMIFS(СВЦЭМ!$D$39:$D$782,СВЦЭМ!$A$39:$A$782,$A146,СВЦЭМ!$B$39:$B$782,G$119)+'СЕТ СН'!$H$14+СВЦЭМ!$D$10+'СЕТ СН'!$H$6-'СЕТ СН'!$H$26</f>
        <v>1256.33163556</v>
      </c>
      <c r="H146" s="36">
        <f>SUMIFS(СВЦЭМ!$D$39:$D$782,СВЦЭМ!$A$39:$A$782,$A146,СВЦЭМ!$B$39:$B$782,H$119)+'СЕТ СН'!$H$14+СВЦЭМ!$D$10+'СЕТ СН'!$H$6-'СЕТ СН'!$H$26</f>
        <v>1229.3879493899999</v>
      </c>
      <c r="I146" s="36">
        <f>SUMIFS(СВЦЭМ!$D$39:$D$782,СВЦЭМ!$A$39:$A$782,$A146,СВЦЭМ!$B$39:$B$782,I$119)+'СЕТ СН'!$H$14+СВЦЭМ!$D$10+'СЕТ СН'!$H$6-'СЕТ СН'!$H$26</f>
        <v>1174.7354286499999</v>
      </c>
      <c r="J146" s="36">
        <f>SUMIFS(СВЦЭМ!$D$39:$D$782,СВЦЭМ!$A$39:$A$782,$A146,СВЦЭМ!$B$39:$B$782,J$119)+'СЕТ СН'!$H$14+СВЦЭМ!$D$10+'СЕТ СН'!$H$6-'СЕТ СН'!$H$26</f>
        <v>1127.77318851</v>
      </c>
      <c r="K146" s="36">
        <f>SUMIFS(СВЦЭМ!$D$39:$D$782,СВЦЭМ!$A$39:$A$782,$A146,СВЦЭМ!$B$39:$B$782,K$119)+'СЕТ СН'!$H$14+СВЦЭМ!$D$10+'СЕТ СН'!$H$6-'СЕТ СН'!$H$26</f>
        <v>1070.77674297</v>
      </c>
      <c r="L146" s="36">
        <f>SUMIFS(СВЦЭМ!$D$39:$D$782,СВЦЭМ!$A$39:$A$782,$A146,СВЦЭМ!$B$39:$B$782,L$119)+'СЕТ СН'!$H$14+СВЦЭМ!$D$10+'СЕТ СН'!$H$6-'СЕТ СН'!$H$26</f>
        <v>1075.50799046</v>
      </c>
      <c r="M146" s="36">
        <f>SUMIFS(СВЦЭМ!$D$39:$D$782,СВЦЭМ!$A$39:$A$782,$A146,СВЦЭМ!$B$39:$B$782,M$119)+'СЕТ СН'!$H$14+СВЦЭМ!$D$10+'СЕТ СН'!$H$6-'СЕТ СН'!$H$26</f>
        <v>1129.1217085599999</v>
      </c>
      <c r="N146" s="36">
        <f>SUMIFS(СВЦЭМ!$D$39:$D$782,СВЦЭМ!$A$39:$A$782,$A146,СВЦЭМ!$B$39:$B$782,N$119)+'СЕТ СН'!$H$14+СВЦЭМ!$D$10+'СЕТ СН'!$H$6-'СЕТ СН'!$H$26</f>
        <v>1162.4239157099998</v>
      </c>
      <c r="O146" s="36">
        <f>SUMIFS(СВЦЭМ!$D$39:$D$782,СВЦЭМ!$A$39:$A$782,$A146,СВЦЭМ!$B$39:$B$782,O$119)+'СЕТ СН'!$H$14+СВЦЭМ!$D$10+'СЕТ СН'!$H$6-'СЕТ СН'!$H$26</f>
        <v>1151.4172080399999</v>
      </c>
      <c r="P146" s="36">
        <f>SUMIFS(СВЦЭМ!$D$39:$D$782,СВЦЭМ!$A$39:$A$782,$A146,СВЦЭМ!$B$39:$B$782,P$119)+'СЕТ СН'!$H$14+СВЦЭМ!$D$10+'СЕТ СН'!$H$6-'СЕТ СН'!$H$26</f>
        <v>1155.0267032100001</v>
      </c>
      <c r="Q146" s="36">
        <f>SUMIFS(СВЦЭМ!$D$39:$D$782,СВЦЭМ!$A$39:$A$782,$A146,СВЦЭМ!$B$39:$B$782,Q$119)+'СЕТ СН'!$H$14+СВЦЭМ!$D$10+'СЕТ СН'!$H$6-'СЕТ СН'!$H$26</f>
        <v>1158.6193548799999</v>
      </c>
      <c r="R146" s="36">
        <f>SUMIFS(СВЦЭМ!$D$39:$D$782,СВЦЭМ!$A$39:$A$782,$A146,СВЦЭМ!$B$39:$B$782,R$119)+'СЕТ СН'!$H$14+СВЦЭМ!$D$10+'СЕТ СН'!$H$6-'СЕТ СН'!$H$26</f>
        <v>1148.4733284599999</v>
      </c>
      <c r="S146" s="36">
        <f>SUMIFS(СВЦЭМ!$D$39:$D$782,СВЦЭМ!$A$39:$A$782,$A146,СВЦЭМ!$B$39:$B$782,S$119)+'СЕТ СН'!$H$14+СВЦЭМ!$D$10+'СЕТ СН'!$H$6-'СЕТ СН'!$H$26</f>
        <v>1147.44684067</v>
      </c>
      <c r="T146" s="36">
        <f>SUMIFS(СВЦЭМ!$D$39:$D$782,СВЦЭМ!$A$39:$A$782,$A146,СВЦЭМ!$B$39:$B$782,T$119)+'СЕТ СН'!$H$14+СВЦЭМ!$D$10+'СЕТ СН'!$H$6-'СЕТ СН'!$H$26</f>
        <v>1125.1628573399998</v>
      </c>
      <c r="U146" s="36">
        <f>SUMIFS(СВЦЭМ!$D$39:$D$782,СВЦЭМ!$A$39:$A$782,$A146,СВЦЭМ!$B$39:$B$782,U$119)+'СЕТ СН'!$H$14+СВЦЭМ!$D$10+'СЕТ СН'!$H$6-'СЕТ СН'!$H$26</f>
        <v>1107.8592730299999</v>
      </c>
      <c r="V146" s="36">
        <f>SUMIFS(СВЦЭМ!$D$39:$D$782,СВЦЭМ!$A$39:$A$782,$A146,СВЦЭМ!$B$39:$B$782,V$119)+'СЕТ СН'!$H$14+СВЦЭМ!$D$10+'СЕТ СН'!$H$6-'СЕТ СН'!$H$26</f>
        <v>1063.9968794199999</v>
      </c>
      <c r="W146" s="36">
        <f>SUMIFS(СВЦЭМ!$D$39:$D$782,СВЦЭМ!$A$39:$A$782,$A146,СВЦЭМ!$B$39:$B$782,W$119)+'СЕТ СН'!$H$14+СВЦЭМ!$D$10+'СЕТ СН'!$H$6-'СЕТ СН'!$H$26</f>
        <v>1074.35973167</v>
      </c>
      <c r="X146" s="36">
        <f>SUMIFS(СВЦЭМ!$D$39:$D$782,СВЦЭМ!$A$39:$A$782,$A146,СВЦЭМ!$B$39:$B$782,X$119)+'СЕТ СН'!$H$14+СВЦЭМ!$D$10+'СЕТ СН'!$H$6-'СЕТ СН'!$H$26</f>
        <v>1089.4390811199999</v>
      </c>
      <c r="Y146" s="36">
        <f>SUMIFS(СВЦЭМ!$D$39:$D$782,СВЦЭМ!$A$39:$A$782,$A146,СВЦЭМ!$B$39:$B$782,Y$119)+'СЕТ СН'!$H$14+СВЦЭМ!$D$10+'СЕТ СН'!$H$6-'СЕТ СН'!$H$26</f>
        <v>1146.3007317199999</v>
      </c>
    </row>
    <row r="147" spans="1:27" ht="15.75" x14ac:dyDescent="0.2">
      <c r="A147" s="35">
        <f t="shared" si="3"/>
        <v>44405</v>
      </c>
      <c r="B147" s="36">
        <f>SUMIFS(СВЦЭМ!$D$39:$D$782,СВЦЭМ!$A$39:$A$782,$A147,СВЦЭМ!$B$39:$B$782,B$119)+'СЕТ СН'!$H$14+СВЦЭМ!$D$10+'СЕТ СН'!$H$6-'СЕТ СН'!$H$26</f>
        <v>1200.9890125299999</v>
      </c>
      <c r="C147" s="36">
        <f>SUMIFS(СВЦЭМ!$D$39:$D$782,СВЦЭМ!$A$39:$A$782,$A147,СВЦЭМ!$B$39:$B$782,C$119)+'СЕТ СН'!$H$14+СВЦЭМ!$D$10+'СЕТ СН'!$H$6-'СЕТ СН'!$H$26</f>
        <v>1190.7394154900001</v>
      </c>
      <c r="D147" s="36">
        <f>SUMIFS(СВЦЭМ!$D$39:$D$782,СВЦЭМ!$A$39:$A$782,$A147,СВЦЭМ!$B$39:$B$782,D$119)+'СЕТ СН'!$H$14+СВЦЭМ!$D$10+'СЕТ СН'!$H$6-'СЕТ СН'!$H$26</f>
        <v>1237.63476674</v>
      </c>
      <c r="E147" s="36">
        <f>SUMIFS(СВЦЭМ!$D$39:$D$782,СВЦЭМ!$A$39:$A$782,$A147,СВЦЭМ!$B$39:$B$782,E$119)+'СЕТ СН'!$H$14+СВЦЭМ!$D$10+'СЕТ СН'!$H$6-'СЕТ СН'!$H$26</f>
        <v>1243.8304653299999</v>
      </c>
      <c r="F147" s="36">
        <f>SUMIFS(СВЦЭМ!$D$39:$D$782,СВЦЭМ!$A$39:$A$782,$A147,СВЦЭМ!$B$39:$B$782,F$119)+'СЕТ СН'!$H$14+СВЦЭМ!$D$10+'СЕТ СН'!$H$6-'СЕТ СН'!$H$26</f>
        <v>1237.3908871599999</v>
      </c>
      <c r="G147" s="36">
        <f>SUMIFS(СВЦЭМ!$D$39:$D$782,СВЦЭМ!$A$39:$A$782,$A147,СВЦЭМ!$B$39:$B$782,G$119)+'СЕТ СН'!$H$14+СВЦЭМ!$D$10+'СЕТ СН'!$H$6-'СЕТ СН'!$H$26</f>
        <v>1227.85848547</v>
      </c>
      <c r="H147" s="36">
        <f>SUMIFS(СВЦЭМ!$D$39:$D$782,СВЦЭМ!$A$39:$A$782,$A147,СВЦЭМ!$B$39:$B$782,H$119)+'СЕТ СН'!$H$14+СВЦЭМ!$D$10+'СЕТ СН'!$H$6-'СЕТ СН'!$H$26</f>
        <v>1217.94808257</v>
      </c>
      <c r="I147" s="36">
        <f>SUMIFS(СВЦЭМ!$D$39:$D$782,СВЦЭМ!$A$39:$A$782,$A147,СВЦЭМ!$B$39:$B$782,I$119)+'СЕТ СН'!$H$14+СВЦЭМ!$D$10+'СЕТ СН'!$H$6-'СЕТ СН'!$H$26</f>
        <v>1174.4571260599998</v>
      </c>
      <c r="J147" s="36">
        <f>SUMIFS(СВЦЭМ!$D$39:$D$782,СВЦЭМ!$A$39:$A$782,$A147,СВЦЭМ!$B$39:$B$782,J$119)+'СЕТ СН'!$H$14+СВЦЭМ!$D$10+'СЕТ СН'!$H$6-'СЕТ СН'!$H$26</f>
        <v>1129.32771847</v>
      </c>
      <c r="K147" s="36">
        <f>SUMIFS(СВЦЭМ!$D$39:$D$782,СВЦЭМ!$A$39:$A$782,$A147,СВЦЭМ!$B$39:$B$782,K$119)+'СЕТ СН'!$H$14+СВЦЭМ!$D$10+'СЕТ СН'!$H$6-'СЕТ СН'!$H$26</f>
        <v>1147.9996498</v>
      </c>
      <c r="L147" s="36">
        <f>SUMIFS(СВЦЭМ!$D$39:$D$782,СВЦЭМ!$A$39:$A$782,$A147,СВЦЭМ!$B$39:$B$782,L$119)+'СЕТ СН'!$H$14+СВЦЭМ!$D$10+'СЕТ СН'!$H$6-'СЕТ СН'!$H$26</f>
        <v>1122.3114252999999</v>
      </c>
      <c r="M147" s="36">
        <f>SUMIFS(СВЦЭМ!$D$39:$D$782,СВЦЭМ!$A$39:$A$782,$A147,СВЦЭМ!$B$39:$B$782,M$119)+'СЕТ СН'!$H$14+СВЦЭМ!$D$10+'СЕТ СН'!$H$6-'СЕТ СН'!$H$26</f>
        <v>1123.4397614099998</v>
      </c>
      <c r="N147" s="36">
        <f>SUMIFS(СВЦЭМ!$D$39:$D$782,СВЦЭМ!$A$39:$A$782,$A147,СВЦЭМ!$B$39:$B$782,N$119)+'СЕТ СН'!$H$14+СВЦЭМ!$D$10+'СЕТ СН'!$H$6-'СЕТ СН'!$H$26</f>
        <v>1127.61044591</v>
      </c>
      <c r="O147" s="36">
        <f>SUMIFS(СВЦЭМ!$D$39:$D$782,СВЦЭМ!$A$39:$A$782,$A147,СВЦЭМ!$B$39:$B$782,O$119)+'СЕТ СН'!$H$14+СВЦЭМ!$D$10+'СЕТ СН'!$H$6-'СЕТ СН'!$H$26</f>
        <v>1131.79375237</v>
      </c>
      <c r="P147" s="36">
        <f>SUMIFS(СВЦЭМ!$D$39:$D$782,СВЦЭМ!$A$39:$A$782,$A147,СВЦЭМ!$B$39:$B$782,P$119)+'СЕТ СН'!$H$14+СВЦЭМ!$D$10+'СЕТ СН'!$H$6-'СЕТ СН'!$H$26</f>
        <v>1177.6618638499999</v>
      </c>
      <c r="Q147" s="36">
        <f>SUMIFS(СВЦЭМ!$D$39:$D$782,СВЦЭМ!$A$39:$A$782,$A147,СВЦЭМ!$B$39:$B$782,Q$119)+'СЕТ СН'!$H$14+СВЦЭМ!$D$10+'СЕТ СН'!$H$6-'СЕТ СН'!$H$26</f>
        <v>1170.6608360499999</v>
      </c>
      <c r="R147" s="36">
        <f>SUMIFS(СВЦЭМ!$D$39:$D$782,СВЦЭМ!$A$39:$A$782,$A147,СВЦЭМ!$B$39:$B$782,R$119)+'СЕТ СН'!$H$14+СВЦЭМ!$D$10+'СЕТ СН'!$H$6-'СЕТ СН'!$H$26</f>
        <v>1166.075243</v>
      </c>
      <c r="S147" s="36">
        <f>SUMIFS(СВЦЭМ!$D$39:$D$782,СВЦЭМ!$A$39:$A$782,$A147,СВЦЭМ!$B$39:$B$782,S$119)+'СЕТ СН'!$H$14+СВЦЭМ!$D$10+'СЕТ СН'!$H$6-'СЕТ СН'!$H$26</f>
        <v>1164.1331690499999</v>
      </c>
      <c r="T147" s="36">
        <f>SUMIFS(СВЦЭМ!$D$39:$D$782,СВЦЭМ!$A$39:$A$782,$A147,СВЦЭМ!$B$39:$B$782,T$119)+'СЕТ СН'!$H$14+СВЦЭМ!$D$10+'СЕТ СН'!$H$6-'СЕТ СН'!$H$26</f>
        <v>1160.8467899499999</v>
      </c>
      <c r="U147" s="36">
        <f>SUMIFS(СВЦЭМ!$D$39:$D$782,СВЦЭМ!$A$39:$A$782,$A147,СВЦЭМ!$B$39:$B$782,U$119)+'СЕТ СН'!$H$14+СВЦЭМ!$D$10+'СЕТ СН'!$H$6-'СЕТ СН'!$H$26</f>
        <v>1154.24645102</v>
      </c>
      <c r="V147" s="36">
        <f>SUMIFS(СВЦЭМ!$D$39:$D$782,СВЦЭМ!$A$39:$A$782,$A147,СВЦЭМ!$B$39:$B$782,V$119)+'СЕТ СН'!$H$14+СВЦЭМ!$D$10+'СЕТ СН'!$H$6-'СЕТ СН'!$H$26</f>
        <v>1152.27767991</v>
      </c>
      <c r="W147" s="36">
        <f>SUMIFS(СВЦЭМ!$D$39:$D$782,СВЦЭМ!$A$39:$A$782,$A147,СВЦЭМ!$B$39:$B$782,W$119)+'СЕТ СН'!$H$14+СВЦЭМ!$D$10+'СЕТ СН'!$H$6-'СЕТ СН'!$H$26</f>
        <v>1173.0438489599999</v>
      </c>
      <c r="X147" s="36">
        <f>SUMIFS(СВЦЭМ!$D$39:$D$782,СВЦЭМ!$A$39:$A$782,$A147,СВЦЭМ!$B$39:$B$782,X$119)+'СЕТ СН'!$H$14+СВЦЭМ!$D$10+'СЕТ СН'!$H$6-'СЕТ СН'!$H$26</f>
        <v>1141.47203184</v>
      </c>
      <c r="Y147" s="36">
        <f>SUMIFS(СВЦЭМ!$D$39:$D$782,СВЦЭМ!$A$39:$A$782,$A147,СВЦЭМ!$B$39:$B$782,Y$119)+'СЕТ СН'!$H$14+СВЦЭМ!$D$10+'СЕТ СН'!$H$6-'СЕТ СН'!$H$26</f>
        <v>1128.76330577</v>
      </c>
    </row>
    <row r="148" spans="1:27" ht="15.75" x14ac:dyDescent="0.2">
      <c r="A148" s="35">
        <f t="shared" si="3"/>
        <v>44406</v>
      </c>
      <c r="B148" s="36">
        <f>SUMIFS(СВЦЭМ!$D$39:$D$782,СВЦЭМ!$A$39:$A$782,$A148,СВЦЭМ!$B$39:$B$782,B$119)+'СЕТ СН'!$H$14+СВЦЭМ!$D$10+'СЕТ СН'!$H$6-'СЕТ СН'!$H$26</f>
        <v>1176.50163707</v>
      </c>
      <c r="C148" s="36">
        <f>SUMIFS(СВЦЭМ!$D$39:$D$782,СВЦЭМ!$A$39:$A$782,$A148,СВЦЭМ!$B$39:$B$782,C$119)+'СЕТ СН'!$H$14+СВЦЭМ!$D$10+'СЕТ СН'!$H$6-'СЕТ СН'!$H$26</f>
        <v>1327.1322459</v>
      </c>
      <c r="D148" s="36">
        <f>SUMIFS(СВЦЭМ!$D$39:$D$782,СВЦЭМ!$A$39:$A$782,$A148,СВЦЭМ!$B$39:$B$782,D$119)+'СЕТ СН'!$H$14+СВЦЭМ!$D$10+'СЕТ СН'!$H$6-'СЕТ СН'!$H$26</f>
        <v>1296.1365315999999</v>
      </c>
      <c r="E148" s="36">
        <f>SUMIFS(СВЦЭМ!$D$39:$D$782,СВЦЭМ!$A$39:$A$782,$A148,СВЦЭМ!$B$39:$B$782,E$119)+'СЕТ СН'!$H$14+СВЦЭМ!$D$10+'СЕТ СН'!$H$6-'СЕТ СН'!$H$26</f>
        <v>1273.6303803399999</v>
      </c>
      <c r="F148" s="36">
        <f>SUMIFS(СВЦЭМ!$D$39:$D$782,СВЦЭМ!$A$39:$A$782,$A148,СВЦЭМ!$B$39:$B$782,F$119)+'СЕТ СН'!$H$14+СВЦЭМ!$D$10+'СЕТ СН'!$H$6-'СЕТ СН'!$H$26</f>
        <v>1267.5441500499999</v>
      </c>
      <c r="G148" s="36">
        <f>SUMIFS(СВЦЭМ!$D$39:$D$782,СВЦЭМ!$A$39:$A$782,$A148,СВЦЭМ!$B$39:$B$782,G$119)+'СЕТ СН'!$H$14+СВЦЭМ!$D$10+'СЕТ СН'!$H$6-'СЕТ СН'!$H$26</f>
        <v>1274.07270735</v>
      </c>
      <c r="H148" s="36">
        <f>SUMIFS(СВЦЭМ!$D$39:$D$782,СВЦЭМ!$A$39:$A$782,$A148,СВЦЭМ!$B$39:$B$782,H$119)+'СЕТ СН'!$H$14+СВЦЭМ!$D$10+'СЕТ СН'!$H$6-'СЕТ СН'!$H$26</f>
        <v>1318.4631629799999</v>
      </c>
      <c r="I148" s="36">
        <f>SUMIFS(СВЦЭМ!$D$39:$D$782,СВЦЭМ!$A$39:$A$782,$A148,СВЦЭМ!$B$39:$B$782,I$119)+'СЕТ СН'!$H$14+СВЦЭМ!$D$10+'СЕТ СН'!$H$6-'СЕТ СН'!$H$26</f>
        <v>1317.63210308</v>
      </c>
      <c r="J148" s="36">
        <f>SUMIFS(СВЦЭМ!$D$39:$D$782,СВЦЭМ!$A$39:$A$782,$A148,СВЦЭМ!$B$39:$B$782,J$119)+'СЕТ СН'!$H$14+СВЦЭМ!$D$10+'СЕТ СН'!$H$6-'СЕТ СН'!$H$26</f>
        <v>1223.5133435400001</v>
      </c>
      <c r="K148" s="36">
        <f>SUMIFS(СВЦЭМ!$D$39:$D$782,СВЦЭМ!$A$39:$A$782,$A148,СВЦЭМ!$B$39:$B$782,K$119)+'СЕТ СН'!$H$14+СВЦЭМ!$D$10+'СЕТ СН'!$H$6-'СЕТ СН'!$H$26</f>
        <v>1183.72542544</v>
      </c>
      <c r="L148" s="36">
        <f>SUMIFS(СВЦЭМ!$D$39:$D$782,СВЦЭМ!$A$39:$A$782,$A148,СВЦЭМ!$B$39:$B$782,L$119)+'СЕТ СН'!$H$14+СВЦЭМ!$D$10+'СЕТ СН'!$H$6-'СЕТ СН'!$H$26</f>
        <v>1191.63612257</v>
      </c>
      <c r="M148" s="36">
        <f>SUMIFS(СВЦЭМ!$D$39:$D$782,СВЦЭМ!$A$39:$A$782,$A148,СВЦЭМ!$B$39:$B$782,M$119)+'СЕТ СН'!$H$14+СВЦЭМ!$D$10+'СЕТ СН'!$H$6-'СЕТ СН'!$H$26</f>
        <v>1199.7065418299999</v>
      </c>
      <c r="N148" s="36">
        <f>SUMIFS(СВЦЭМ!$D$39:$D$782,СВЦЭМ!$A$39:$A$782,$A148,СВЦЭМ!$B$39:$B$782,N$119)+'СЕТ СН'!$H$14+СВЦЭМ!$D$10+'СЕТ СН'!$H$6-'СЕТ СН'!$H$26</f>
        <v>1193.04720425</v>
      </c>
      <c r="O148" s="36">
        <f>SUMIFS(СВЦЭМ!$D$39:$D$782,СВЦЭМ!$A$39:$A$782,$A148,СВЦЭМ!$B$39:$B$782,O$119)+'СЕТ СН'!$H$14+СВЦЭМ!$D$10+'СЕТ СН'!$H$6-'СЕТ СН'!$H$26</f>
        <v>1190.4568448299999</v>
      </c>
      <c r="P148" s="36">
        <f>SUMIFS(СВЦЭМ!$D$39:$D$782,СВЦЭМ!$A$39:$A$782,$A148,СВЦЭМ!$B$39:$B$782,P$119)+'СЕТ СН'!$H$14+СВЦЭМ!$D$10+'СЕТ СН'!$H$6-'СЕТ СН'!$H$26</f>
        <v>1204.4400360699999</v>
      </c>
      <c r="Q148" s="36">
        <f>SUMIFS(СВЦЭМ!$D$39:$D$782,СВЦЭМ!$A$39:$A$782,$A148,СВЦЭМ!$B$39:$B$782,Q$119)+'СЕТ СН'!$H$14+СВЦЭМ!$D$10+'СЕТ СН'!$H$6-'СЕТ СН'!$H$26</f>
        <v>1210.2684666999999</v>
      </c>
      <c r="R148" s="36">
        <f>SUMIFS(СВЦЭМ!$D$39:$D$782,СВЦЭМ!$A$39:$A$782,$A148,СВЦЭМ!$B$39:$B$782,R$119)+'СЕТ СН'!$H$14+СВЦЭМ!$D$10+'СЕТ СН'!$H$6-'СЕТ СН'!$H$26</f>
        <v>1196.5051042600001</v>
      </c>
      <c r="S148" s="36">
        <f>SUMIFS(СВЦЭМ!$D$39:$D$782,СВЦЭМ!$A$39:$A$782,$A148,СВЦЭМ!$B$39:$B$782,S$119)+'СЕТ СН'!$H$14+СВЦЭМ!$D$10+'СЕТ СН'!$H$6-'СЕТ СН'!$H$26</f>
        <v>1189.0532309799999</v>
      </c>
      <c r="T148" s="36">
        <f>SUMIFS(СВЦЭМ!$D$39:$D$782,СВЦЭМ!$A$39:$A$782,$A148,СВЦЭМ!$B$39:$B$782,T$119)+'СЕТ СН'!$H$14+СВЦЭМ!$D$10+'СЕТ СН'!$H$6-'СЕТ СН'!$H$26</f>
        <v>1160.5839866599999</v>
      </c>
      <c r="U148" s="36">
        <f>SUMIFS(СВЦЭМ!$D$39:$D$782,СВЦЭМ!$A$39:$A$782,$A148,СВЦЭМ!$B$39:$B$782,U$119)+'СЕТ СН'!$H$14+СВЦЭМ!$D$10+'СЕТ СН'!$H$6-'СЕТ СН'!$H$26</f>
        <v>1143.0477796999999</v>
      </c>
      <c r="V148" s="36">
        <f>SUMIFS(СВЦЭМ!$D$39:$D$782,СВЦЭМ!$A$39:$A$782,$A148,СВЦЭМ!$B$39:$B$782,V$119)+'СЕТ СН'!$H$14+СВЦЭМ!$D$10+'СЕТ СН'!$H$6-'СЕТ СН'!$H$26</f>
        <v>1136.737374</v>
      </c>
      <c r="W148" s="36">
        <f>SUMIFS(СВЦЭМ!$D$39:$D$782,СВЦЭМ!$A$39:$A$782,$A148,СВЦЭМ!$B$39:$B$782,W$119)+'СЕТ СН'!$H$14+СВЦЭМ!$D$10+'СЕТ СН'!$H$6-'СЕТ СН'!$H$26</f>
        <v>1161.7368627199999</v>
      </c>
      <c r="X148" s="36">
        <f>SUMIFS(СВЦЭМ!$D$39:$D$782,СВЦЭМ!$A$39:$A$782,$A148,СВЦЭМ!$B$39:$B$782,X$119)+'СЕТ СН'!$H$14+СВЦЭМ!$D$10+'СЕТ СН'!$H$6-'СЕТ СН'!$H$26</f>
        <v>1168.2299970199999</v>
      </c>
      <c r="Y148" s="36">
        <f>SUMIFS(СВЦЭМ!$D$39:$D$782,СВЦЭМ!$A$39:$A$782,$A148,СВЦЭМ!$B$39:$B$782,Y$119)+'СЕТ СН'!$H$14+СВЦЭМ!$D$10+'СЕТ СН'!$H$6-'СЕТ СН'!$H$26</f>
        <v>1243.69720143</v>
      </c>
    </row>
    <row r="149" spans="1:27" ht="15.75" x14ac:dyDescent="0.2">
      <c r="A149" s="35">
        <f t="shared" si="3"/>
        <v>44407</v>
      </c>
      <c r="B149" s="36">
        <f>SUMIFS(СВЦЭМ!$D$39:$D$782,СВЦЭМ!$A$39:$A$782,$A149,СВЦЭМ!$B$39:$B$782,B$119)+'СЕТ СН'!$H$14+СВЦЭМ!$D$10+'СЕТ СН'!$H$6-'СЕТ СН'!$H$26</f>
        <v>1249.3688322</v>
      </c>
      <c r="C149" s="36">
        <f>SUMIFS(СВЦЭМ!$D$39:$D$782,СВЦЭМ!$A$39:$A$782,$A149,СВЦЭМ!$B$39:$B$782,C$119)+'СЕТ СН'!$H$14+СВЦЭМ!$D$10+'СЕТ СН'!$H$6-'СЕТ СН'!$H$26</f>
        <v>1261.8493696999999</v>
      </c>
      <c r="D149" s="36">
        <f>SUMIFS(СВЦЭМ!$D$39:$D$782,СВЦЭМ!$A$39:$A$782,$A149,СВЦЭМ!$B$39:$B$782,D$119)+'СЕТ СН'!$H$14+СВЦЭМ!$D$10+'СЕТ СН'!$H$6-'СЕТ СН'!$H$26</f>
        <v>1228.7164887599999</v>
      </c>
      <c r="E149" s="36">
        <f>SUMIFS(СВЦЭМ!$D$39:$D$782,СВЦЭМ!$A$39:$A$782,$A149,СВЦЭМ!$B$39:$B$782,E$119)+'СЕТ СН'!$H$14+СВЦЭМ!$D$10+'СЕТ СН'!$H$6-'СЕТ СН'!$H$26</f>
        <v>1242.08590873</v>
      </c>
      <c r="F149" s="36">
        <f>SUMIFS(СВЦЭМ!$D$39:$D$782,СВЦЭМ!$A$39:$A$782,$A149,СВЦЭМ!$B$39:$B$782,F$119)+'СЕТ СН'!$H$14+СВЦЭМ!$D$10+'СЕТ СН'!$H$6-'СЕТ СН'!$H$26</f>
        <v>1248.06448707</v>
      </c>
      <c r="G149" s="36">
        <f>SUMIFS(СВЦЭМ!$D$39:$D$782,СВЦЭМ!$A$39:$A$782,$A149,СВЦЭМ!$B$39:$B$782,G$119)+'СЕТ СН'!$H$14+СВЦЭМ!$D$10+'СЕТ СН'!$H$6-'СЕТ СН'!$H$26</f>
        <v>1217.5127391799999</v>
      </c>
      <c r="H149" s="36">
        <f>SUMIFS(СВЦЭМ!$D$39:$D$782,СВЦЭМ!$A$39:$A$782,$A149,СВЦЭМ!$B$39:$B$782,H$119)+'СЕТ СН'!$H$14+СВЦЭМ!$D$10+'СЕТ СН'!$H$6-'СЕТ СН'!$H$26</f>
        <v>1210.2288892199999</v>
      </c>
      <c r="I149" s="36">
        <f>SUMIFS(СВЦЭМ!$D$39:$D$782,СВЦЭМ!$A$39:$A$782,$A149,СВЦЭМ!$B$39:$B$782,I$119)+'СЕТ СН'!$H$14+СВЦЭМ!$D$10+'СЕТ СН'!$H$6-'СЕТ СН'!$H$26</f>
        <v>1175.5824590699999</v>
      </c>
      <c r="J149" s="36">
        <f>SUMIFS(СВЦЭМ!$D$39:$D$782,СВЦЭМ!$A$39:$A$782,$A149,СВЦЭМ!$B$39:$B$782,J$119)+'СЕТ СН'!$H$14+СВЦЭМ!$D$10+'СЕТ СН'!$H$6-'СЕТ СН'!$H$26</f>
        <v>1141.5718973099999</v>
      </c>
      <c r="K149" s="36">
        <f>SUMIFS(СВЦЭМ!$D$39:$D$782,СВЦЭМ!$A$39:$A$782,$A149,СВЦЭМ!$B$39:$B$782,K$119)+'СЕТ СН'!$H$14+СВЦЭМ!$D$10+'СЕТ СН'!$H$6-'СЕТ СН'!$H$26</f>
        <v>1122.7847380199998</v>
      </c>
      <c r="L149" s="36">
        <f>SUMIFS(СВЦЭМ!$D$39:$D$782,СВЦЭМ!$A$39:$A$782,$A149,СВЦЭМ!$B$39:$B$782,L$119)+'СЕТ СН'!$H$14+СВЦЭМ!$D$10+'СЕТ СН'!$H$6-'СЕТ СН'!$H$26</f>
        <v>1119.5908995499999</v>
      </c>
      <c r="M149" s="36">
        <f>SUMIFS(СВЦЭМ!$D$39:$D$782,СВЦЭМ!$A$39:$A$782,$A149,СВЦЭМ!$B$39:$B$782,M$119)+'СЕТ СН'!$H$14+СВЦЭМ!$D$10+'СЕТ СН'!$H$6-'СЕТ СН'!$H$26</f>
        <v>1123.0451458499999</v>
      </c>
      <c r="N149" s="36">
        <f>SUMIFS(СВЦЭМ!$D$39:$D$782,СВЦЭМ!$A$39:$A$782,$A149,СВЦЭМ!$B$39:$B$782,N$119)+'СЕТ СН'!$H$14+СВЦЭМ!$D$10+'СЕТ СН'!$H$6-'СЕТ СН'!$H$26</f>
        <v>1125.9583400199999</v>
      </c>
      <c r="O149" s="36">
        <f>SUMIFS(СВЦЭМ!$D$39:$D$782,СВЦЭМ!$A$39:$A$782,$A149,СВЦЭМ!$B$39:$B$782,O$119)+'СЕТ СН'!$H$14+СВЦЭМ!$D$10+'СЕТ СН'!$H$6-'СЕТ СН'!$H$26</f>
        <v>1130.04367901</v>
      </c>
      <c r="P149" s="36">
        <f>SUMIFS(СВЦЭМ!$D$39:$D$782,СВЦЭМ!$A$39:$A$782,$A149,СВЦЭМ!$B$39:$B$782,P$119)+'СЕТ СН'!$H$14+СВЦЭМ!$D$10+'СЕТ СН'!$H$6-'СЕТ СН'!$H$26</f>
        <v>1138.17097358</v>
      </c>
      <c r="Q149" s="36">
        <f>SUMIFS(СВЦЭМ!$D$39:$D$782,СВЦЭМ!$A$39:$A$782,$A149,СВЦЭМ!$B$39:$B$782,Q$119)+'СЕТ СН'!$H$14+СВЦЭМ!$D$10+'СЕТ СН'!$H$6-'СЕТ СН'!$H$26</f>
        <v>1149.9416130899999</v>
      </c>
      <c r="R149" s="36">
        <f>SUMIFS(СВЦЭМ!$D$39:$D$782,СВЦЭМ!$A$39:$A$782,$A149,СВЦЭМ!$B$39:$B$782,R$119)+'СЕТ СН'!$H$14+СВЦЭМ!$D$10+'СЕТ СН'!$H$6-'СЕТ СН'!$H$26</f>
        <v>1143.1722128899999</v>
      </c>
      <c r="S149" s="36">
        <f>SUMIFS(СВЦЭМ!$D$39:$D$782,СВЦЭМ!$A$39:$A$782,$A149,СВЦЭМ!$B$39:$B$782,S$119)+'СЕТ СН'!$H$14+СВЦЭМ!$D$10+'СЕТ СН'!$H$6-'СЕТ СН'!$H$26</f>
        <v>1147.5651438</v>
      </c>
      <c r="T149" s="36">
        <f>SUMIFS(СВЦЭМ!$D$39:$D$782,СВЦЭМ!$A$39:$A$782,$A149,СВЦЭМ!$B$39:$B$782,T$119)+'СЕТ СН'!$H$14+СВЦЭМ!$D$10+'СЕТ СН'!$H$6-'СЕТ СН'!$H$26</f>
        <v>1150.1136112499998</v>
      </c>
      <c r="U149" s="36">
        <f>SUMIFS(СВЦЭМ!$D$39:$D$782,СВЦЭМ!$A$39:$A$782,$A149,СВЦЭМ!$B$39:$B$782,U$119)+'СЕТ СН'!$H$14+СВЦЭМ!$D$10+'СЕТ СН'!$H$6-'СЕТ СН'!$H$26</f>
        <v>1173.69087036</v>
      </c>
      <c r="V149" s="36">
        <f>SUMIFS(СВЦЭМ!$D$39:$D$782,СВЦЭМ!$A$39:$A$782,$A149,СВЦЭМ!$B$39:$B$782,V$119)+'СЕТ СН'!$H$14+СВЦЭМ!$D$10+'СЕТ СН'!$H$6-'СЕТ СН'!$H$26</f>
        <v>1163.4460655099999</v>
      </c>
      <c r="W149" s="36">
        <f>SUMIFS(СВЦЭМ!$D$39:$D$782,СВЦЭМ!$A$39:$A$782,$A149,СВЦЭМ!$B$39:$B$782,W$119)+'СЕТ СН'!$H$14+СВЦЭМ!$D$10+'СЕТ СН'!$H$6-'СЕТ СН'!$H$26</f>
        <v>1185.91536129</v>
      </c>
      <c r="X149" s="36">
        <f>SUMIFS(СВЦЭМ!$D$39:$D$782,СВЦЭМ!$A$39:$A$782,$A149,СВЦЭМ!$B$39:$B$782,X$119)+'СЕТ СН'!$H$14+СВЦЭМ!$D$10+'СЕТ СН'!$H$6-'СЕТ СН'!$H$26</f>
        <v>1158.29581674</v>
      </c>
      <c r="Y149" s="36">
        <f>SUMIFS(СВЦЭМ!$D$39:$D$782,СВЦЭМ!$A$39:$A$782,$A149,СВЦЭМ!$B$39:$B$782,Y$119)+'СЕТ СН'!$H$14+СВЦЭМ!$D$10+'СЕТ СН'!$H$6-'СЕТ СН'!$H$26</f>
        <v>1144.8644902399999</v>
      </c>
    </row>
    <row r="150" spans="1:27" ht="15.75" x14ac:dyDescent="0.2">
      <c r="A150" s="35">
        <f t="shared" si="3"/>
        <v>44408</v>
      </c>
      <c r="B150" s="36">
        <f>SUMIFS(СВЦЭМ!$D$39:$D$782,СВЦЭМ!$A$39:$A$782,$A150,СВЦЭМ!$B$39:$B$782,B$119)+'СЕТ СН'!$H$14+СВЦЭМ!$D$10+'СЕТ СН'!$H$6-'СЕТ СН'!$H$26</f>
        <v>1207.55361105</v>
      </c>
      <c r="C150" s="36">
        <f>SUMIFS(СВЦЭМ!$D$39:$D$782,СВЦЭМ!$A$39:$A$782,$A150,СВЦЭМ!$B$39:$B$782,C$119)+'СЕТ СН'!$H$14+СВЦЭМ!$D$10+'СЕТ СН'!$H$6-'СЕТ СН'!$H$26</f>
        <v>1303.59080995</v>
      </c>
      <c r="D150" s="36">
        <f>SUMIFS(СВЦЭМ!$D$39:$D$782,СВЦЭМ!$A$39:$A$782,$A150,СВЦЭМ!$B$39:$B$782,D$119)+'СЕТ СН'!$H$14+СВЦЭМ!$D$10+'СЕТ СН'!$H$6-'СЕТ СН'!$H$26</f>
        <v>1342.1438282700001</v>
      </c>
      <c r="E150" s="36">
        <f>SUMIFS(СВЦЭМ!$D$39:$D$782,СВЦЭМ!$A$39:$A$782,$A150,СВЦЭМ!$B$39:$B$782,E$119)+'СЕТ СН'!$H$14+СВЦЭМ!$D$10+'СЕТ СН'!$H$6-'СЕТ СН'!$H$26</f>
        <v>1323.0309516099999</v>
      </c>
      <c r="F150" s="36">
        <f>SUMIFS(СВЦЭМ!$D$39:$D$782,СВЦЭМ!$A$39:$A$782,$A150,СВЦЭМ!$B$39:$B$782,F$119)+'СЕТ СН'!$H$14+СВЦЭМ!$D$10+'СЕТ СН'!$H$6-'СЕТ СН'!$H$26</f>
        <v>1311.65217742</v>
      </c>
      <c r="G150" s="36">
        <f>SUMIFS(СВЦЭМ!$D$39:$D$782,СВЦЭМ!$A$39:$A$782,$A150,СВЦЭМ!$B$39:$B$782,G$119)+'СЕТ СН'!$H$14+СВЦЭМ!$D$10+'СЕТ СН'!$H$6-'СЕТ СН'!$H$26</f>
        <v>1309.87143917</v>
      </c>
      <c r="H150" s="36">
        <f>SUMIFS(СВЦЭМ!$D$39:$D$782,СВЦЭМ!$A$39:$A$782,$A150,СВЦЭМ!$B$39:$B$782,H$119)+'СЕТ СН'!$H$14+СВЦЭМ!$D$10+'СЕТ СН'!$H$6-'СЕТ СН'!$H$26</f>
        <v>1292.2429928899999</v>
      </c>
      <c r="I150" s="36">
        <f>SUMIFS(СВЦЭМ!$D$39:$D$782,СВЦЭМ!$A$39:$A$782,$A150,СВЦЭМ!$B$39:$B$782,I$119)+'СЕТ СН'!$H$14+СВЦЭМ!$D$10+'СЕТ СН'!$H$6-'СЕТ СН'!$H$26</f>
        <v>1215.6117930999999</v>
      </c>
      <c r="J150" s="36">
        <f>SUMIFS(СВЦЭМ!$D$39:$D$782,СВЦЭМ!$A$39:$A$782,$A150,СВЦЭМ!$B$39:$B$782,J$119)+'СЕТ СН'!$H$14+СВЦЭМ!$D$10+'СЕТ СН'!$H$6-'СЕТ СН'!$H$26</f>
        <v>1171.4294698199999</v>
      </c>
      <c r="K150" s="36">
        <f>SUMIFS(СВЦЭМ!$D$39:$D$782,СВЦЭМ!$A$39:$A$782,$A150,СВЦЭМ!$B$39:$B$782,K$119)+'СЕТ СН'!$H$14+СВЦЭМ!$D$10+'СЕТ СН'!$H$6-'СЕТ СН'!$H$26</f>
        <v>1133.25205108</v>
      </c>
      <c r="L150" s="36">
        <f>SUMIFS(СВЦЭМ!$D$39:$D$782,СВЦЭМ!$A$39:$A$782,$A150,СВЦЭМ!$B$39:$B$782,L$119)+'СЕТ СН'!$H$14+СВЦЭМ!$D$10+'СЕТ СН'!$H$6-'СЕТ СН'!$H$26</f>
        <v>1144.6427994399999</v>
      </c>
      <c r="M150" s="36">
        <f>SUMIFS(СВЦЭМ!$D$39:$D$782,СВЦЭМ!$A$39:$A$782,$A150,СВЦЭМ!$B$39:$B$782,M$119)+'СЕТ СН'!$H$14+СВЦЭМ!$D$10+'СЕТ СН'!$H$6-'СЕТ СН'!$H$26</f>
        <v>1165.15064054</v>
      </c>
      <c r="N150" s="36">
        <f>SUMIFS(СВЦЭМ!$D$39:$D$782,СВЦЭМ!$A$39:$A$782,$A150,СВЦЭМ!$B$39:$B$782,N$119)+'СЕТ СН'!$H$14+СВЦЭМ!$D$10+'СЕТ СН'!$H$6-'СЕТ СН'!$H$26</f>
        <v>1168.6624423399999</v>
      </c>
      <c r="O150" s="36">
        <f>SUMIFS(СВЦЭМ!$D$39:$D$782,СВЦЭМ!$A$39:$A$782,$A150,СВЦЭМ!$B$39:$B$782,O$119)+'СЕТ СН'!$H$14+СВЦЭМ!$D$10+'СЕТ СН'!$H$6-'СЕТ СН'!$H$26</f>
        <v>1165.03182975</v>
      </c>
      <c r="P150" s="36">
        <f>SUMIFS(СВЦЭМ!$D$39:$D$782,СВЦЭМ!$A$39:$A$782,$A150,СВЦЭМ!$B$39:$B$782,P$119)+'СЕТ СН'!$H$14+СВЦЭМ!$D$10+'СЕТ СН'!$H$6-'СЕТ СН'!$H$26</f>
        <v>1116.0633771799999</v>
      </c>
      <c r="Q150" s="36">
        <f>SUMIFS(СВЦЭМ!$D$39:$D$782,СВЦЭМ!$A$39:$A$782,$A150,СВЦЭМ!$B$39:$B$782,Q$119)+'СЕТ СН'!$H$14+СВЦЭМ!$D$10+'СЕТ СН'!$H$6-'СЕТ СН'!$H$26</f>
        <v>1061.29502009</v>
      </c>
      <c r="R150" s="36">
        <f>SUMIFS(СВЦЭМ!$D$39:$D$782,СВЦЭМ!$A$39:$A$782,$A150,СВЦЭМ!$B$39:$B$782,R$119)+'СЕТ СН'!$H$14+СВЦЭМ!$D$10+'СЕТ СН'!$H$6-'СЕТ СН'!$H$26</f>
        <v>1051.6153573499998</v>
      </c>
      <c r="S150" s="36">
        <f>SUMIFS(СВЦЭМ!$D$39:$D$782,СВЦЭМ!$A$39:$A$782,$A150,СВЦЭМ!$B$39:$B$782,S$119)+'СЕТ СН'!$H$14+СВЦЭМ!$D$10+'СЕТ СН'!$H$6-'СЕТ СН'!$H$26</f>
        <v>1056.02157762</v>
      </c>
      <c r="T150" s="36">
        <f>SUMIFS(СВЦЭМ!$D$39:$D$782,СВЦЭМ!$A$39:$A$782,$A150,СВЦЭМ!$B$39:$B$782,T$119)+'СЕТ СН'!$H$14+СВЦЭМ!$D$10+'СЕТ СН'!$H$6-'СЕТ СН'!$H$26</f>
        <v>1060.5798781399999</v>
      </c>
      <c r="U150" s="36">
        <f>SUMIFS(СВЦЭМ!$D$39:$D$782,СВЦЭМ!$A$39:$A$782,$A150,СВЦЭМ!$B$39:$B$782,U$119)+'СЕТ СН'!$H$14+СВЦЭМ!$D$10+'СЕТ СН'!$H$6-'СЕТ СН'!$H$26</f>
        <v>1058.1372318799999</v>
      </c>
      <c r="V150" s="36">
        <f>SUMIFS(СВЦЭМ!$D$39:$D$782,СВЦЭМ!$A$39:$A$782,$A150,СВЦЭМ!$B$39:$B$782,V$119)+'СЕТ СН'!$H$14+СВЦЭМ!$D$10+'СЕТ СН'!$H$6-'СЕТ СН'!$H$26</f>
        <v>1043.81721616</v>
      </c>
      <c r="W150" s="36">
        <f>SUMIFS(СВЦЭМ!$D$39:$D$782,СВЦЭМ!$A$39:$A$782,$A150,СВЦЭМ!$B$39:$B$782,W$119)+'СЕТ СН'!$H$14+СВЦЭМ!$D$10+'СЕТ СН'!$H$6-'СЕТ СН'!$H$26</f>
        <v>1039.6997196</v>
      </c>
      <c r="X150" s="36">
        <f>SUMIFS(СВЦЭМ!$D$39:$D$782,СВЦЭМ!$A$39:$A$782,$A150,СВЦЭМ!$B$39:$B$782,X$119)+'СЕТ СН'!$H$14+СВЦЭМ!$D$10+'СЕТ СН'!$H$6-'СЕТ СН'!$H$26</f>
        <v>1085.08025127</v>
      </c>
      <c r="Y150" s="36">
        <f>SUMIFS(СВЦЭМ!$D$39:$D$782,СВЦЭМ!$A$39:$A$782,$A150,СВЦЭМ!$B$39:$B$782,Y$119)+'СЕТ СН'!$H$14+СВЦЭМ!$D$10+'СЕТ СН'!$H$6-'СЕТ СН'!$H$26</f>
        <v>1109.8081313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01.07.2021</v>
      </c>
      <c r="B156" s="36">
        <f>SUMIFS(СВЦЭМ!$D$39:$D$782,СВЦЭМ!$A$39:$A$782,$A156,СВЦЭМ!$B$39:$B$782,B$155)+'СЕТ СН'!$I$14+СВЦЭМ!$D$10+'СЕТ СН'!$I$6-'СЕТ СН'!$I$26</f>
        <v>1420.7106094799999</v>
      </c>
      <c r="C156" s="36">
        <f>SUMIFS(СВЦЭМ!$D$39:$D$782,СВЦЭМ!$A$39:$A$782,$A156,СВЦЭМ!$B$39:$B$782,C$155)+'СЕТ СН'!$I$14+СВЦЭМ!$D$10+'СЕТ СН'!$I$6-'СЕТ СН'!$I$26</f>
        <v>1437.88427632</v>
      </c>
      <c r="D156" s="36">
        <f>SUMIFS(СВЦЭМ!$D$39:$D$782,СВЦЭМ!$A$39:$A$782,$A156,СВЦЭМ!$B$39:$B$782,D$155)+'СЕТ СН'!$I$14+СВЦЭМ!$D$10+'СЕТ СН'!$I$6-'СЕТ СН'!$I$26</f>
        <v>1468.04124942</v>
      </c>
      <c r="E156" s="36">
        <f>SUMIFS(СВЦЭМ!$D$39:$D$782,СВЦЭМ!$A$39:$A$782,$A156,СВЦЭМ!$B$39:$B$782,E$155)+'СЕТ СН'!$I$14+СВЦЭМ!$D$10+'СЕТ СН'!$I$6-'СЕТ СН'!$I$26</f>
        <v>1486.4045241199999</v>
      </c>
      <c r="F156" s="36">
        <f>SUMIFS(СВЦЭМ!$D$39:$D$782,СВЦЭМ!$A$39:$A$782,$A156,СВЦЭМ!$B$39:$B$782,F$155)+'СЕТ СН'!$I$14+СВЦЭМ!$D$10+'СЕТ СН'!$I$6-'СЕТ СН'!$I$26</f>
        <v>1488.3635660699999</v>
      </c>
      <c r="G156" s="36">
        <f>SUMIFS(СВЦЭМ!$D$39:$D$782,СВЦЭМ!$A$39:$A$782,$A156,СВЦЭМ!$B$39:$B$782,G$155)+'СЕТ СН'!$I$14+СВЦЭМ!$D$10+'СЕТ СН'!$I$6-'СЕТ СН'!$I$26</f>
        <v>1472.86707286</v>
      </c>
      <c r="H156" s="36">
        <f>SUMIFS(СВЦЭМ!$D$39:$D$782,СВЦЭМ!$A$39:$A$782,$A156,СВЦЭМ!$B$39:$B$782,H$155)+'СЕТ СН'!$I$14+СВЦЭМ!$D$10+'СЕТ СН'!$I$6-'СЕТ СН'!$I$26</f>
        <v>1453.10012136</v>
      </c>
      <c r="I156" s="36">
        <f>SUMIFS(СВЦЭМ!$D$39:$D$782,СВЦЭМ!$A$39:$A$782,$A156,СВЦЭМ!$B$39:$B$782,I$155)+'СЕТ СН'!$I$14+СВЦЭМ!$D$10+'СЕТ СН'!$I$6-'СЕТ СН'!$I$26</f>
        <v>1409.3177671999999</v>
      </c>
      <c r="J156" s="36">
        <f>SUMIFS(СВЦЭМ!$D$39:$D$782,СВЦЭМ!$A$39:$A$782,$A156,СВЦЭМ!$B$39:$B$782,J$155)+'СЕТ СН'!$I$14+СВЦЭМ!$D$10+'СЕТ СН'!$I$6-'СЕТ СН'!$I$26</f>
        <v>1383.19737384</v>
      </c>
      <c r="K156" s="36">
        <f>SUMIFS(СВЦЭМ!$D$39:$D$782,СВЦЭМ!$A$39:$A$782,$A156,СВЦЭМ!$B$39:$B$782,K$155)+'СЕТ СН'!$I$14+СВЦЭМ!$D$10+'СЕТ СН'!$I$6-'СЕТ СН'!$I$26</f>
        <v>1453.4972484099999</v>
      </c>
      <c r="L156" s="36">
        <f>SUMIFS(СВЦЭМ!$D$39:$D$782,СВЦЭМ!$A$39:$A$782,$A156,СВЦЭМ!$B$39:$B$782,L$155)+'СЕТ СН'!$I$14+СВЦЭМ!$D$10+'СЕТ СН'!$I$6-'СЕТ СН'!$I$26</f>
        <v>1461.4619698199999</v>
      </c>
      <c r="M156" s="36">
        <f>SUMIFS(СВЦЭМ!$D$39:$D$782,СВЦЭМ!$A$39:$A$782,$A156,СВЦЭМ!$B$39:$B$782,M$155)+'СЕТ СН'!$I$14+СВЦЭМ!$D$10+'СЕТ СН'!$I$6-'СЕТ СН'!$I$26</f>
        <v>1390.5124226399998</v>
      </c>
      <c r="N156" s="36">
        <f>SUMIFS(СВЦЭМ!$D$39:$D$782,СВЦЭМ!$A$39:$A$782,$A156,СВЦЭМ!$B$39:$B$782,N$155)+'СЕТ СН'!$I$14+СВЦЭМ!$D$10+'СЕТ СН'!$I$6-'СЕТ СН'!$I$26</f>
        <v>1332.0149148199998</v>
      </c>
      <c r="O156" s="36">
        <f>SUMIFS(СВЦЭМ!$D$39:$D$782,СВЦЭМ!$A$39:$A$782,$A156,СВЦЭМ!$B$39:$B$782,O$155)+'СЕТ СН'!$I$14+СВЦЭМ!$D$10+'СЕТ СН'!$I$6-'СЕТ СН'!$I$26</f>
        <v>1338.4941466</v>
      </c>
      <c r="P156" s="36">
        <f>SUMIFS(СВЦЭМ!$D$39:$D$782,СВЦЭМ!$A$39:$A$782,$A156,СВЦЭМ!$B$39:$B$782,P$155)+'СЕТ СН'!$I$14+СВЦЭМ!$D$10+'СЕТ СН'!$I$6-'СЕТ СН'!$I$26</f>
        <v>1340.4812866299999</v>
      </c>
      <c r="Q156" s="36">
        <f>SUMIFS(СВЦЭМ!$D$39:$D$782,СВЦЭМ!$A$39:$A$782,$A156,СВЦЭМ!$B$39:$B$782,Q$155)+'СЕТ СН'!$I$14+СВЦЭМ!$D$10+'СЕТ СН'!$I$6-'СЕТ СН'!$I$26</f>
        <v>1349.9017174199998</v>
      </c>
      <c r="R156" s="36">
        <f>SUMIFS(СВЦЭМ!$D$39:$D$782,СВЦЭМ!$A$39:$A$782,$A156,СВЦЭМ!$B$39:$B$782,R$155)+'СЕТ СН'!$I$14+СВЦЭМ!$D$10+'СЕТ СН'!$I$6-'СЕТ СН'!$I$26</f>
        <v>1336.6555380899999</v>
      </c>
      <c r="S156" s="36">
        <f>SUMIFS(СВЦЭМ!$D$39:$D$782,СВЦЭМ!$A$39:$A$782,$A156,СВЦЭМ!$B$39:$B$782,S$155)+'СЕТ СН'!$I$14+СВЦЭМ!$D$10+'СЕТ СН'!$I$6-'СЕТ СН'!$I$26</f>
        <v>1322.5899277899998</v>
      </c>
      <c r="T156" s="36">
        <f>SUMIFS(СВЦЭМ!$D$39:$D$782,СВЦЭМ!$A$39:$A$782,$A156,СВЦЭМ!$B$39:$B$782,T$155)+'СЕТ СН'!$I$14+СВЦЭМ!$D$10+'СЕТ СН'!$I$6-'СЕТ СН'!$I$26</f>
        <v>1362.96370039</v>
      </c>
      <c r="U156" s="36">
        <f>SUMIFS(СВЦЭМ!$D$39:$D$782,СВЦЭМ!$A$39:$A$782,$A156,СВЦЭМ!$B$39:$B$782,U$155)+'СЕТ СН'!$I$14+СВЦЭМ!$D$10+'СЕТ СН'!$I$6-'СЕТ СН'!$I$26</f>
        <v>1372.7846780299999</v>
      </c>
      <c r="V156" s="36">
        <f>SUMIFS(СВЦЭМ!$D$39:$D$782,СВЦЭМ!$A$39:$A$782,$A156,СВЦЭМ!$B$39:$B$782,V$155)+'СЕТ СН'!$I$14+СВЦЭМ!$D$10+'СЕТ СН'!$I$6-'СЕТ СН'!$I$26</f>
        <v>1373.0137387499999</v>
      </c>
      <c r="W156" s="36">
        <f>SUMIFS(СВЦЭМ!$D$39:$D$782,СВЦЭМ!$A$39:$A$782,$A156,СВЦЭМ!$B$39:$B$782,W$155)+'СЕТ СН'!$I$14+СВЦЭМ!$D$10+'СЕТ СН'!$I$6-'СЕТ СН'!$I$26</f>
        <v>1394.2460229399999</v>
      </c>
      <c r="X156" s="36">
        <f>SUMIFS(СВЦЭМ!$D$39:$D$782,СВЦЭМ!$A$39:$A$782,$A156,СВЦЭМ!$B$39:$B$782,X$155)+'СЕТ СН'!$I$14+СВЦЭМ!$D$10+'СЕТ СН'!$I$6-'СЕТ СН'!$I$26</f>
        <v>1356.2558033199998</v>
      </c>
      <c r="Y156" s="36">
        <f>SUMIFS(СВЦЭМ!$D$39:$D$782,СВЦЭМ!$A$39:$A$782,$A156,СВЦЭМ!$B$39:$B$782,Y$155)+'СЕТ СН'!$I$14+СВЦЭМ!$D$10+'СЕТ СН'!$I$6-'СЕТ СН'!$I$26</f>
        <v>1318.1193085800001</v>
      </c>
      <c r="AA156" s="45"/>
    </row>
    <row r="157" spans="1:27" ht="15.75" x14ac:dyDescent="0.2">
      <c r="A157" s="35">
        <f>A156+1</f>
        <v>44379</v>
      </c>
      <c r="B157" s="36">
        <f>SUMIFS(СВЦЭМ!$D$39:$D$782,СВЦЭМ!$A$39:$A$782,$A157,СВЦЭМ!$B$39:$B$782,B$155)+'СЕТ СН'!$I$14+СВЦЭМ!$D$10+'СЕТ СН'!$I$6-'СЕТ СН'!$I$26</f>
        <v>1394.75237358</v>
      </c>
      <c r="C157" s="36">
        <f>SUMIFS(СВЦЭМ!$D$39:$D$782,СВЦЭМ!$A$39:$A$782,$A157,СВЦЭМ!$B$39:$B$782,C$155)+'СЕТ СН'!$I$14+СВЦЭМ!$D$10+'СЕТ СН'!$I$6-'СЕТ СН'!$I$26</f>
        <v>1441.32885328</v>
      </c>
      <c r="D157" s="36">
        <f>SUMIFS(СВЦЭМ!$D$39:$D$782,СВЦЭМ!$A$39:$A$782,$A157,СВЦЭМ!$B$39:$B$782,D$155)+'СЕТ СН'!$I$14+СВЦЭМ!$D$10+'СЕТ СН'!$I$6-'СЕТ СН'!$I$26</f>
        <v>1473.54765954</v>
      </c>
      <c r="E157" s="36">
        <f>SUMIFS(СВЦЭМ!$D$39:$D$782,СВЦЭМ!$A$39:$A$782,$A157,СВЦЭМ!$B$39:$B$782,E$155)+'СЕТ СН'!$I$14+СВЦЭМ!$D$10+'СЕТ СН'!$I$6-'СЕТ СН'!$I$26</f>
        <v>1477.8642471600001</v>
      </c>
      <c r="F157" s="36">
        <f>SUMIFS(СВЦЭМ!$D$39:$D$782,СВЦЭМ!$A$39:$A$782,$A157,СВЦЭМ!$B$39:$B$782,F$155)+'СЕТ СН'!$I$14+СВЦЭМ!$D$10+'СЕТ СН'!$I$6-'СЕТ СН'!$I$26</f>
        <v>1478.0298648799999</v>
      </c>
      <c r="G157" s="36">
        <f>SUMIFS(СВЦЭМ!$D$39:$D$782,СВЦЭМ!$A$39:$A$782,$A157,СВЦЭМ!$B$39:$B$782,G$155)+'СЕТ СН'!$I$14+СВЦЭМ!$D$10+'СЕТ СН'!$I$6-'СЕТ СН'!$I$26</f>
        <v>1466.4569019</v>
      </c>
      <c r="H157" s="36">
        <f>SUMIFS(СВЦЭМ!$D$39:$D$782,СВЦЭМ!$A$39:$A$782,$A157,СВЦЭМ!$B$39:$B$782,H$155)+'СЕТ СН'!$I$14+СВЦЭМ!$D$10+'СЕТ СН'!$I$6-'СЕТ СН'!$I$26</f>
        <v>1435.5731087099998</v>
      </c>
      <c r="I157" s="36">
        <f>SUMIFS(СВЦЭМ!$D$39:$D$782,СВЦЭМ!$A$39:$A$782,$A157,СВЦЭМ!$B$39:$B$782,I$155)+'СЕТ СН'!$I$14+СВЦЭМ!$D$10+'СЕТ СН'!$I$6-'СЕТ СН'!$I$26</f>
        <v>1368.8845890499999</v>
      </c>
      <c r="J157" s="36">
        <f>SUMIFS(СВЦЭМ!$D$39:$D$782,СВЦЭМ!$A$39:$A$782,$A157,СВЦЭМ!$B$39:$B$782,J$155)+'СЕТ СН'!$I$14+СВЦЭМ!$D$10+'СЕТ СН'!$I$6-'СЕТ СН'!$I$26</f>
        <v>1345.8861925199999</v>
      </c>
      <c r="K157" s="36">
        <f>SUMIFS(СВЦЭМ!$D$39:$D$782,СВЦЭМ!$A$39:$A$782,$A157,СВЦЭМ!$B$39:$B$782,K$155)+'СЕТ СН'!$I$14+СВЦЭМ!$D$10+'СЕТ СН'!$I$6-'СЕТ СН'!$I$26</f>
        <v>1372.1393079700001</v>
      </c>
      <c r="L157" s="36">
        <f>SUMIFS(СВЦЭМ!$D$39:$D$782,СВЦЭМ!$A$39:$A$782,$A157,СВЦЭМ!$B$39:$B$782,L$155)+'СЕТ СН'!$I$14+СВЦЭМ!$D$10+'СЕТ СН'!$I$6-'СЕТ СН'!$I$26</f>
        <v>1381.26775</v>
      </c>
      <c r="M157" s="36">
        <f>SUMIFS(СВЦЭМ!$D$39:$D$782,СВЦЭМ!$A$39:$A$782,$A157,СВЦЭМ!$B$39:$B$782,M$155)+'СЕТ СН'!$I$14+СВЦЭМ!$D$10+'СЕТ СН'!$I$6-'СЕТ СН'!$I$26</f>
        <v>1315.6486268599999</v>
      </c>
      <c r="N157" s="36">
        <f>SUMIFS(СВЦЭМ!$D$39:$D$782,СВЦЭМ!$A$39:$A$782,$A157,СВЦЭМ!$B$39:$B$782,N$155)+'СЕТ СН'!$I$14+СВЦЭМ!$D$10+'СЕТ СН'!$I$6-'СЕТ СН'!$I$26</f>
        <v>1302.4509005299999</v>
      </c>
      <c r="O157" s="36">
        <f>SUMIFS(СВЦЭМ!$D$39:$D$782,СВЦЭМ!$A$39:$A$782,$A157,СВЦЭМ!$B$39:$B$782,O$155)+'СЕТ СН'!$I$14+СВЦЭМ!$D$10+'СЕТ СН'!$I$6-'СЕТ СН'!$I$26</f>
        <v>1315.8354733799999</v>
      </c>
      <c r="P157" s="36">
        <f>SUMIFS(СВЦЭМ!$D$39:$D$782,СВЦЭМ!$A$39:$A$782,$A157,СВЦЭМ!$B$39:$B$782,P$155)+'СЕТ СН'!$I$14+СВЦЭМ!$D$10+'СЕТ СН'!$I$6-'СЕТ СН'!$I$26</f>
        <v>1312.9067256200001</v>
      </c>
      <c r="Q157" s="36">
        <f>SUMIFS(СВЦЭМ!$D$39:$D$782,СВЦЭМ!$A$39:$A$782,$A157,СВЦЭМ!$B$39:$B$782,Q$155)+'СЕТ СН'!$I$14+СВЦЭМ!$D$10+'СЕТ СН'!$I$6-'СЕТ СН'!$I$26</f>
        <v>1317.4046431100001</v>
      </c>
      <c r="R157" s="36">
        <f>SUMIFS(СВЦЭМ!$D$39:$D$782,СВЦЭМ!$A$39:$A$782,$A157,СВЦЭМ!$B$39:$B$782,R$155)+'СЕТ СН'!$I$14+СВЦЭМ!$D$10+'СЕТ СН'!$I$6-'СЕТ СН'!$I$26</f>
        <v>1321.6728061700001</v>
      </c>
      <c r="S157" s="36">
        <f>SUMIFS(СВЦЭМ!$D$39:$D$782,СВЦЭМ!$A$39:$A$782,$A157,СВЦЭМ!$B$39:$B$782,S$155)+'СЕТ СН'!$I$14+СВЦЭМ!$D$10+'СЕТ СН'!$I$6-'СЕТ СН'!$I$26</f>
        <v>1311.5720988200001</v>
      </c>
      <c r="T157" s="36">
        <f>SUMIFS(СВЦЭМ!$D$39:$D$782,СВЦЭМ!$A$39:$A$782,$A157,СВЦЭМ!$B$39:$B$782,T$155)+'СЕТ СН'!$I$14+СВЦЭМ!$D$10+'СЕТ СН'!$I$6-'СЕТ СН'!$I$26</f>
        <v>1358.39682432</v>
      </c>
      <c r="U157" s="36">
        <f>SUMIFS(СВЦЭМ!$D$39:$D$782,СВЦЭМ!$A$39:$A$782,$A157,СВЦЭМ!$B$39:$B$782,U$155)+'СЕТ СН'!$I$14+СВЦЭМ!$D$10+'СЕТ СН'!$I$6-'СЕТ СН'!$I$26</f>
        <v>1353.8840853900001</v>
      </c>
      <c r="V157" s="36">
        <f>SUMIFS(СВЦЭМ!$D$39:$D$782,СВЦЭМ!$A$39:$A$782,$A157,СВЦЭМ!$B$39:$B$782,V$155)+'СЕТ СН'!$I$14+СВЦЭМ!$D$10+'СЕТ СН'!$I$6-'СЕТ СН'!$I$26</f>
        <v>1349.8652174599999</v>
      </c>
      <c r="W157" s="36">
        <f>SUMIFS(СВЦЭМ!$D$39:$D$782,СВЦЭМ!$A$39:$A$782,$A157,СВЦЭМ!$B$39:$B$782,W$155)+'СЕТ СН'!$I$14+СВЦЭМ!$D$10+'СЕТ СН'!$I$6-'СЕТ СН'!$I$26</f>
        <v>1371.4710671299999</v>
      </c>
      <c r="X157" s="36">
        <f>SUMIFS(СВЦЭМ!$D$39:$D$782,СВЦЭМ!$A$39:$A$782,$A157,СВЦЭМ!$B$39:$B$782,X$155)+'СЕТ СН'!$I$14+СВЦЭМ!$D$10+'СЕТ СН'!$I$6-'СЕТ СН'!$I$26</f>
        <v>1346.5980133999999</v>
      </c>
      <c r="Y157" s="36">
        <f>SUMIFS(СВЦЭМ!$D$39:$D$782,СВЦЭМ!$A$39:$A$782,$A157,СВЦЭМ!$B$39:$B$782,Y$155)+'СЕТ СН'!$I$14+СВЦЭМ!$D$10+'СЕТ СН'!$I$6-'СЕТ СН'!$I$26</f>
        <v>1312.6283265899999</v>
      </c>
    </row>
    <row r="158" spans="1:27" ht="15.75" x14ac:dyDescent="0.2">
      <c r="A158" s="35">
        <f t="shared" ref="A158:A186" si="4">A157+1</f>
        <v>44380</v>
      </c>
      <c r="B158" s="36">
        <f>SUMIFS(СВЦЭМ!$D$39:$D$782,СВЦЭМ!$A$39:$A$782,$A158,СВЦЭМ!$B$39:$B$782,B$155)+'СЕТ СН'!$I$14+СВЦЭМ!$D$10+'СЕТ СН'!$I$6-'СЕТ СН'!$I$26</f>
        <v>1359.7486539699999</v>
      </c>
      <c r="C158" s="36">
        <f>SUMIFS(СВЦЭМ!$D$39:$D$782,СВЦЭМ!$A$39:$A$782,$A158,СВЦЭМ!$B$39:$B$782,C$155)+'СЕТ СН'!$I$14+СВЦЭМ!$D$10+'СЕТ СН'!$I$6-'СЕТ СН'!$I$26</f>
        <v>1418.8873657199999</v>
      </c>
      <c r="D158" s="36">
        <f>SUMIFS(СВЦЭМ!$D$39:$D$782,СВЦЭМ!$A$39:$A$782,$A158,СВЦЭМ!$B$39:$B$782,D$155)+'СЕТ СН'!$I$14+СВЦЭМ!$D$10+'СЕТ СН'!$I$6-'СЕТ СН'!$I$26</f>
        <v>1453.6494160100001</v>
      </c>
      <c r="E158" s="36">
        <f>SUMIFS(СВЦЭМ!$D$39:$D$782,СВЦЭМ!$A$39:$A$782,$A158,СВЦЭМ!$B$39:$B$782,E$155)+'СЕТ СН'!$I$14+СВЦЭМ!$D$10+'СЕТ СН'!$I$6-'СЕТ СН'!$I$26</f>
        <v>1467.8372734999998</v>
      </c>
      <c r="F158" s="36">
        <f>SUMIFS(СВЦЭМ!$D$39:$D$782,СВЦЭМ!$A$39:$A$782,$A158,СВЦЭМ!$B$39:$B$782,F$155)+'СЕТ СН'!$I$14+СВЦЭМ!$D$10+'СЕТ СН'!$I$6-'СЕТ СН'!$I$26</f>
        <v>1469.87962021</v>
      </c>
      <c r="G158" s="36">
        <f>SUMIFS(СВЦЭМ!$D$39:$D$782,СВЦЭМ!$A$39:$A$782,$A158,СВЦЭМ!$B$39:$B$782,G$155)+'СЕТ СН'!$I$14+СВЦЭМ!$D$10+'СЕТ СН'!$I$6-'СЕТ СН'!$I$26</f>
        <v>1460.4263665499998</v>
      </c>
      <c r="H158" s="36">
        <f>SUMIFS(СВЦЭМ!$D$39:$D$782,СВЦЭМ!$A$39:$A$782,$A158,СВЦЭМ!$B$39:$B$782,H$155)+'СЕТ СН'!$I$14+СВЦЭМ!$D$10+'СЕТ СН'!$I$6-'СЕТ СН'!$I$26</f>
        <v>1440.2595665899998</v>
      </c>
      <c r="I158" s="36">
        <f>SUMIFS(СВЦЭМ!$D$39:$D$782,СВЦЭМ!$A$39:$A$782,$A158,СВЦЭМ!$B$39:$B$782,I$155)+'СЕТ СН'!$I$14+СВЦЭМ!$D$10+'СЕТ СН'!$I$6-'СЕТ СН'!$I$26</f>
        <v>1396.24850567</v>
      </c>
      <c r="J158" s="36">
        <f>SUMIFS(СВЦЭМ!$D$39:$D$782,СВЦЭМ!$A$39:$A$782,$A158,СВЦЭМ!$B$39:$B$782,J$155)+'СЕТ СН'!$I$14+СВЦЭМ!$D$10+'СЕТ СН'!$I$6-'СЕТ СН'!$I$26</f>
        <v>1343.6404012799999</v>
      </c>
      <c r="K158" s="36">
        <f>SUMIFS(СВЦЭМ!$D$39:$D$782,СВЦЭМ!$A$39:$A$782,$A158,СВЦЭМ!$B$39:$B$782,K$155)+'СЕТ СН'!$I$14+СВЦЭМ!$D$10+'СЕТ СН'!$I$6-'СЕТ СН'!$I$26</f>
        <v>1336.0156209299998</v>
      </c>
      <c r="L158" s="36">
        <f>SUMIFS(СВЦЭМ!$D$39:$D$782,СВЦЭМ!$A$39:$A$782,$A158,СВЦЭМ!$B$39:$B$782,L$155)+'СЕТ СН'!$I$14+СВЦЭМ!$D$10+'СЕТ СН'!$I$6-'СЕТ СН'!$I$26</f>
        <v>1314.8262177199999</v>
      </c>
      <c r="M158" s="36">
        <f>SUMIFS(СВЦЭМ!$D$39:$D$782,СВЦЭМ!$A$39:$A$782,$A158,СВЦЭМ!$B$39:$B$782,M$155)+'СЕТ СН'!$I$14+СВЦЭМ!$D$10+'СЕТ СН'!$I$6-'СЕТ СН'!$I$26</f>
        <v>1259.2900253600001</v>
      </c>
      <c r="N158" s="36">
        <f>SUMIFS(СВЦЭМ!$D$39:$D$782,СВЦЭМ!$A$39:$A$782,$A158,СВЦЭМ!$B$39:$B$782,N$155)+'СЕТ СН'!$I$14+СВЦЭМ!$D$10+'СЕТ СН'!$I$6-'СЕТ СН'!$I$26</f>
        <v>1282.9029986199998</v>
      </c>
      <c r="O158" s="36">
        <f>SUMIFS(СВЦЭМ!$D$39:$D$782,СВЦЭМ!$A$39:$A$782,$A158,СВЦЭМ!$B$39:$B$782,O$155)+'СЕТ СН'!$I$14+СВЦЭМ!$D$10+'СЕТ СН'!$I$6-'СЕТ СН'!$I$26</f>
        <v>1306.48060923</v>
      </c>
      <c r="P158" s="36">
        <f>SUMIFS(СВЦЭМ!$D$39:$D$782,СВЦЭМ!$A$39:$A$782,$A158,СВЦЭМ!$B$39:$B$782,P$155)+'СЕТ СН'!$I$14+СВЦЭМ!$D$10+'СЕТ СН'!$I$6-'СЕТ СН'!$I$26</f>
        <v>1295.3469384299999</v>
      </c>
      <c r="Q158" s="36">
        <f>SUMIFS(СВЦЭМ!$D$39:$D$782,СВЦЭМ!$A$39:$A$782,$A158,СВЦЭМ!$B$39:$B$782,Q$155)+'СЕТ СН'!$I$14+СВЦЭМ!$D$10+'СЕТ СН'!$I$6-'СЕТ СН'!$I$26</f>
        <v>1289.77877999</v>
      </c>
      <c r="R158" s="36">
        <f>SUMIFS(СВЦЭМ!$D$39:$D$782,СВЦЭМ!$A$39:$A$782,$A158,СВЦЭМ!$B$39:$B$782,R$155)+'СЕТ СН'!$I$14+СВЦЭМ!$D$10+'СЕТ СН'!$I$6-'СЕТ СН'!$I$26</f>
        <v>1296.7308638499999</v>
      </c>
      <c r="S158" s="36">
        <f>SUMIFS(СВЦЭМ!$D$39:$D$782,СВЦЭМ!$A$39:$A$782,$A158,СВЦЭМ!$B$39:$B$782,S$155)+'СЕТ СН'!$I$14+СВЦЭМ!$D$10+'СЕТ СН'!$I$6-'СЕТ СН'!$I$26</f>
        <v>1287.9899844500001</v>
      </c>
      <c r="T158" s="36">
        <f>SUMIFS(СВЦЭМ!$D$39:$D$782,СВЦЭМ!$A$39:$A$782,$A158,СВЦЭМ!$B$39:$B$782,T$155)+'СЕТ СН'!$I$14+СВЦЭМ!$D$10+'СЕТ СН'!$I$6-'СЕТ СН'!$I$26</f>
        <v>1302.17298637</v>
      </c>
      <c r="U158" s="36">
        <f>SUMIFS(СВЦЭМ!$D$39:$D$782,СВЦЭМ!$A$39:$A$782,$A158,СВЦЭМ!$B$39:$B$782,U$155)+'СЕТ СН'!$I$14+СВЦЭМ!$D$10+'СЕТ СН'!$I$6-'СЕТ СН'!$I$26</f>
        <v>1305.93718973</v>
      </c>
      <c r="V158" s="36">
        <f>SUMIFS(СВЦЭМ!$D$39:$D$782,СВЦЭМ!$A$39:$A$782,$A158,СВЦЭМ!$B$39:$B$782,V$155)+'СЕТ СН'!$I$14+СВЦЭМ!$D$10+'СЕТ СН'!$I$6-'СЕТ СН'!$I$26</f>
        <v>1305.3891532499999</v>
      </c>
      <c r="W158" s="36">
        <f>SUMIFS(СВЦЭМ!$D$39:$D$782,СВЦЭМ!$A$39:$A$782,$A158,СВЦЭМ!$B$39:$B$782,W$155)+'СЕТ СН'!$I$14+СВЦЭМ!$D$10+'СЕТ СН'!$I$6-'СЕТ СН'!$I$26</f>
        <v>1332.9339152399998</v>
      </c>
      <c r="X158" s="36">
        <f>SUMIFS(СВЦЭМ!$D$39:$D$782,СВЦЭМ!$A$39:$A$782,$A158,СВЦЭМ!$B$39:$B$782,X$155)+'СЕТ СН'!$I$14+СВЦЭМ!$D$10+'СЕТ СН'!$I$6-'СЕТ СН'!$I$26</f>
        <v>1317.1580973999999</v>
      </c>
      <c r="Y158" s="36">
        <f>SUMIFS(СВЦЭМ!$D$39:$D$782,СВЦЭМ!$A$39:$A$782,$A158,СВЦЭМ!$B$39:$B$782,Y$155)+'СЕТ СН'!$I$14+СВЦЭМ!$D$10+'СЕТ СН'!$I$6-'СЕТ СН'!$I$26</f>
        <v>1259.57016929</v>
      </c>
    </row>
    <row r="159" spans="1:27" ht="15.75" x14ac:dyDescent="0.2">
      <c r="A159" s="35">
        <f t="shared" si="4"/>
        <v>44381</v>
      </c>
      <c r="B159" s="36">
        <f>SUMIFS(СВЦЭМ!$D$39:$D$782,СВЦЭМ!$A$39:$A$782,$A159,СВЦЭМ!$B$39:$B$782,B$155)+'СЕТ СН'!$I$14+СВЦЭМ!$D$10+'СЕТ СН'!$I$6-'СЕТ СН'!$I$26</f>
        <v>1353.9907054299999</v>
      </c>
      <c r="C159" s="36">
        <f>SUMIFS(СВЦЭМ!$D$39:$D$782,СВЦЭМ!$A$39:$A$782,$A159,СВЦЭМ!$B$39:$B$782,C$155)+'СЕТ СН'!$I$14+СВЦЭМ!$D$10+'СЕТ СН'!$I$6-'СЕТ СН'!$I$26</f>
        <v>1404.1299037899998</v>
      </c>
      <c r="D159" s="36">
        <f>SUMIFS(СВЦЭМ!$D$39:$D$782,СВЦЭМ!$A$39:$A$782,$A159,СВЦЭМ!$B$39:$B$782,D$155)+'СЕТ СН'!$I$14+СВЦЭМ!$D$10+'СЕТ СН'!$I$6-'СЕТ СН'!$I$26</f>
        <v>1428.56880834</v>
      </c>
      <c r="E159" s="36">
        <f>SUMIFS(СВЦЭМ!$D$39:$D$782,СВЦЭМ!$A$39:$A$782,$A159,СВЦЭМ!$B$39:$B$782,E$155)+'СЕТ СН'!$I$14+СВЦЭМ!$D$10+'СЕТ СН'!$I$6-'СЕТ СН'!$I$26</f>
        <v>1465.0820987799998</v>
      </c>
      <c r="F159" s="36">
        <f>SUMIFS(СВЦЭМ!$D$39:$D$782,СВЦЭМ!$A$39:$A$782,$A159,СВЦЭМ!$B$39:$B$782,F$155)+'СЕТ СН'!$I$14+СВЦЭМ!$D$10+'СЕТ СН'!$I$6-'СЕТ СН'!$I$26</f>
        <v>1474.5495640899999</v>
      </c>
      <c r="G159" s="36">
        <f>SUMIFS(СВЦЭМ!$D$39:$D$782,СВЦЭМ!$A$39:$A$782,$A159,СВЦЭМ!$B$39:$B$782,G$155)+'СЕТ СН'!$I$14+СВЦЭМ!$D$10+'СЕТ СН'!$I$6-'СЕТ СН'!$I$26</f>
        <v>1470.2344861900001</v>
      </c>
      <c r="H159" s="36">
        <f>SUMIFS(СВЦЭМ!$D$39:$D$782,СВЦЭМ!$A$39:$A$782,$A159,СВЦЭМ!$B$39:$B$782,H$155)+'СЕТ СН'!$I$14+СВЦЭМ!$D$10+'СЕТ СН'!$I$6-'СЕТ СН'!$I$26</f>
        <v>1447.9812776199999</v>
      </c>
      <c r="I159" s="36">
        <f>SUMIFS(СВЦЭМ!$D$39:$D$782,СВЦЭМ!$A$39:$A$782,$A159,СВЦЭМ!$B$39:$B$782,I$155)+'СЕТ СН'!$I$14+СВЦЭМ!$D$10+'СЕТ СН'!$I$6-'СЕТ СН'!$I$26</f>
        <v>1405.7456295500001</v>
      </c>
      <c r="J159" s="36">
        <f>SUMIFS(СВЦЭМ!$D$39:$D$782,СВЦЭМ!$A$39:$A$782,$A159,СВЦЭМ!$B$39:$B$782,J$155)+'СЕТ СН'!$I$14+СВЦЭМ!$D$10+'СЕТ СН'!$I$6-'СЕТ СН'!$I$26</f>
        <v>1325.82460829</v>
      </c>
      <c r="K159" s="36">
        <f>SUMIFS(СВЦЭМ!$D$39:$D$782,СВЦЭМ!$A$39:$A$782,$A159,СВЦЭМ!$B$39:$B$782,K$155)+'СЕТ СН'!$I$14+СВЦЭМ!$D$10+'СЕТ СН'!$I$6-'СЕТ СН'!$I$26</f>
        <v>1293.28118451</v>
      </c>
      <c r="L159" s="36">
        <f>SUMIFS(СВЦЭМ!$D$39:$D$782,СВЦЭМ!$A$39:$A$782,$A159,СВЦЭМ!$B$39:$B$782,L$155)+'СЕТ СН'!$I$14+СВЦЭМ!$D$10+'СЕТ СН'!$I$6-'СЕТ СН'!$I$26</f>
        <v>1265.8209071299998</v>
      </c>
      <c r="M159" s="36">
        <f>SUMIFS(СВЦЭМ!$D$39:$D$782,СВЦЭМ!$A$39:$A$782,$A159,СВЦЭМ!$B$39:$B$782,M$155)+'СЕТ СН'!$I$14+СВЦЭМ!$D$10+'СЕТ СН'!$I$6-'СЕТ СН'!$I$26</f>
        <v>1278.0300351599999</v>
      </c>
      <c r="N159" s="36">
        <f>SUMIFS(СВЦЭМ!$D$39:$D$782,СВЦЭМ!$A$39:$A$782,$A159,СВЦЭМ!$B$39:$B$782,N$155)+'СЕТ СН'!$I$14+СВЦЭМ!$D$10+'СЕТ СН'!$I$6-'СЕТ СН'!$I$26</f>
        <v>1304.1741563800001</v>
      </c>
      <c r="O159" s="36">
        <f>SUMIFS(СВЦЭМ!$D$39:$D$782,СВЦЭМ!$A$39:$A$782,$A159,СВЦЭМ!$B$39:$B$782,O$155)+'СЕТ СН'!$I$14+СВЦЭМ!$D$10+'СЕТ СН'!$I$6-'СЕТ СН'!$I$26</f>
        <v>1313.4948739900001</v>
      </c>
      <c r="P159" s="36">
        <f>SUMIFS(СВЦЭМ!$D$39:$D$782,СВЦЭМ!$A$39:$A$782,$A159,СВЦЭМ!$B$39:$B$782,P$155)+'СЕТ СН'!$I$14+СВЦЭМ!$D$10+'СЕТ СН'!$I$6-'СЕТ СН'!$I$26</f>
        <v>1320.5729949399999</v>
      </c>
      <c r="Q159" s="36">
        <f>SUMIFS(СВЦЭМ!$D$39:$D$782,СВЦЭМ!$A$39:$A$782,$A159,СВЦЭМ!$B$39:$B$782,Q$155)+'СЕТ СН'!$I$14+СВЦЭМ!$D$10+'СЕТ СН'!$I$6-'СЕТ СН'!$I$26</f>
        <v>1327.7030155699999</v>
      </c>
      <c r="R159" s="36">
        <f>SUMIFS(СВЦЭМ!$D$39:$D$782,СВЦЭМ!$A$39:$A$782,$A159,СВЦЭМ!$B$39:$B$782,R$155)+'СЕТ СН'!$I$14+СВЦЭМ!$D$10+'СЕТ СН'!$I$6-'СЕТ СН'!$I$26</f>
        <v>1317.5262295699999</v>
      </c>
      <c r="S159" s="36">
        <f>SUMIFS(СВЦЭМ!$D$39:$D$782,СВЦЭМ!$A$39:$A$782,$A159,СВЦЭМ!$B$39:$B$782,S$155)+'СЕТ СН'!$I$14+СВЦЭМ!$D$10+'СЕТ СН'!$I$6-'СЕТ СН'!$I$26</f>
        <v>1311.1600848600001</v>
      </c>
      <c r="T159" s="36">
        <f>SUMIFS(СВЦЭМ!$D$39:$D$782,СВЦЭМ!$A$39:$A$782,$A159,СВЦЭМ!$B$39:$B$782,T$155)+'СЕТ СН'!$I$14+СВЦЭМ!$D$10+'СЕТ СН'!$I$6-'СЕТ СН'!$I$26</f>
        <v>1296.4896057799999</v>
      </c>
      <c r="U159" s="36">
        <f>SUMIFS(СВЦЭМ!$D$39:$D$782,СВЦЭМ!$A$39:$A$782,$A159,СВЦЭМ!$B$39:$B$782,U$155)+'СЕТ СН'!$I$14+СВЦЭМ!$D$10+'СЕТ СН'!$I$6-'СЕТ СН'!$I$26</f>
        <v>1281.31186604</v>
      </c>
      <c r="V159" s="36">
        <f>SUMIFS(СВЦЭМ!$D$39:$D$782,СВЦЭМ!$A$39:$A$782,$A159,СВЦЭМ!$B$39:$B$782,V$155)+'СЕТ СН'!$I$14+СВЦЭМ!$D$10+'СЕТ СН'!$I$6-'СЕТ СН'!$I$26</f>
        <v>1247.7892638399999</v>
      </c>
      <c r="W159" s="36">
        <f>SUMIFS(СВЦЭМ!$D$39:$D$782,СВЦЭМ!$A$39:$A$782,$A159,СВЦЭМ!$B$39:$B$782,W$155)+'СЕТ СН'!$I$14+СВЦЭМ!$D$10+'СЕТ СН'!$I$6-'СЕТ СН'!$I$26</f>
        <v>1257.3735587399999</v>
      </c>
      <c r="X159" s="36">
        <f>SUMIFS(СВЦЭМ!$D$39:$D$782,СВЦЭМ!$A$39:$A$782,$A159,СВЦЭМ!$B$39:$B$782,X$155)+'СЕТ СН'!$I$14+СВЦЭМ!$D$10+'СЕТ СН'!$I$6-'СЕТ СН'!$I$26</f>
        <v>1277.10399994</v>
      </c>
      <c r="Y159" s="36">
        <f>SUMIFS(СВЦЭМ!$D$39:$D$782,СВЦЭМ!$A$39:$A$782,$A159,СВЦЭМ!$B$39:$B$782,Y$155)+'СЕТ СН'!$I$14+СВЦЭМ!$D$10+'СЕТ СН'!$I$6-'СЕТ СН'!$I$26</f>
        <v>1322.1467232</v>
      </c>
    </row>
    <row r="160" spans="1:27" ht="15.75" x14ac:dyDescent="0.2">
      <c r="A160" s="35">
        <f t="shared" si="4"/>
        <v>44382</v>
      </c>
      <c r="B160" s="36">
        <f>SUMIFS(СВЦЭМ!$D$39:$D$782,СВЦЭМ!$A$39:$A$782,$A160,СВЦЭМ!$B$39:$B$782,B$155)+'СЕТ СН'!$I$14+СВЦЭМ!$D$10+'СЕТ СН'!$I$6-'СЕТ СН'!$I$26</f>
        <v>1386.49703699</v>
      </c>
      <c r="C160" s="36">
        <f>SUMIFS(СВЦЭМ!$D$39:$D$782,СВЦЭМ!$A$39:$A$782,$A160,СВЦЭМ!$B$39:$B$782,C$155)+'СЕТ СН'!$I$14+СВЦЭМ!$D$10+'СЕТ СН'!$I$6-'СЕТ СН'!$I$26</f>
        <v>1451.16077627</v>
      </c>
      <c r="D160" s="36">
        <f>SUMIFS(СВЦЭМ!$D$39:$D$782,СВЦЭМ!$A$39:$A$782,$A160,СВЦЭМ!$B$39:$B$782,D$155)+'СЕТ СН'!$I$14+СВЦЭМ!$D$10+'СЕТ СН'!$I$6-'СЕТ СН'!$I$26</f>
        <v>1498.20489524</v>
      </c>
      <c r="E160" s="36">
        <f>SUMIFS(СВЦЭМ!$D$39:$D$782,СВЦЭМ!$A$39:$A$782,$A160,СВЦЭМ!$B$39:$B$782,E$155)+'СЕТ СН'!$I$14+СВЦЭМ!$D$10+'СЕТ СН'!$I$6-'СЕТ СН'!$I$26</f>
        <v>1505.8009795299999</v>
      </c>
      <c r="F160" s="36">
        <f>SUMIFS(СВЦЭМ!$D$39:$D$782,СВЦЭМ!$A$39:$A$782,$A160,СВЦЭМ!$B$39:$B$782,F$155)+'СЕТ СН'!$I$14+СВЦЭМ!$D$10+'СЕТ СН'!$I$6-'СЕТ СН'!$I$26</f>
        <v>1507.9025505499999</v>
      </c>
      <c r="G160" s="36">
        <f>SUMIFS(СВЦЭМ!$D$39:$D$782,СВЦЭМ!$A$39:$A$782,$A160,СВЦЭМ!$B$39:$B$782,G$155)+'СЕТ СН'!$I$14+СВЦЭМ!$D$10+'СЕТ СН'!$I$6-'СЕТ СН'!$I$26</f>
        <v>1494.2895704299999</v>
      </c>
      <c r="H160" s="36">
        <f>SUMIFS(СВЦЭМ!$D$39:$D$782,СВЦЭМ!$A$39:$A$782,$A160,СВЦЭМ!$B$39:$B$782,H$155)+'СЕТ СН'!$I$14+СВЦЭМ!$D$10+'СЕТ СН'!$I$6-'СЕТ СН'!$I$26</f>
        <v>1467.20192202</v>
      </c>
      <c r="I160" s="36">
        <f>SUMIFS(СВЦЭМ!$D$39:$D$782,СВЦЭМ!$A$39:$A$782,$A160,СВЦЭМ!$B$39:$B$782,I$155)+'СЕТ СН'!$I$14+СВЦЭМ!$D$10+'СЕТ СН'!$I$6-'СЕТ СН'!$I$26</f>
        <v>1381.8312708200001</v>
      </c>
      <c r="J160" s="36">
        <f>SUMIFS(СВЦЭМ!$D$39:$D$782,СВЦЭМ!$A$39:$A$782,$A160,СВЦЭМ!$B$39:$B$782,J$155)+'СЕТ СН'!$I$14+СВЦЭМ!$D$10+'СЕТ СН'!$I$6-'СЕТ СН'!$I$26</f>
        <v>1348.5162028599998</v>
      </c>
      <c r="K160" s="36">
        <f>SUMIFS(СВЦЭМ!$D$39:$D$782,СВЦЭМ!$A$39:$A$782,$A160,СВЦЭМ!$B$39:$B$782,K$155)+'СЕТ СН'!$I$14+СВЦЭМ!$D$10+'СЕТ СН'!$I$6-'СЕТ СН'!$I$26</f>
        <v>1303.0863641599999</v>
      </c>
      <c r="L160" s="36">
        <f>SUMIFS(СВЦЭМ!$D$39:$D$782,СВЦЭМ!$A$39:$A$782,$A160,СВЦЭМ!$B$39:$B$782,L$155)+'СЕТ СН'!$I$14+СВЦЭМ!$D$10+'СЕТ СН'!$I$6-'СЕТ СН'!$I$26</f>
        <v>1293.7836275699999</v>
      </c>
      <c r="M160" s="36">
        <f>SUMIFS(СВЦЭМ!$D$39:$D$782,СВЦЭМ!$A$39:$A$782,$A160,СВЦЭМ!$B$39:$B$782,M$155)+'СЕТ СН'!$I$14+СВЦЭМ!$D$10+'СЕТ СН'!$I$6-'СЕТ СН'!$I$26</f>
        <v>1306.4068553899999</v>
      </c>
      <c r="N160" s="36">
        <f>SUMIFS(СВЦЭМ!$D$39:$D$782,СВЦЭМ!$A$39:$A$782,$A160,СВЦЭМ!$B$39:$B$782,N$155)+'СЕТ СН'!$I$14+СВЦЭМ!$D$10+'СЕТ СН'!$I$6-'СЕТ СН'!$I$26</f>
        <v>1336.4415082099999</v>
      </c>
      <c r="O160" s="36">
        <f>SUMIFS(СВЦЭМ!$D$39:$D$782,СВЦЭМ!$A$39:$A$782,$A160,СВЦЭМ!$B$39:$B$782,O$155)+'СЕТ СН'!$I$14+СВЦЭМ!$D$10+'СЕТ СН'!$I$6-'СЕТ СН'!$I$26</f>
        <v>1351.3744328499999</v>
      </c>
      <c r="P160" s="36">
        <f>SUMIFS(СВЦЭМ!$D$39:$D$782,СВЦЭМ!$A$39:$A$782,$A160,СВЦЭМ!$B$39:$B$782,P$155)+'СЕТ СН'!$I$14+СВЦЭМ!$D$10+'СЕТ СН'!$I$6-'СЕТ СН'!$I$26</f>
        <v>1350.1430895799999</v>
      </c>
      <c r="Q160" s="36">
        <f>SUMIFS(СВЦЭМ!$D$39:$D$782,СВЦЭМ!$A$39:$A$782,$A160,СВЦЭМ!$B$39:$B$782,Q$155)+'СЕТ СН'!$I$14+СВЦЭМ!$D$10+'СЕТ СН'!$I$6-'СЕТ СН'!$I$26</f>
        <v>1349.79864011</v>
      </c>
      <c r="R160" s="36">
        <f>SUMIFS(СВЦЭМ!$D$39:$D$782,СВЦЭМ!$A$39:$A$782,$A160,СВЦЭМ!$B$39:$B$782,R$155)+'СЕТ СН'!$I$14+СВЦЭМ!$D$10+'СЕТ СН'!$I$6-'СЕТ СН'!$I$26</f>
        <v>1333.25891239</v>
      </c>
      <c r="S160" s="36">
        <f>SUMIFS(СВЦЭМ!$D$39:$D$782,СВЦЭМ!$A$39:$A$782,$A160,СВЦЭМ!$B$39:$B$782,S$155)+'СЕТ СН'!$I$14+СВЦЭМ!$D$10+'СЕТ СН'!$I$6-'СЕТ СН'!$I$26</f>
        <v>1326.0511744400001</v>
      </c>
      <c r="T160" s="36">
        <f>SUMIFS(СВЦЭМ!$D$39:$D$782,СВЦЭМ!$A$39:$A$782,$A160,СВЦЭМ!$B$39:$B$782,T$155)+'СЕТ СН'!$I$14+СВЦЭМ!$D$10+'СЕТ СН'!$I$6-'СЕТ СН'!$I$26</f>
        <v>1317.80232372</v>
      </c>
      <c r="U160" s="36">
        <f>SUMIFS(СВЦЭМ!$D$39:$D$782,СВЦЭМ!$A$39:$A$782,$A160,СВЦЭМ!$B$39:$B$782,U$155)+'СЕТ СН'!$I$14+СВЦЭМ!$D$10+'СЕТ СН'!$I$6-'СЕТ СН'!$I$26</f>
        <v>1314.7197919</v>
      </c>
      <c r="V160" s="36">
        <f>SUMIFS(СВЦЭМ!$D$39:$D$782,СВЦЭМ!$A$39:$A$782,$A160,СВЦЭМ!$B$39:$B$782,V$155)+'СЕТ СН'!$I$14+СВЦЭМ!$D$10+'СЕТ СН'!$I$6-'СЕТ СН'!$I$26</f>
        <v>1317.4630467899999</v>
      </c>
      <c r="W160" s="36">
        <f>SUMIFS(СВЦЭМ!$D$39:$D$782,СВЦЭМ!$A$39:$A$782,$A160,СВЦЭМ!$B$39:$B$782,W$155)+'СЕТ СН'!$I$14+СВЦЭМ!$D$10+'СЕТ СН'!$I$6-'СЕТ СН'!$I$26</f>
        <v>1329.8523958799999</v>
      </c>
      <c r="X160" s="36">
        <f>SUMIFS(СВЦЭМ!$D$39:$D$782,СВЦЭМ!$A$39:$A$782,$A160,СВЦЭМ!$B$39:$B$782,X$155)+'СЕТ СН'!$I$14+СВЦЭМ!$D$10+'СЕТ СН'!$I$6-'СЕТ СН'!$I$26</f>
        <v>1303.80907665</v>
      </c>
      <c r="Y160" s="36">
        <f>SUMIFS(СВЦЭМ!$D$39:$D$782,СВЦЭМ!$A$39:$A$782,$A160,СВЦЭМ!$B$39:$B$782,Y$155)+'СЕТ СН'!$I$14+СВЦЭМ!$D$10+'СЕТ СН'!$I$6-'СЕТ СН'!$I$26</f>
        <v>1345.33541272</v>
      </c>
    </row>
    <row r="161" spans="1:25" ht="15.75" x14ac:dyDescent="0.2">
      <c r="A161" s="35">
        <f t="shared" si="4"/>
        <v>44383</v>
      </c>
      <c r="B161" s="36">
        <f>SUMIFS(СВЦЭМ!$D$39:$D$782,СВЦЭМ!$A$39:$A$782,$A161,СВЦЭМ!$B$39:$B$782,B$155)+'СЕТ СН'!$I$14+СВЦЭМ!$D$10+'СЕТ СН'!$I$6-'СЕТ СН'!$I$26</f>
        <v>1389.9031301199998</v>
      </c>
      <c r="C161" s="36">
        <f>SUMIFS(СВЦЭМ!$D$39:$D$782,СВЦЭМ!$A$39:$A$782,$A161,СВЦЭМ!$B$39:$B$782,C$155)+'СЕТ СН'!$I$14+СВЦЭМ!$D$10+'СЕТ СН'!$I$6-'СЕТ СН'!$I$26</f>
        <v>1469.08481269</v>
      </c>
      <c r="D161" s="36">
        <f>SUMIFS(СВЦЭМ!$D$39:$D$782,СВЦЭМ!$A$39:$A$782,$A161,СВЦЭМ!$B$39:$B$782,D$155)+'СЕТ СН'!$I$14+СВЦЭМ!$D$10+'СЕТ СН'!$I$6-'СЕТ СН'!$I$26</f>
        <v>1518.14105703</v>
      </c>
      <c r="E161" s="36">
        <f>SUMIFS(СВЦЭМ!$D$39:$D$782,СВЦЭМ!$A$39:$A$782,$A161,СВЦЭМ!$B$39:$B$782,E$155)+'СЕТ СН'!$I$14+СВЦЭМ!$D$10+'СЕТ СН'!$I$6-'СЕТ СН'!$I$26</f>
        <v>1533.0069565499998</v>
      </c>
      <c r="F161" s="36">
        <f>SUMIFS(СВЦЭМ!$D$39:$D$782,СВЦЭМ!$A$39:$A$782,$A161,СВЦЭМ!$B$39:$B$782,F$155)+'СЕТ СН'!$I$14+СВЦЭМ!$D$10+'СЕТ СН'!$I$6-'СЕТ СН'!$I$26</f>
        <v>1532.0710908599999</v>
      </c>
      <c r="G161" s="36">
        <f>SUMIFS(СВЦЭМ!$D$39:$D$782,СВЦЭМ!$A$39:$A$782,$A161,СВЦЭМ!$B$39:$B$782,G$155)+'СЕТ СН'!$I$14+СВЦЭМ!$D$10+'СЕТ СН'!$I$6-'СЕТ СН'!$I$26</f>
        <v>1508.83618267</v>
      </c>
      <c r="H161" s="36">
        <f>SUMIFS(СВЦЭМ!$D$39:$D$782,СВЦЭМ!$A$39:$A$782,$A161,СВЦЭМ!$B$39:$B$782,H$155)+'СЕТ СН'!$I$14+СВЦЭМ!$D$10+'СЕТ СН'!$I$6-'СЕТ СН'!$I$26</f>
        <v>1466.1914986299998</v>
      </c>
      <c r="I161" s="36">
        <f>SUMIFS(СВЦЭМ!$D$39:$D$782,СВЦЭМ!$A$39:$A$782,$A161,СВЦЭМ!$B$39:$B$782,I$155)+'СЕТ СН'!$I$14+СВЦЭМ!$D$10+'СЕТ СН'!$I$6-'СЕТ СН'!$I$26</f>
        <v>1418.3689295199999</v>
      </c>
      <c r="J161" s="36">
        <f>SUMIFS(СВЦЭМ!$D$39:$D$782,СВЦЭМ!$A$39:$A$782,$A161,СВЦЭМ!$B$39:$B$782,J$155)+'СЕТ СН'!$I$14+СВЦЭМ!$D$10+'СЕТ СН'!$I$6-'СЕТ СН'!$I$26</f>
        <v>1351.45843608</v>
      </c>
      <c r="K161" s="36">
        <f>SUMIFS(СВЦЭМ!$D$39:$D$782,СВЦЭМ!$A$39:$A$782,$A161,СВЦЭМ!$B$39:$B$782,K$155)+'СЕТ СН'!$I$14+СВЦЭМ!$D$10+'СЕТ СН'!$I$6-'СЕТ СН'!$I$26</f>
        <v>1293.6071267799998</v>
      </c>
      <c r="L161" s="36">
        <f>SUMIFS(СВЦЭМ!$D$39:$D$782,СВЦЭМ!$A$39:$A$782,$A161,СВЦЭМ!$B$39:$B$782,L$155)+'СЕТ СН'!$I$14+СВЦЭМ!$D$10+'СЕТ СН'!$I$6-'СЕТ СН'!$I$26</f>
        <v>1283.2241396499999</v>
      </c>
      <c r="M161" s="36">
        <f>SUMIFS(СВЦЭМ!$D$39:$D$782,СВЦЭМ!$A$39:$A$782,$A161,СВЦЭМ!$B$39:$B$782,M$155)+'СЕТ СН'!$I$14+СВЦЭМ!$D$10+'СЕТ СН'!$I$6-'СЕТ СН'!$I$26</f>
        <v>1316.9420476999999</v>
      </c>
      <c r="N161" s="36">
        <f>SUMIFS(СВЦЭМ!$D$39:$D$782,СВЦЭМ!$A$39:$A$782,$A161,СВЦЭМ!$B$39:$B$782,N$155)+'СЕТ СН'!$I$14+СВЦЭМ!$D$10+'СЕТ СН'!$I$6-'СЕТ СН'!$I$26</f>
        <v>1383.13079877</v>
      </c>
      <c r="O161" s="36">
        <f>SUMIFS(СВЦЭМ!$D$39:$D$782,СВЦЭМ!$A$39:$A$782,$A161,СВЦЭМ!$B$39:$B$782,O$155)+'СЕТ СН'!$I$14+СВЦЭМ!$D$10+'СЕТ СН'!$I$6-'СЕТ СН'!$I$26</f>
        <v>1385.2841617700001</v>
      </c>
      <c r="P161" s="36">
        <f>SUMIFS(СВЦЭМ!$D$39:$D$782,СВЦЭМ!$A$39:$A$782,$A161,СВЦЭМ!$B$39:$B$782,P$155)+'СЕТ СН'!$I$14+СВЦЭМ!$D$10+'СЕТ СН'!$I$6-'СЕТ СН'!$I$26</f>
        <v>1389.5955495999999</v>
      </c>
      <c r="Q161" s="36">
        <f>SUMIFS(СВЦЭМ!$D$39:$D$782,СВЦЭМ!$A$39:$A$782,$A161,СВЦЭМ!$B$39:$B$782,Q$155)+'СЕТ СН'!$I$14+СВЦЭМ!$D$10+'СЕТ СН'!$I$6-'СЕТ СН'!$I$26</f>
        <v>1398.0391366899999</v>
      </c>
      <c r="R161" s="36">
        <f>SUMIFS(СВЦЭМ!$D$39:$D$782,СВЦЭМ!$A$39:$A$782,$A161,СВЦЭМ!$B$39:$B$782,R$155)+'СЕТ СН'!$I$14+СВЦЭМ!$D$10+'СЕТ СН'!$I$6-'СЕТ СН'!$I$26</f>
        <v>1393.7104623</v>
      </c>
      <c r="S161" s="36">
        <f>SUMIFS(СВЦЭМ!$D$39:$D$782,СВЦЭМ!$A$39:$A$782,$A161,СВЦЭМ!$B$39:$B$782,S$155)+'СЕТ СН'!$I$14+СВЦЭМ!$D$10+'СЕТ СН'!$I$6-'СЕТ СН'!$I$26</f>
        <v>1374.54114867</v>
      </c>
      <c r="T161" s="36">
        <f>SUMIFS(СВЦЭМ!$D$39:$D$782,СВЦЭМ!$A$39:$A$782,$A161,СВЦЭМ!$B$39:$B$782,T$155)+'СЕТ СН'!$I$14+СВЦЭМ!$D$10+'СЕТ СН'!$I$6-'СЕТ СН'!$I$26</f>
        <v>1368.2175137099998</v>
      </c>
      <c r="U161" s="36">
        <f>SUMIFS(СВЦЭМ!$D$39:$D$782,СВЦЭМ!$A$39:$A$782,$A161,СВЦЭМ!$B$39:$B$782,U$155)+'СЕТ СН'!$I$14+СВЦЭМ!$D$10+'СЕТ СН'!$I$6-'СЕТ СН'!$I$26</f>
        <v>1326.7062584199998</v>
      </c>
      <c r="V161" s="36">
        <f>SUMIFS(СВЦЭМ!$D$39:$D$782,СВЦЭМ!$A$39:$A$782,$A161,СВЦЭМ!$B$39:$B$782,V$155)+'СЕТ СН'!$I$14+СВЦЭМ!$D$10+'СЕТ СН'!$I$6-'СЕТ СН'!$I$26</f>
        <v>1316.0303137799999</v>
      </c>
      <c r="W161" s="36">
        <f>SUMIFS(СВЦЭМ!$D$39:$D$782,СВЦЭМ!$A$39:$A$782,$A161,СВЦЭМ!$B$39:$B$782,W$155)+'СЕТ СН'!$I$14+СВЦЭМ!$D$10+'СЕТ СН'!$I$6-'СЕТ СН'!$I$26</f>
        <v>1325.1389912899999</v>
      </c>
      <c r="X161" s="36">
        <f>SUMIFS(СВЦЭМ!$D$39:$D$782,СВЦЭМ!$A$39:$A$782,$A161,СВЦЭМ!$B$39:$B$782,X$155)+'СЕТ СН'!$I$14+СВЦЭМ!$D$10+'СЕТ СН'!$I$6-'СЕТ СН'!$I$26</f>
        <v>1387.9465486099998</v>
      </c>
      <c r="Y161" s="36">
        <f>SUMIFS(СВЦЭМ!$D$39:$D$782,СВЦЭМ!$A$39:$A$782,$A161,СВЦЭМ!$B$39:$B$782,Y$155)+'СЕТ СН'!$I$14+СВЦЭМ!$D$10+'СЕТ СН'!$I$6-'СЕТ СН'!$I$26</f>
        <v>1499.73054054</v>
      </c>
    </row>
    <row r="162" spans="1:25" ht="15.75" x14ac:dyDescent="0.2">
      <c r="A162" s="35">
        <f t="shared" si="4"/>
        <v>44384</v>
      </c>
      <c r="B162" s="36">
        <f>SUMIFS(СВЦЭМ!$D$39:$D$782,СВЦЭМ!$A$39:$A$782,$A162,СВЦЭМ!$B$39:$B$782,B$155)+'СЕТ СН'!$I$14+СВЦЭМ!$D$10+'СЕТ СН'!$I$6-'СЕТ СН'!$I$26</f>
        <v>1434.7682574199998</v>
      </c>
      <c r="C162" s="36">
        <f>SUMIFS(СВЦЭМ!$D$39:$D$782,СВЦЭМ!$A$39:$A$782,$A162,СВЦЭМ!$B$39:$B$782,C$155)+'СЕТ СН'!$I$14+СВЦЭМ!$D$10+'СЕТ СН'!$I$6-'СЕТ СН'!$I$26</f>
        <v>1500.83155558</v>
      </c>
      <c r="D162" s="36">
        <f>SUMIFS(СВЦЭМ!$D$39:$D$782,СВЦЭМ!$A$39:$A$782,$A162,СВЦЭМ!$B$39:$B$782,D$155)+'СЕТ СН'!$I$14+СВЦЭМ!$D$10+'СЕТ СН'!$I$6-'СЕТ СН'!$I$26</f>
        <v>1549.0737766499999</v>
      </c>
      <c r="E162" s="36">
        <f>SUMIFS(СВЦЭМ!$D$39:$D$782,СВЦЭМ!$A$39:$A$782,$A162,СВЦЭМ!$B$39:$B$782,E$155)+'СЕТ СН'!$I$14+СВЦЭМ!$D$10+'СЕТ СН'!$I$6-'СЕТ СН'!$I$26</f>
        <v>1542.7560265100001</v>
      </c>
      <c r="F162" s="36">
        <f>SUMIFS(СВЦЭМ!$D$39:$D$782,СВЦЭМ!$A$39:$A$782,$A162,СВЦЭМ!$B$39:$B$782,F$155)+'СЕТ СН'!$I$14+СВЦЭМ!$D$10+'СЕТ СН'!$I$6-'СЕТ СН'!$I$26</f>
        <v>1553.83573224</v>
      </c>
      <c r="G162" s="36">
        <f>SUMIFS(СВЦЭМ!$D$39:$D$782,СВЦЭМ!$A$39:$A$782,$A162,СВЦЭМ!$B$39:$B$782,G$155)+'СЕТ СН'!$I$14+СВЦЭМ!$D$10+'СЕТ СН'!$I$6-'СЕТ СН'!$I$26</f>
        <v>1544.05495288</v>
      </c>
      <c r="H162" s="36">
        <f>SUMIFS(СВЦЭМ!$D$39:$D$782,СВЦЭМ!$A$39:$A$782,$A162,СВЦЭМ!$B$39:$B$782,H$155)+'СЕТ СН'!$I$14+СВЦЭМ!$D$10+'СЕТ СН'!$I$6-'СЕТ СН'!$I$26</f>
        <v>1506.9933645699998</v>
      </c>
      <c r="I162" s="36">
        <f>SUMIFS(СВЦЭМ!$D$39:$D$782,СВЦЭМ!$A$39:$A$782,$A162,СВЦЭМ!$B$39:$B$782,I$155)+'СЕТ СН'!$I$14+СВЦЭМ!$D$10+'СЕТ СН'!$I$6-'СЕТ СН'!$I$26</f>
        <v>1426.88005987</v>
      </c>
      <c r="J162" s="36">
        <f>SUMIFS(СВЦЭМ!$D$39:$D$782,СВЦЭМ!$A$39:$A$782,$A162,СВЦЭМ!$B$39:$B$782,J$155)+'СЕТ СН'!$I$14+СВЦЭМ!$D$10+'СЕТ СН'!$I$6-'СЕТ СН'!$I$26</f>
        <v>1353.7439558799999</v>
      </c>
      <c r="K162" s="36">
        <f>SUMIFS(СВЦЭМ!$D$39:$D$782,СВЦЭМ!$A$39:$A$782,$A162,СВЦЭМ!$B$39:$B$782,K$155)+'СЕТ СН'!$I$14+СВЦЭМ!$D$10+'СЕТ СН'!$I$6-'СЕТ СН'!$I$26</f>
        <v>1334.9195568999999</v>
      </c>
      <c r="L162" s="36">
        <f>SUMIFS(СВЦЭМ!$D$39:$D$782,СВЦЭМ!$A$39:$A$782,$A162,СВЦЭМ!$B$39:$B$782,L$155)+'СЕТ СН'!$I$14+СВЦЭМ!$D$10+'СЕТ СН'!$I$6-'СЕТ СН'!$I$26</f>
        <v>1342.2046675900001</v>
      </c>
      <c r="M162" s="36">
        <f>SUMIFS(СВЦЭМ!$D$39:$D$782,СВЦЭМ!$A$39:$A$782,$A162,СВЦЭМ!$B$39:$B$782,M$155)+'СЕТ СН'!$I$14+СВЦЭМ!$D$10+'СЕТ СН'!$I$6-'СЕТ СН'!$I$26</f>
        <v>1371.1771249999999</v>
      </c>
      <c r="N162" s="36">
        <f>SUMIFS(СВЦЭМ!$D$39:$D$782,СВЦЭМ!$A$39:$A$782,$A162,СВЦЭМ!$B$39:$B$782,N$155)+'СЕТ СН'!$I$14+СВЦЭМ!$D$10+'СЕТ СН'!$I$6-'СЕТ СН'!$I$26</f>
        <v>1384.72811338</v>
      </c>
      <c r="O162" s="36">
        <f>SUMIFS(СВЦЭМ!$D$39:$D$782,СВЦЭМ!$A$39:$A$782,$A162,СВЦЭМ!$B$39:$B$782,O$155)+'СЕТ СН'!$I$14+СВЦЭМ!$D$10+'СЕТ СН'!$I$6-'СЕТ СН'!$I$26</f>
        <v>1395.1168553699999</v>
      </c>
      <c r="P162" s="36">
        <f>SUMIFS(СВЦЭМ!$D$39:$D$782,СВЦЭМ!$A$39:$A$782,$A162,СВЦЭМ!$B$39:$B$782,P$155)+'СЕТ СН'!$I$14+СВЦЭМ!$D$10+'СЕТ СН'!$I$6-'СЕТ СН'!$I$26</f>
        <v>1399.73915969</v>
      </c>
      <c r="Q162" s="36">
        <f>SUMIFS(СВЦЭМ!$D$39:$D$782,СВЦЭМ!$A$39:$A$782,$A162,СВЦЭМ!$B$39:$B$782,Q$155)+'СЕТ СН'!$I$14+СВЦЭМ!$D$10+'СЕТ СН'!$I$6-'СЕТ СН'!$I$26</f>
        <v>1415.7609514999999</v>
      </c>
      <c r="R162" s="36">
        <f>SUMIFS(СВЦЭМ!$D$39:$D$782,СВЦЭМ!$A$39:$A$782,$A162,СВЦЭМ!$B$39:$B$782,R$155)+'СЕТ СН'!$I$14+СВЦЭМ!$D$10+'СЕТ СН'!$I$6-'СЕТ СН'!$I$26</f>
        <v>1410.7378050299999</v>
      </c>
      <c r="S162" s="36">
        <f>SUMIFS(СВЦЭМ!$D$39:$D$782,СВЦЭМ!$A$39:$A$782,$A162,СВЦЭМ!$B$39:$B$782,S$155)+'СЕТ СН'!$I$14+СВЦЭМ!$D$10+'СЕТ СН'!$I$6-'СЕТ СН'!$I$26</f>
        <v>1384.75316804</v>
      </c>
      <c r="T162" s="36">
        <f>SUMIFS(СВЦЭМ!$D$39:$D$782,СВЦЭМ!$A$39:$A$782,$A162,СВЦЭМ!$B$39:$B$782,T$155)+'СЕТ СН'!$I$14+СВЦЭМ!$D$10+'СЕТ СН'!$I$6-'СЕТ СН'!$I$26</f>
        <v>1343.3011235899999</v>
      </c>
      <c r="U162" s="36">
        <f>SUMIFS(СВЦЭМ!$D$39:$D$782,СВЦЭМ!$A$39:$A$782,$A162,СВЦЭМ!$B$39:$B$782,U$155)+'СЕТ СН'!$I$14+СВЦЭМ!$D$10+'СЕТ СН'!$I$6-'СЕТ СН'!$I$26</f>
        <v>1332.8604937199998</v>
      </c>
      <c r="V162" s="36">
        <f>SUMIFS(СВЦЭМ!$D$39:$D$782,СВЦЭМ!$A$39:$A$782,$A162,СВЦЭМ!$B$39:$B$782,V$155)+'СЕТ СН'!$I$14+СВЦЭМ!$D$10+'СЕТ СН'!$I$6-'СЕТ СН'!$I$26</f>
        <v>1329.7893937899998</v>
      </c>
      <c r="W162" s="36">
        <f>SUMIFS(СВЦЭМ!$D$39:$D$782,СВЦЭМ!$A$39:$A$782,$A162,СВЦЭМ!$B$39:$B$782,W$155)+'СЕТ СН'!$I$14+СВЦЭМ!$D$10+'СЕТ СН'!$I$6-'СЕТ СН'!$I$26</f>
        <v>1320.1614471399998</v>
      </c>
      <c r="X162" s="36">
        <f>SUMIFS(СВЦЭМ!$D$39:$D$782,СВЦЭМ!$A$39:$A$782,$A162,СВЦЭМ!$B$39:$B$782,X$155)+'СЕТ СН'!$I$14+СВЦЭМ!$D$10+'СЕТ СН'!$I$6-'СЕТ СН'!$I$26</f>
        <v>1318.8597378999998</v>
      </c>
      <c r="Y162" s="36">
        <f>SUMIFS(СВЦЭМ!$D$39:$D$782,СВЦЭМ!$A$39:$A$782,$A162,СВЦЭМ!$B$39:$B$782,Y$155)+'СЕТ СН'!$I$14+СВЦЭМ!$D$10+'СЕТ СН'!$I$6-'СЕТ СН'!$I$26</f>
        <v>1307.5745178799998</v>
      </c>
    </row>
    <row r="163" spans="1:25" ht="15.75" x14ac:dyDescent="0.2">
      <c r="A163" s="35">
        <f t="shared" si="4"/>
        <v>44385</v>
      </c>
      <c r="B163" s="36">
        <f>SUMIFS(СВЦЭМ!$D$39:$D$782,СВЦЭМ!$A$39:$A$782,$A163,СВЦЭМ!$B$39:$B$782,B$155)+'СЕТ СН'!$I$14+СВЦЭМ!$D$10+'СЕТ СН'!$I$6-'СЕТ СН'!$I$26</f>
        <v>1386.0634043999999</v>
      </c>
      <c r="C163" s="36">
        <f>SUMIFS(СВЦЭМ!$D$39:$D$782,СВЦЭМ!$A$39:$A$782,$A163,СВЦЭМ!$B$39:$B$782,C$155)+'СЕТ СН'!$I$14+СВЦЭМ!$D$10+'СЕТ СН'!$I$6-'СЕТ СН'!$I$26</f>
        <v>1481.0015413599999</v>
      </c>
      <c r="D163" s="36">
        <f>SUMIFS(СВЦЭМ!$D$39:$D$782,СВЦЭМ!$A$39:$A$782,$A163,СВЦЭМ!$B$39:$B$782,D$155)+'СЕТ СН'!$I$14+СВЦЭМ!$D$10+'СЕТ СН'!$I$6-'СЕТ СН'!$I$26</f>
        <v>1522.50577585</v>
      </c>
      <c r="E163" s="36">
        <f>SUMIFS(СВЦЭМ!$D$39:$D$782,СВЦЭМ!$A$39:$A$782,$A163,СВЦЭМ!$B$39:$B$782,E$155)+'СЕТ СН'!$I$14+СВЦЭМ!$D$10+'СЕТ СН'!$I$6-'СЕТ СН'!$I$26</f>
        <v>1542.13428712</v>
      </c>
      <c r="F163" s="36">
        <f>SUMIFS(СВЦЭМ!$D$39:$D$782,СВЦЭМ!$A$39:$A$782,$A163,СВЦЭМ!$B$39:$B$782,F$155)+'СЕТ СН'!$I$14+СВЦЭМ!$D$10+'СЕТ СН'!$I$6-'СЕТ СН'!$I$26</f>
        <v>1536.1112937600001</v>
      </c>
      <c r="G163" s="36">
        <f>SUMIFS(СВЦЭМ!$D$39:$D$782,СВЦЭМ!$A$39:$A$782,$A163,СВЦЭМ!$B$39:$B$782,G$155)+'СЕТ СН'!$I$14+СВЦЭМ!$D$10+'СЕТ СН'!$I$6-'СЕТ СН'!$I$26</f>
        <v>1527.3698169899999</v>
      </c>
      <c r="H163" s="36">
        <f>SUMIFS(СВЦЭМ!$D$39:$D$782,СВЦЭМ!$A$39:$A$782,$A163,СВЦЭМ!$B$39:$B$782,H$155)+'СЕТ СН'!$I$14+СВЦЭМ!$D$10+'СЕТ СН'!$I$6-'СЕТ СН'!$I$26</f>
        <v>1493.0394842999999</v>
      </c>
      <c r="I163" s="36">
        <f>SUMIFS(СВЦЭМ!$D$39:$D$782,СВЦЭМ!$A$39:$A$782,$A163,СВЦЭМ!$B$39:$B$782,I$155)+'СЕТ СН'!$I$14+СВЦЭМ!$D$10+'СЕТ СН'!$I$6-'СЕТ СН'!$I$26</f>
        <v>1441.1983905799998</v>
      </c>
      <c r="J163" s="36">
        <f>SUMIFS(СВЦЭМ!$D$39:$D$782,СВЦЭМ!$A$39:$A$782,$A163,СВЦЭМ!$B$39:$B$782,J$155)+'СЕТ СН'!$I$14+СВЦЭМ!$D$10+'СЕТ СН'!$I$6-'СЕТ СН'!$I$26</f>
        <v>1382.1260600000001</v>
      </c>
      <c r="K163" s="36">
        <f>SUMIFS(СВЦЭМ!$D$39:$D$782,СВЦЭМ!$A$39:$A$782,$A163,СВЦЭМ!$B$39:$B$782,K$155)+'СЕТ СН'!$I$14+СВЦЭМ!$D$10+'СЕТ СН'!$I$6-'СЕТ СН'!$I$26</f>
        <v>1346.7119414700001</v>
      </c>
      <c r="L163" s="36">
        <f>SUMIFS(СВЦЭМ!$D$39:$D$782,СВЦЭМ!$A$39:$A$782,$A163,СВЦЭМ!$B$39:$B$782,L$155)+'СЕТ СН'!$I$14+СВЦЭМ!$D$10+'СЕТ СН'!$I$6-'СЕТ СН'!$I$26</f>
        <v>1350.1556145</v>
      </c>
      <c r="M163" s="36">
        <f>SUMIFS(СВЦЭМ!$D$39:$D$782,СВЦЭМ!$A$39:$A$782,$A163,СВЦЭМ!$B$39:$B$782,M$155)+'СЕТ СН'!$I$14+СВЦЭМ!$D$10+'СЕТ СН'!$I$6-'СЕТ СН'!$I$26</f>
        <v>1368.4378781299999</v>
      </c>
      <c r="N163" s="36">
        <f>SUMIFS(СВЦЭМ!$D$39:$D$782,СВЦЭМ!$A$39:$A$782,$A163,СВЦЭМ!$B$39:$B$782,N$155)+'СЕТ СН'!$I$14+СВЦЭМ!$D$10+'СЕТ СН'!$I$6-'СЕТ СН'!$I$26</f>
        <v>1395.4124641399999</v>
      </c>
      <c r="O163" s="36">
        <f>SUMIFS(СВЦЭМ!$D$39:$D$782,СВЦЭМ!$A$39:$A$782,$A163,СВЦЭМ!$B$39:$B$782,O$155)+'СЕТ СН'!$I$14+СВЦЭМ!$D$10+'СЕТ СН'!$I$6-'СЕТ СН'!$I$26</f>
        <v>1408.51295454</v>
      </c>
      <c r="P163" s="36">
        <f>SUMIFS(СВЦЭМ!$D$39:$D$782,СВЦЭМ!$A$39:$A$782,$A163,СВЦЭМ!$B$39:$B$782,P$155)+'СЕТ СН'!$I$14+СВЦЭМ!$D$10+'СЕТ СН'!$I$6-'СЕТ СН'!$I$26</f>
        <v>1435.9406822199999</v>
      </c>
      <c r="Q163" s="36">
        <f>SUMIFS(СВЦЭМ!$D$39:$D$782,СВЦЭМ!$A$39:$A$782,$A163,СВЦЭМ!$B$39:$B$782,Q$155)+'СЕТ СН'!$I$14+СВЦЭМ!$D$10+'СЕТ СН'!$I$6-'СЕТ СН'!$I$26</f>
        <v>1398.9502132699999</v>
      </c>
      <c r="R163" s="36">
        <f>SUMIFS(СВЦЭМ!$D$39:$D$782,СВЦЭМ!$A$39:$A$782,$A163,СВЦЭМ!$B$39:$B$782,R$155)+'СЕТ СН'!$I$14+СВЦЭМ!$D$10+'СЕТ СН'!$I$6-'СЕТ СН'!$I$26</f>
        <v>1394.3581841499999</v>
      </c>
      <c r="S163" s="36">
        <f>SUMIFS(СВЦЭМ!$D$39:$D$782,СВЦЭМ!$A$39:$A$782,$A163,СВЦЭМ!$B$39:$B$782,S$155)+'СЕТ СН'!$I$14+СВЦЭМ!$D$10+'СЕТ СН'!$I$6-'СЕТ СН'!$I$26</f>
        <v>1373.7898782499999</v>
      </c>
      <c r="T163" s="36">
        <f>SUMIFS(СВЦЭМ!$D$39:$D$782,СВЦЭМ!$A$39:$A$782,$A163,СВЦЭМ!$B$39:$B$782,T$155)+'СЕТ СН'!$I$14+СВЦЭМ!$D$10+'СЕТ СН'!$I$6-'СЕТ СН'!$I$26</f>
        <v>1342.0066016199999</v>
      </c>
      <c r="U163" s="36">
        <f>SUMIFS(СВЦЭМ!$D$39:$D$782,СВЦЭМ!$A$39:$A$782,$A163,СВЦЭМ!$B$39:$B$782,U$155)+'СЕТ СН'!$I$14+СВЦЭМ!$D$10+'СЕТ СН'!$I$6-'СЕТ СН'!$I$26</f>
        <v>1319.2367898100001</v>
      </c>
      <c r="V163" s="36">
        <f>SUMIFS(СВЦЭМ!$D$39:$D$782,СВЦЭМ!$A$39:$A$782,$A163,СВЦЭМ!$B$39:$B$782,V$155)+'СЕТ СН'!$I$14+СВЦЭМ!$D$10+'СЕТ СН'!$I$6-'СЕТ СН'!$I$26</f>
        <v>1318.5196439399999</v>
      </c>
      <c r="W163" s="36">
        <f>SUMIFS(СВЦЭМ!$D$39:$D$782,СВЦЭМ!$A$39:$A$782,$A163,СВЦЭМ!$B$39:$B$782,W$155)+'СЕТ СН'!$I$14+СВЦЭМ!$D$10+'СЕТ СН'!$I$6-'СЕТ СН'!$I$26</f>
        <v>1320.0384831000001</v>
      </c>
      <c r="X163" s="36">
        <f>SUMIFS(СВЦЭМ!$D$39:$D$782,СВЦЭМ!$A$39:$A$782,$A163,СВЦЭМ!$B$39:$B$782,X$155)+'СЕТ СН'!$I$14+СВЦЭМ!$D$10+'СЕТ СН'!$I$6-'СЕТ СН'!$I$26</f>
        <v>1326.53065195</v>
      </c>
      <c r="Y163" s="36">
        <f>SUMIFS(СВЦЭМ!$D$39:$D$782,СВЦЭМ!$A$39:$A$782,$A163,СВЦЭМ!$B$39:$B$782,Y$155)+'СЕТ СН'!$I$14+СВЦЭМ!$D$10+'СЕТ СН'!$I$6-'СЕТ СН'!$I$26</f>
        <v>1378.0668902699999</v>
      </c>
    </row>
    <row r="164" spans="1:25" ht="15.75" x14ac:dyDescent="0.2">
      <c r="A164" s="35">
        <f t="shared" si="4"/>
        <v>44386</v>
      </c>
      <c r="B164" s="36">
        <f>SUMIFS(СВЦЭМ!$D$39:$D$782,СВЦЭМ!$A$39:$A$782,$A164,СВЦЭМ!$B$39:$B$782,B$155)+'СЕТ СН'!$I$14+СВЦЭМ!$D$10+'СЕТ СН'!$I$6-'СЕТ СН'!$I$26</f>
        <v>1478.75355429</v>
      </c>
      <c r="C164" s="36">
        <f>SUMIFS(СВЦЭМ!$D$39:$D$782,СВЦЭМ!$A$39:$A$782,$A164,СВЦЭМ!$B$39:$B$782,C$155)+'СЕТ СН'!$I$14+СВЦЭМ!$D$10+'СЕТ СН'!$I$6-'СЕТ СН'!$I$26</f>
        <v>1565.5020636199999</v>
      </c>
      <c r="D164" s="36">
        <f>SUMIFS(СВЦЭМ!$D$39:$D$782,СВЦЭМ!$A$39:$A$782,$A164,СВЦЭМ!$B$39:$B$782,D$155)+'СЕТ СН'!$I$14+СВЦЭМ!$D$10+'СЕТ СН'!$I$6-'СЕТ СН'!$I$26</f>
        <v>1598.9903406599999</v>
      </c>
      <c r="E164" s="36">
        <f>SUMIFS(СВЦЭМ!$D$39:$D$782,СВЦЭМ!$A$39:$A$782,$A164,СВЦЭМ!$B$39:$B$782,E$155)+'СЕТ СН'!$I$14+СВЦЭМ!$D$10+'СЕТ СН'!$I$6-'СЕТ СН'!$I$26</f>
        <v>1624.78954116</v>
      </c>
      <c r="F164" s="36">
        <f>SUMIFS(СВЦЭМ!$D$39:$D$782,СВЦЭМ!$A$39:$A$782,$A164,СВЦЭМ!$B$39:$B$782,F$155)+'СЕТ СН'!$I$14+СВЦЭМ!$D$10+'СЕТ СН'!$I$6-'СЕТ СН'!$I$26</f>
        <v>1615.9526927699999</v>
      </c>
      <c r="G164" s="36">
        <f>SUMIFS(СВЦЭМ!$D$39:$D$782,СВЦЭМ!$A$39:$A$782,$A164,СВЦЭМ!$B$39:$B$782,G$155)+'СЕТ СН'!$I$14+СВЦЭМ!$D$10+'СЕТ СН'!$I$6-'СЕТ СН'!$I$26</f>
        <v>1590.4891407799998</v>
      </c>
      <c r="H164" s="36">
        <f>SUMIFS(СВЦЭМ!$D$39:$D$782,СВЦЭМ!$A$39:$A$782,$A164,СВЦЭМ!$B$39:$B$782,H$155)+'СЕТ СН'!$I$14+СВЦЭМ!$D$10+'СЕТ СН'!$I$6-'СЕТ СН'!$I$26</f>
        <v>1543.9579632499999</v>
      </c>
      <c r="I164" s="36">
        <f>SUMIFS(СВЦЭМ!$D$39:$D$782,СВЦЭМ!$A$39:$A$782,$A164,СВЦЭМ!$B$39:$B$782,I$155)+'СЕТ СН'!$I$14+СВЦЭМ!$D$10+'СЕТ СН'!$I$6-'СЕТ СН'!$I$26</f>
        <v>1452.6646613299999</v>
      </c>
      <c r="J164" s="36">
        <f>SUMIFS(СВЦЭМ!$D$39:$D$782,СВЦЭМ!$A$39:$A$782,$A164,СВЦЭМ!$B$39:$B$782,J$155)+'СЕТ СН'!$I$14+СВЦЭМ!$D$10+'СЕТ СН'!$I$6-'СЕТ СН'!$I$26</f>
        <v>1376.67027646</v>
      </c>
      <c r="K164" s="36">
        <f>SUMIFS(СВЦЭМ!$D$39:$D$782,СВЦЭМ!$A$39:$A$782,$A164,СВЦЭМ!$B$39:$B$782,K$155)+'СЕТ СН'!$I$14+СВЦЭМ!$D$10+'СЕТ СН'!$I$6-'СЕТ СН'!$I$26</f>
        <v>1352.29974791</v>
      </c>
      <c r="L164" s="36">
        <f>SUMIFS(СВЦЭМ!$D$39:$D$782,СВЦЭМ!$A$39:$A$782,$A164,СВЦЭМ!$B$39:$B$782,L$155)+'СЕТ СН'!$I$14+СВЦЭМ!$D$10+'СЕТ СН'!$I$6-'СЕТ СН'!$I$26</f>
        <v>1329.63448877</v>
      </c>
      <c r="M164" s="36">
        <f>SUMIFS(СВЦЭМ!$D$39:$D$782,СВЦЭМ!$A$39:$A$782,$A164,СВЦЭМ!$B$39:$B$782,M$155)+'СЕТ СН'!$I$14+СВЦЭМ!$D$10+'СЕТ СН'!$I$6-'СЕТ СН'!$I$26</f>
        <v>1341.9117299099998</v>
      </c>
      <c r="N164" s="36">
        <f>SUMIFS(СВЦЭМ!$D$39:$D$782,СВЦЭМ!$A$39:$A$782,$A164,СВЦЭМ!$B$39:$B$782,N$155)+'СЕТ СН'!$I$14+СВЦЭМ!$D$10+'СЕТ СН'!$I$6-'СЕТ СН'!$I$26</f>
        <v>1361.00161736</v>
      </c>
      <c r="O164" s="36">
        <f>SUMIFS(СВЦЭМ!$D$39:$D$782,СВЦЭМ!$A$39:$A$782,$A164,СВЦЭМ!$B$39:$B$782,O$155)+'СЕТ СН'!$I$14+СВЦЭМ!$D$10+'СЕТ СН'!$I$6-'СЕТ СН'!$I$26</f>
        <v>1366.9422368099999</v>
      </c>
      <c r="P164" s="36">
        <f>SUMIFS(СВЦЭМ!$D$39:$D$782,СВЦЭМ!$A$39:$A$782,$A164,СВЦЭМ!$B$39:$B$782,P$155)+'СЕТ СН'!$I$14+СВЦЭМ!$D$10+'СЕТ СН'!$I$6-'СЕТ СН'!$I$26</f>
        <v>1372.0116628699998</v>
      </c>
      <c r="Q164" s="36">
        <f>SUMIFS(СВЦЭМ!$D$39:$D$782,СВЦЭМ!$A$39:$A$782,$A164,СВЦЭМ!$B$39:$B$782,Q$155)+'СЕТ СН'!$I$14+СВЦЭМ!$D$10+'СЕТ СН'!$I$6-'СЕТ СН'!$I$26</f>
        <v>1374.5114242699999</v>
      </c>
      <c r="R164" s="36">
        <f>SUMIFS(СВЦЭМ!$D$39:$D$782,СВЦЭМ!$A$39:$A$782,$A164,СВЦЭМ!$B$39:$B$782,R$155)+'СЕТ СН'!$I$14+СВЦЭМ!$D$10+'СЕТ СН'!$I$6-'СЕТ СН'!$I$26</f>
        <v>1363.3926434599998</v>
      </c>
      <c r="S164" s="36">
        <f>SUMIFS(СВЦЭМ!$D$39:$D$782,СВЦЭМ!$A$39:$A$782,$A164,СВЦЭМ!$B$39:$B$782,S$155)+'СЕТ СН'!$I$14+СВЦЭМ!$D$10+'СЕТ СН'!$I$6-'СЕТ СН'!$I$26</f>
        <v>1352.2528981599999</v>
      </c>
      <c r="T164" s="36">
        <f>SUMIFS(СВЦЭМ!$D$39:$D$782,СВЦЭМ!$A$39:$A$782,$A164,СВЦЭМ!$B$39:$B$782,T$155)+'СЕТ СН'!$I$14+СВЦЭМ!$D$10+'СЕТ СН'!$I$6-'СЕТ СН'!$I$26</f>
        <v>1327.6401553599999</v>
      </c>
      <c r="U164" s="36">
        <f>SUMIFS(СВЦЭМ!$D$39:$D$782,СВЦЭМ!$A$39:$A$782,$A164,СВЦЭМ!$B$39:$B$782,U$155)+'СЕТ СН'!$I$14+СВЦЭМ!$D$10+'СЕТ СН'!$I$6-'СЕТ СН'!$I$26</f>
        <v>1312.5888362999999</v>
      </c>
      <c r="V164" s="36">
        <f>SUMIFS(СВЦЭМ!$D$39:$D$782,СВЦЭМ!$A$39:$A$782,$A164,СВЦЭМ!$B$39:$B$782,V$155)+'СЕТ СН'!$I$14+СВЦЭМ!$D$10+'СЕТ СН'!$I$6-'СЕТ СН'!$I$26</f>
        <v>1302.29277828</v>
      </c>
      <c r="W164" s="36">
        <f>SUMIFS(СВЦЭМ!$D$39:$D$782,СВЦЭМ!$A$39:$A$782,$A164,СВЦЭМ!$B$39:$B$782,W$155)+'СЕТ СН'!$I$14+СВЦЭМ!$D$10+'СЕТ СН'!$I$6-'СЕТ СН'!$I$26</f>
        <v>1318.0629920599999</v>
      </c>
      <c r="X164" s="36">
        <f>SUMIFS(СВЦЭМ!$D$39:$D$782,СВЦЭМ!$A$39:$A$782,$A164,СВЦЭМ!$B$39:$B$782,X$155)+'СЕТ СН'!$I$14+СВЦЭМ!$D$10+'СЕТ СН'!$I$6-'СЕТ СН'!$I$26</f>
        <v>1303.6627294899999</v>
      </c>
      <c r="Y164" s="36">
        <f>SUMIFS(СВЦЭМ!$D$39:$D$782,СВЦЭМ!$A$39:$A$782,$A164,СВЦЭМ!$B$39:$B$782,Y$155)+'СЕТ СН'!$I$14+СВЦЭМ!$D$10+'СЕТ СН'!$I$6-'СЕТ СН'!$I$26</f>
        <v>1322.4668881600001</v>
      </c>
    </row>
    <row r="165" spans="1:25" ht="15.75" x14ac:dyDescent="0.2">
      <c r="A165" s="35">
        <f t="shared" si="4"/>
        <v>44387</v>
      </c>
      <c r="B165" s="36">
        <f>SUMIFS(СВЦЭМ!$D$39:$D$782,СВЦЭМ!$A$39:$A$782,$A165,СВЦЭМ!$B$39:$B$782,B$155)+'СЕТ СН'!$I$14+СВЦЭМ!$D$10+'СЕТ СН'!$I$6-'СЕТ СН'!$I$26</f>
        <v>1405.27093442</v>
      </c>
      <c r="C165" s="36">
        <f>SUMIFS(СВЦЭМ!$D$39:$D$782,СВЦЭМ!$A$39:$A$782,$A165,СВЦЭМ!$B$39:$B$782,C$155)+'СЕТ СН'!$I$14+СВЦЭМ!$D$10+'СЕТ СН'!$I$6-'СЕТ СН'!$I$26</f>
        <v>1465.8541646599999</v>
      </c>
      <c r="D165" s="36">
        <f>SUMIFS(СВЦЭМ!$D$39:$D$782,СВЦЭМ!$A$39:$A$782,$A165,СВЦЭМ!$B$39:$B$782,D$155)+'СЕТ СН'!$I$14+СВЦЭМ!$D$10+'СЕТ СН'!$I$6-'СЕТ СН'!$I$26</f>
        <v>1499.7999498300001</v>
      </c>
      <c r="E165" s="36">
        <f>SUMIFS(СВЦЭМ!$D$39:$D$782,СВЦЭМ!$A$39:$A$782,$A165,СВЦЭМ!$B$39:$B$782,E$155)+'СЕТ СН'!$I$14+СВЦЭМ!$D$10+'СЕТ СН'!$I$6-'СЕТ СН'!$I$26</f>
        <v>1511.0003000500001</v>
      </c>
      <c r="F165" s="36">
        <f>SUMIFS(СВЦЭМ!$D$39:$D$782,СВЦЭМ!$A$39:$A$782,$A165,СВЦЭМ!$B$39:$B$782,F$155)+'СЕТ СН'!$I$14+СВЦЭМ!$D$10+'СЕТ СН'!$I$6-'СЕТ СН'!$I$26</f>
        <v>1516.7742880599999</v>
      </c>
      <c r="G165" s="36">
        <f>SUMIFS(СВЦЭМ!$D$39:$D$782,СВЦЭМ!$A$39:$A$782,$A165,СВЦЭМ!$B$39:$B$782,G$155)+'СЕТ СН'!$I$14+СВЦЭМ!$D$10+'СЕТ СН'!$I$6-'СЕТ СН'!$I$26</f>
        <v>1502.5791210499999</v>
      </c>
      <c r="H165" s="36">
        <f>SUMIFS(СВЦЭМ!$D$39:$D$782,СВЦЭМ!$A$39:$A$782,$A165,СВЦЭМ!$B$39:$B$782,H$155)+'СЕТ СН'!$I$14+СВЦЭМ!$D$10+'СЕТ СН'!$I$6-'СЕТ СН'!$I$26</f>
        <v>1489.5911516900001</v>
      </c>
      <c r="I165" s="36">
        <f>SUMIFS(СВЦЭМ!$D$39:$D$782,СВЦЭМ!$A$39:$A$782,$A165,СВЦЭМ!$B$39:$B$782,I$155)+'СЕТ СН'!$I$14+СВЦЭМ!$D$10+'СЕТ СН'!$I$6-'СЕТ СН'!$I$26</f>
        <v>1426.0517556599998</v>
      </c>
      <c r="J165" s="36">
        <f>SUMIFS(СВЦЭМ!$D$39:$D$782,СВЦЭМ!$A$39:$A$782,$A165,СВЦЭМ!$B$39:$B$782,J$155)+'СЕТ СН'!$I$14+СВЦЭМ!$D$10+'СЕТ СН'!$I$6-'СЕТ СН'!$I$26</f>
        <v>1369.5639473699998</v>
      </c>
      <c r="K165" s="36">
        <f>SUMIFS(СВЦЭМ!$D$39:$D$782,СВЦЭМ!$A$39:$A$782,$A165,СВЦЭМ!$B$39:$B$782,K$155)+'СЕТ СН'!$I$14+СВЦЭМ!$D$10+'СЕТ СН'!$I$6-'СЕТ СН'!$I$26</f>
        <v>1310.6086251199999</v>
      </c>
      <c r="L165" s="36">
        <f>SUMIFS(СВЦЭМ!$D$39:$D$782,СВЦЭМ!$A$39:$A$782,$A165,СВЦЭМ!$B$39:$B$782,L$155)+'СЕТ СН'!$I$14+СВЦЭМ!$D$10+'СЕТ СН'!$I$6-'СЕТ СН'!$I$26</f>
        <v>1296.2962968299998</v>
      </c>
      <c r="M165" s="36">
        <f>SUMIFS(СВЦЭМ!$D$39:$D$782,СВЦЭМ!$A$39:$A$782,$A165,СВЦЭМ!$B$39:$B$782,M$155)+'СЕТ СН'!$I$14+СВЦЭМ!$D$10+'СЕТ СН'!$I$6-'СЕТ СН'!$I$26</f>
        <v>1290.27387884</v>
      </c>
      <c r="N165" s="36">
        <f>SUMIFS(СВЦЭМ!$D$39:$D$782,СВЦЭМ!$A$39:$A$782,$A165,СВЦЭМ!$B$39:$B$782,N$155)+'СЕТ СН'!$I$14+СВЦЭМ!$D$10+'СЕТ СН'!$I$6-'СЕТ СН'!$I$26</f>
        <v>1323.2943218099999</v>
      </c>
      <c r="O165" s="36">
        <f>SUMIFS(СВЦЭМ!$D$39:$D$782,СВЦЭМ!$A$39:$A$782,$A165,СВЦЭМ!$B$39:$B$782,O$155)+'СЕТ СН'!$I$14+СВЦЭМ!$D$10+'СЕТ СН'!$I$6-'СЕТ СН'!$I$26</f>
        <v>1339.5440442899999</v>
      </c>
      <c r="P165" s="36">
        <f>SUMIFS(СВЦЭМ!$D$39:$D$782,СВЦЭМ!$A$39:$A$782,$A165,СВЦЭМ!$B$39:$B$782,P$155)+'СЕТ СН'!$I$14+СВЦЭМ!$D$10+'СЕТ СН'!$I$6-'СЕТ СН'!$I$26</f>
        <v>1352.7962119199999</v>
      </c>
      <c r="Q165" s="36">
        <f>SUMIFS(СВЦЭМ!$D$39:$D$782,СВЦЭМ!$A$39:$A$782,$A165,СВЦЭМ!$B$39:$B$782,Q$155)+'СЕТ СН'!$I$14+СВЦЭМ!$D$10+'СЕТ СН'!$I$6-'СЕТ СН'!$I$26</f>
        <v>1362.2164676699999</v>
      </c>
      <c r="R165" s="36">
        <f>SUMIFS(СВЦЭМ!$D$39:$D$782,СВЦЭМ!$A$39:$A$782,$A165,СВЦЭМ!$B$39:$B$782,R$155)+'СЕТ СН'!$I$14+СВЦЭМ!$D$10+'СЕТ СН'!$I$6-'СЕТ СН'!$I$26</f>
        <v>1363.6976786599998</v>
      </c>
      <c r="S165" s="36">
        <f>SUMIFS(СВЦЭМ!$D$39:$D$782,СВЦЭМ!$A$39:$A$782,$A165,СВЦЭМ!$B$39:$B$782,S$155)+'СЕТ СН'!$I$14+СВЦЭМ!$D$10+'СЕТ СН'!$I$6-'СЕТ СН'!$I$26</f>
        <v>1358.9212851</v>
      </c>
      <c r="T165" s="36">
        <f>SUMIFS(СВЦЭМ!$D$39:$D$782,СВЦЭМ!$A$39:$A$782,$A165,СВЦЭМ!$B$39:$B$782,T$155)+'СЕТ СН'!$I$14+СВЦЭМ!$D$10+'СЕТ СН'!$I$6-'СЕТ СН'!$I$26</f>
        <v>1343.4232816799999</v>
      </c>
      <c r="U165" s="36">
        <f>SUMIFS(СВЦЭМ!$D$39:$D$782,СВЦЭМ!$A$39:$A$782,$A165,СВЦЭМ!$B$39:$B$782,U$155)+'СЕТ СН'!$I$14+СВЦЭМ!$D$10+'СЕТ СН'!$I$6-'СЕТ СН'!$I$26</f>
        <v>1327.50904578</v>
      </c>
      <c r="V165" s="36">
        <f>SUMIFS(СВЦЭМ!$D$39:$D$782,СВЦЭМ!$A$39:$A$782,$A165,СВЦЭМ!$B$39:$B$782,V$155)+'СЕТ СН'!$I$14+СВЦЭМ!$D$10+'СЕТ СН'!$I$6-'СЕТ СН'!$I$26</f>
        <v>1320.3462332399999</v>
      </c>
      <c r="W165" s="36">
        <f>SUMIFS(СВЦЭМ!$D$39:$D$782,СВЦЭМ!$A$39:$A$782,$A165,СВЦЭМ!$B$39:$B$782,W$155)+'СЕТ СН'!$I$14+СВЦЭМ!$D$10+'СЕТ СН'!$I$6-'СЕТ СН'!$I$26</f>
        <v>1307.63321931</v>
      </c>
      <c r="X165" s="36">
        <f>SUMIFS(СВЦЭМ!$D$39:$D$782,СВЦЭМ!$A$39:$A$782,$A165,СВЦЭМ!$B$39:$B$782,X$155)+'СЕТ СН'!$I$14+СВЦЭМ!$D$10+'СЕТ СН'!$I$6-'СЕТ СН'!$I$26</f>
        <v>1306.41117442</v>
      </c>
      <c r="Y165" s="36">
        <f>SUMIFS(СВЦЭМ!$D$39:$D$782,СВЦЭМ!$A$39:$A$782,$A165,СВЦЭМ!$B$39:$B$782,Y$155)+'СЕТ СН'!$I$14+СВЦЭМ!$D$10+'СЕТ СН'!$I$6-'СЕТ СН'!$I$26</f>
        <v>1368.3151902300001</v>
      </c>
    </row>
    <row r="166" spans="1:25" ht="15.75" x14ac:dyDescent="0.2">
      <c r="A166" s="35">
        <f t="shared" si="4"/>
        <v>44388</v>
      </c>
      <c r="B166" s="36">
        <f>SUMIFS(СВЦЭМ!$D$39:$D$782,СВЦЭМ!$A$39:$A$782,$A166,СВЦЭМ!$B$39:$B$782,B$155)+'СЕТ СН'!$I$14+СВЦЭМ!$D$10+'СЕТ СН'!$I$6-'СЕТ СН'!$I$26</f>
        <v>1397.7190062099999</v>
      </c>
      <c r="C166" s="36">
        <f>SUMIFS(СВЦЭМ!$D$39:$D$782,СВЦЭМ!$A$39:$A$782,$A166,СВЦЭМ!$B$39:$B$782,C$155)+'СЕТ СН'!$I$14+СВЦЭМ!$D$10+'СЕТ СН'!$I$6-'СЕТ СН'!$I$26</f>
        <v>1462.30599461</v>
      </c>
      <c r="D166" s="36">
        <f>SUMIFS(СВЦЭМ!$D$39:$D$782,СВЦЭМ!$A$39:$A$782,$A166,СВЦЭМ!$B$39:$B$782,D$155)+'СЕТ СН'!$I$14+СВЦЭМ!$D$10+'СЕТ СН'!$I$6-'СЕТ СН'!$I$26</f>
        <v>1512.1717130899999</v>
      </c>
      <c r="E166" s="36">
        <f>SUMIFS(СВЦЭМ!$D$39:$D$782,СВЦЭМ!$A$39:$A$782,$A166,СВЦЭМ!$B$39:$B$782,E$155)+'СЕТ СН'!$I$14+СВЦЭМ!$D$10+'СЕТ СН'!$I$6-'СЕТ СН'!$I$26</f>
        <v>1521.6967209899999</v>
      </c>
      <c r="F166" s="36">
        <f>SUMIFS(СВЦЭМ!$D$39:$D$782,СВЦЭМ!$A$39:$A$782,$A166,СВЦЭМ!$B$39:$B$782,F$155)+'СЕТ СН'!$I$14+СВЦЭМ!$D$10+'СЕТ СН'!$I$6-'СЕТ СН'!$I$26</f>
        <v>1517.7664728899999</v>
      </c>
      <c r="G166" s="36">
        <f>SUMIFS(СВЦЭМ!$D$39:$D$782,СВЦЭМ!$A$39:$A$782,$A166,СВЦЭМ!$B$39:$B$782,G$155)+'СЕТ СН'!$I$14+СВЦЭМ!$D$10+'СЕТ СН'!$I$6-'СЕТ СН'!$I$26</f>
        <v>1516.0432939699999</v>
      </c>
      <c r="H166" s="36">
        <f>SUMIFS(СВЦЭМ!$D$39:$D$782,СВЦЭМ!$A$39:$A$782,$A166,СВЦЭМ!$B$39:$B$782,H$155)+'СЕТ СН'!$I$14+СВЦЭМ!$D$10+'СЕТ СН'!$I$6-'СЕТ СН'!$I$26</f>
        <v>1508.81406333</v>
      </c>
      <c r="I166" s="36">
        <f>SUMIFS(СВЦЭМ!$D$39:$D$782,СВЦЭМ!$A$39:$A$782,$A166,СВЦЭМ!$B$39:$B$782,I$155)+'СЕТ СН'!$I$14+СВЦЭМ!$D$10+'СЕТ СН'!$I$6-'СЕТ СН'!$I$26</f>
        <v>1462.44441588</v>
      </c>
      <c r="J166" s="36">
        <f>SUMIFS(СВЦЭМ!$D$39:$D$782,СВЦЭМ!$A$39:$A$782,$A166,СВЦЭМ!$B$39:$B$782,J$155)+'СЕТ СН'!$I$14+СВЦЭМ!$D$10+'СЕТ СН'!$I$6-'СЕТ СН'!$I$26</f>
        <v>1386.1403885999998</v>
      </c>
      <c r="K166" s="36">
        <f>SUMIFS(СВЦЭМ!$D$39:$D$782,СВЦЭМ!$A$39:$A$782,$A166,СВЦЭМ!$B$39:$B$782,K$155)+'СЕТ СН'!$I$14+СВЦЭМ!$D$10+'СЕТ СН'!$I$6-'СЕТ СН'!$I$26</f>
        <v>1344.20361093</v>
      </c>
      <c r="L166" s="36">
        <f>SUMIFS(СВЦЭМ!$D$39:$D$782,СВЦЭМ!$A$39:$A$782,$A166,СВЦЭМ!$B$39:$B$782,L$155)+'СЕТ СН'!$I$14+СВЦЭМ!$D$10+'СЕТ СН'!$I$6-'СЕТ СН'!$I$26</f>
        <v>1304.44804443</v>
      </c>
      <c r="M166" s="36">
        <f>SUMIFS(СВЦЭМ!$D$39:$D$782,СВЦЭМ!$A$39:$A$782,$A166,СВЦЭМ!$B$39:$B$782,M$155)+'СЕТ СН'!$I$14+СВЦЭМ!$D$10+'СЕТ СН'!$I$6-'СЕТ СН'!$I$26</f>
        <v>1303.90448358</v>
      </c>
      <c r="N166" s="36">
        <f>SUMIFS(СВЦЭМ!$D$39:$D$782,СВЦЭМ!$A$39:$A$782,$A166,СВЦЭМ!$B$39:$B$782,N$155)+'СЕТ СН'!$I$14+СВЦЭМ!$D$10+'СЕТ СН'!$I$6-'СЕТ СН'!$I$26</f>
        <v>1320.0224927899999</v>
      </c>
      <c r="O166" s="36">
        <f>SUMIFS(СВЦЭМ!$D$39:$D$782,СВЦЭМ!$A$39:$A$782,$A166,СВЦЭМ!$B$39:$B$782,O$155)+'СЕТ СН'!$I$14+СВЦЭМ!$D$10+'СЕТ СН'!$I$6-'СЕТ СН'!$I$26</f>
        <v>1330.9369249000001</v>
      </c>
      <c r="P166" s="36">
        <f>SUMIFS(СВЦЭМ!$D$39:$D$782,СВЦЭМ!$A$39:$A$782,$A166,СВЦЭМ!$B$39:$B$782,P$155)+'СЕТ СН'!$I$14+СВЦЭМ!$D$10+'СЕТ СН'!$I$6-'СЕТ СН'!$I$26</f>
        <v>1331.99198265</v>
      </c>
      <c r="Q166" s="36">
        <f>SUMIFS(СВЦЭМ!$D$39:$D$782,СВЦЭМ!$A$39:$A$782,$A166,СВЦЭМ!$B$39:$B$782,Q$155)+'СЕТ СН'!$I$14+СВЦЭМ!$D$10+'СЕТ СН'!$I$6-'СЕТ СН'!$I$26</f>
        <v>1332.61762464</v>
      </c>
      <c r="R166" s="36">
        <f>SUMIFS(СВЦЭМ!$D$39:$D$782,СВЦЭМ!$A$39:$A$782,$A166,СВЦЭМ!$B$39:$B$782,R$155)+'СЕТ СН'!$I$14+СВЦЭМ!$D$10+'СЕТ СН'!$I$6-'СЕТ СН'!$I$26</f>
        <v>1324.8959432500001</v>
      </c>
      <c r="S166" s="36">
        <f>SUMIFS(СВЦЭМ!$D$39:$D$782,СВЦЭМ!$A$39:$A$782,$A166,СВЦЭМ!$B$39:$B$782,S$155)+'СЕТ СН'!$I$14+СВЦЭМ!$D$10+'СЕТ СН'!$I$6-'СЕТ СН'!$I$26</f>
        <v>1333.9504035800001</v>
      </c>
      <c r="T166" s="36">
        <f>SUMIFS(СВЦЭМ!$D$39:$D$782,СВЦЭМ!$A$39:$A$782,$A166,СВЦЭМ!$B$39:$B$782,T$155)+'СЕТ СН'!$I$14+СВЦЭМ!$D$10+'СЕТ СН'!$I$6-'СЕТ СН'!$I$26</f>
        <v>1298.6089288399999</v>
      </c>
      <c r="U166" s="36">
        <f>SUMIFS(СВЦЭМ!$D$39:$D$782,СВЦЭМ!$A$39:$A$782,$A166,СВЦЭМ!$B$39:$B$782,U$155)+'СЕТ СН'!$I$14+СВЦЭМ!$D$10+'СЕТ СН'!$I$6-'СЕТ СН'!$I$26</f>
        <v>1293.0829602899998</v>
      </c>
      <c r="V166" s="36">
        <f>SUMIFS(СВЦЭМ!$D$39:$D$782,СВЦЭМ!$A$39:$A$782,$A166,СВЦЭМ!$B$39:$B$782,V$155)+'СЕТ СН'!$I$14+СВЦЭМ!$D$10+'СЕТ СН'!$I$6-'СЕТ СН'!$I$26</f>
        <v>1262.9475042899999</v>
      </c>
      <c r="W166" s="36">
        <f>SUMIFS(СВЦЭМ!$D$39:$D$782,СВЦЭМ!$A$39:$A$782,$A166,СВЦЭМ!$B$39:$B$782,W$155)+'СЕТ СН'!$I$14+СВЦЭМ!$D$10+'СЕТ СН'!$I$6-'СЕТ СН'!$I$26</f>
        <v>1259.6623594299999</v>
      </c>
      <c r="X166" s="36">
        <f>SUMIFS(СВЦЭМ!$D$39:$D$782,СВЦЭМ!$A$39:$A$782,$A166,СВЦЭМ!$B$39:$B$782,X$155)+'СЕТ СН'!$I$14+СВЦЭМ!$D$10+'СЕТ СН'!$I$6-'СЕТ СН'!$I$26</f>
        <v>1283.0567596199999</v>
      </c>
      <c r="Y166" s="36">
        <f>SUMIFS(СВЦЭМ!$D$39:$D$782,СВЦЭМ!$A$39:$A$782,$A166,СВЦЭМ!$B$39:$B$782,Y$155)+'СЕТ СН'!$I$14+СВЦЭМ!$D$10+'СЕТ СН'!$I$6-'СЕТ СН'!$I$26</f>
        <v>1261.7830378399999</v>
      </c>
    </row>
    <row r="167" spans="1:25" ht="15.75" x14ac:dyDescent="0.2">
      <c r="A167" s="35">
        <f t="shared" si="4"/>
        <v>44389</v>
      </c>
      <c r="B167" s="36">
        <f>SUMIFS(СВЦЭМ!$D$39:$D$782,СВЦЭМ!$A$39:$A$782,$A167,СВЦЭМ!$B$39:$B$782,B$155)+'СЕТ СН'!$I$14+СВЦЭМ!$D$10+'СЕТ СН'!$I$6-'СЕТ СН'!$I$26</f>
        <v>1351.1001304900001</v>
      </c>
      <c r="C167" s="36">
        <f>SUMIFS(СВЦЭМ!$D$39:$D$782,СВЦЭМ!$A$39:$A$782,$A167,СВЦЭМ!$B$39:$B$782,C$155)+'СЕТ СН'!$I$14+СВЦЭМ!$D$10+'СЕТ СН'!$I$6-'СЕТ СН'!$I$26</f>
        <v>1427.4060466400001</v>
      </c>
      <c r="D167" s="36">
        <f>SUMIFS(СВЦЭМ!$D$39:$D$782,СВЦЭМ!$A$39:$A$782,$A167,СВЦЭМ!$B$39:$B$782,D$155)+'СЕТ СН'!$I$14+СВЦЭМ!$D$10+'СЕТ СН'!$I$6-'СЕТ СН'!$I$26</f>
        <v>1488.73001469</v>
      </c>
      <c r="E167" s="36">
        <f>SUMIFS(СВЦЭМ!$D$39:$D$782,СВЦЭМ!$A$39:$A$782,$A167,СВЦЭМ!$B$39:$B$782,E$155)+'СЕТ СН'!$I$14+СВЦЭМ!$D$10+'СЕТ СН'!$I$6-'СЕТ СН'!$I$26</f>
        <v>1515.2174026099999</v>
      </c>
      <c r="F167" s="36">
        <f>SUMIFS(СВЦЭМ!$D$39:$D$782,СВЦЭМ!$A$39:$A$782,$A167,СВЦЭМ!$B$39:$B$782,F$155)+'СЕТ СН'!$I$14+СВЦЭМ!$D$10+'СЕТ СН'!$I$6-'СЕТ СН'!$I$26</f>
        <v>1533.2023680399998</v>
      </c>
      <c r="G167" s="36">
        <f>SUMIFS(СВЦЭМ!$D$39:$D$782,СВЦЭМ!$A$39:$A$782,$A167,СВЦЭМ!$B$39:$B$782,G$155)+'СЕТ СН'!$I$14+СВЦЭМ!$D$10+'СЕТ СН'!$I$6-'СЕТ СН'!$I$26</f>
        <v>1512.9672100600001</v>
      </c>
      <c r="H167" s="36">
        <f>SUMIFS(СВЦЭМ!$D$39:$D$782,СВЦЭМ!$A$39:$A$782,$A167,СВЦЭМ!$B$39:$B$782,H$155)+'СЕТ СН'!$I$14+СВЦЭМ!$D$10+'СЕТ СН'!$I$6-'СЕТ СН'!$I$26</f>
        <v>1462.4296300199999</v>
      </c>
      <c r="I167" s="36">
        <f>SUMIFS(СВЦЭМ!$D$39:$D$782,СВЦЭМ!$A$39:$A$782,$A167,СВЦЭМ!$B$39:$B$782,I$155)+'СЕТ СН'!$I$14+СВЦЭМ!$D$10+'СЕТ СН'!$I$6-'СЕТ СН'!$I$26</f>
        <v>1370.4994201899999</v>
      </c>
      <c r="J167" s="36">
        <f>SUMIFS(СВЦЭМ!$D$39:$D$782,СВЦЭМ!$A$39:$A$782,$A167,СВЦЭМ!$B$39:$B$782,J$155)+'СЕТ СН'!$I$14+СВЦЭМ!$D$10+'СЕТ СН'!$I$6-'СЕТ СН'!$I$26</f>
        <v>1314.3278431700001</v>
      </c>
      <c r="K167" s="36">
        <f>SUMIFS(СВЦЭМ!$D$39:$D$782,СВЦЭМ!$A$39:$A$782,$A167,СВЦЭМ!$B$39:$B$782,K$155)+'СЕТ СН'!$I$14+СВЦЭМ!$D$10+'СЕТ СН'!$I$6-'СЕТ СН'!$I$26</f>
        <v>1341.8623136299998</v>
      </c>
      <c r="L167" s="36">
        <f>SUMIFS(СВЦЭМ!$D$39:$D$782,СВЦЭМ!$A$39:$A$782,$A167,СВЦЭМ!$B$39:$B$782,L$155)+'СЕТ СН'!$I$14+СВЦЭМ!$D$10+'СЕТ СН'!$I$6-'СЕТ СН'!$I$26</f>
        <v>1352.5112905999999</v>
      </c>
      <c r="M167" s="36">
        <f>SUMIFS(СВЦЭМ!$D$39:$D$782,СВЦЭМ!$A$39:$A$782,$A167,СВЦЭМ!$B$39:$B$782,M$155)+'СЕТ СН'!$I$14+СВЦЭМ!$D$10+'СЕТ СН'!$I$6-'СЕТ СН'!$I$26</f>
        <v>1360.6562709300001</v>
      </c>
      <c r="N167" s="36">
        <f>SUMIFS(СВЦЭМ!$D$39:$D$782,СВЦЭМ!$A$39:$A$782,$A167,СВЦЭМ!$B$39:$B$782,N$155)+'СЕТ СН'!$I$14+СВЦЭМ!$D$10+'СЕТ СН'!$I$6-'СЕТ СН'!$I$26</f>
        <v>1364.2635636699999</v>
      </c>
      <c r="O167" s="36">
        <f>SUMIFS(СВЦЭМ!$D$39:$D$782,СВЦЭМ!$A$39:$A$782,$A167,СВЦЭМ!$B$39:$B$782,O$155)+'СЕТ СН'!$I$14+СВЦЭМ!$D$10+'СЕТ СН'!$I$6-'СЕТ СН'!$I$26</f>
        <v>1375.9346343799998</v>
      </c>
      <c r="P167" s="36">
        <f>SUMIFS(СВЦЭМ!$D$39:$D$782,СВЦЭМ!$A$39:$A$782,$A167,СВЦЭМ!$B$39:$B$782,P$155)+'СЕТ СН'!$I$14+СВЦЭМ!$D$10+'СЕТ СН'!$I$6-'СЕТ СН'!$I$26</f>
        <v>1344.25584166</v>
      </c>
      <c r="Q167" s="36">
        <f>SUMIFS(СВЦЭМ!$D$39:$D$782,СВЦЭМ!$A$39:$A$782,$A167,СВЦЭМ!$B$39:$B$782,Q$155)+'СЕТ СН'!$I$14+СВЦЭМ!$D$10+'СЕТ СН'!$I$6-'СЕТ СН'!$I$26</f>
        <v>1356.8604914299999</v>
      </c>
      <c r="R167" s="36">
        <f>SUMIFS(СВЦЭМ!$D$39:$D$782,СВЦЭМ!$A$39:$A$782,$A167,СВЦЭМ!$B$39:$B$782,R$155)+'СЕТ СН'!$I$14+СВЦЭМ!$D$10+'СЕТ СН'!$I$6-'СЕТ СН'!$I$26</f>
        <v>1344.3652109499999</v>
      </c>
      <c r="S167" s="36">
        <f>SUMIFS(СВЦЭМ!$D$39:$D$782,СВЦЭМ!$A$39:$A$782,$A167,СВЦЭМ!$B$39:$B$782,S$155)+'СЕТ СН'!$I$14+СВЦЭМ!$D$10+'СЕТ СН'!$I$6-'СЕТ СН'!$I$26</f>
        <v>1329.09149329</v>
      </c>
      <c r="T167" s="36">
        <f>SUMIFS(СВЦЭМ!$D$39:$D$782,СВЦЭМ!$A$39:$A$782,$A167,СВЦЭМ!$B$39:$B$782,T$155)+'СЕТ СН'!$I$14+СВЦЭМ!$D$10+'СЕТ СН'!$I$6-'СЕТ СН'!$I$26</f>
        <v>1376.4549485399998</v>
      </c>
      <c r="U167" s="36">
        <f>SUMIFS(СВЦЭМ!$D$39:$D$782,СВЦЭМ!$A$39:$A$782,$A167,СВЦЭМ!$B$39:$B$782,U$155)+'СЕТ СН'!$I$14+СВЦЭМ!$D$10+'СЕТ СН'!$I$6-'СЕТ СН'!$I$26</f>
        <v>1396.5298646599999</v>
      </c>
      <c r="V167" s="36">
        <f>SUMIFS(СВЦЭМ!$D$39:$D$782,СВЦЭМ!$A$39:$A$782,$A167,СВЦЭМ!$B$39:$B$782,V$155)+'СЕТ СН'!$I$14+СВЦЭМ!$D$10+'СЕТ СН'!$I$6-'СЕТ СН'!$I$26</f>
        <v>1414.4558810599999</v>
      </c>
      <c r="W167" s="36">
        <f>SUMIFS(СВЦЭМ!$D$39:$D$782,СВЦЭМ!$A$39:$A$782,$A167,СВЦЭМ!$B$39:$B$782,W$155)+'СЕТ СН'!$I$14+СВЦЭМ!$D$10+'СЕТ СН'!$I$6-'СЕТ СН'!$I$26</f>
        <v>1414.9476464999998</v>
      </c>
      <c r="X167" s="36">
        <f>SUMIFS(СВЦЭМ!$D$39:$D$782,СВЦЭМ!$A$39:$A$782,$A167,СВЦЭМ!$B$39:$B$782,X$155)+'СЕТ СН'!$I$14+СВЦЭМ!$D$10+'СЕТ СН'!$I$6-'СЕТ СН'!$I$26</f>
        <v>1370.2008696600001</v>
      </c>
      <c r="Y167" s="36">
        <f>SUMIFS(СВЦЭМ!$D$39:$D$782,СВЦЭМ!$A$39:$A$782,$A167,СВЦЭМ!$B$39:$B$782,Y$155)+'СЕТ СН'!$I$14+СВЦЭМ!$D$10+'СЕТ СН'!$I$6-'СЕТ СН'!$I$26</f>
        <v>1328.48375332</v>
      </c>
    </row>
    <row r="168" spans="1:25" ht="15.75" x14ac:dyDescent="0.2">
      <c r="A168" s="35">
        <f t="shared" si="4"/>
        <v>44390</v>
      </c>
      <c r="B168" s="36">
        <f>SUMIFS(СВЦЭМ!$D$39:$D$782,СВЦЭМ!$A$39:$A$782,$A168,СВЦЭМ!$B$39:$B$782,B$155)+'СЕТ СН'!$I$14+СВЦЭМ!$D$10+'СЕТ СН'!$I$6-'СЕТ СН'!$I$26</f>
        <v>1399.8988618200001</v>
      </c>
      <c r="C168" s="36">
        <f>SUMIFS(СВЦЭМ!$D$39:$D$782,СВЦЭМ!$A$39:$A$782,$A168,СВЦЭМ!$B$39:$B$782,C$155)+'СЕТ СН'!$I$14+СВЦЭМ!$D$10+'СЕТ СН'!$I$6-'СЕТ СН'!$I$26</f>
        <v>1468.8469344499999</v>
      </c>
      <c r="D168" s="36">
        <f>SUMIFS(СВЦЭМ!$D$39:$D$782,СВЦЭМ!$A$39:$A$782,$A168,СВЦЭМ!$B$39:$B$782,D$155)+'СЕТ СН'!$I$14+СВЦЭМ!$D$10+'СЕТ СН'!$I$6-'СЕТ СН'!$I$26</f>
        <v>1522.4938952799998</v>
      </c>
      <c r="E168" s="36">
        <f>SUMIFS(СВЦЭМ!$D$39:$D$782,СВЦЭМ!$A$39:$A$782,$A168,СВЦЭМ!$B$39:$B$782,E$155)+'СЕТ СН'!$I$14+СВЦЭМ!$D$10+'СЕТ СН'!$I$6-'СЕТ СН'!$I$26</f>
        <v>1519.7889176499998</v>
      </c>
      <c r="F168" s="36">
        <f>SUMIFS(СВЦЭМ!$D$39:$D$782,СВЦЭМ!$A$39:$A$782,$A168,СВЦЭМ!$B$39:$B$782,F$155)+'СЕТ СН'!$I$14+СВЦЭМ!$D$10+'СЕТ СН'!$I$6-'СЕТ СН'!$I$26</f>
        <v>1524.0137961999999</v>
      </c>
      <c r="G168" s="36">
        <f>SUMIFS(СВЦЭМ!$D$39:$D$782,СВЦЭМ!$A$39:$A$782,$A168,СВЦЭМ!$B$39:$B$782,G$155)+'СЕТ СН'!$I$14+СВЦЭМ!$D$10+'СЕТ СН'!$I$6-'СЕТ СН'!$I$26</f>
        <v>1526.3530105499999</v>
      </c>
      <c r="H168" s="36">
        <f>SUMIFS(СВЦЭМ!$D$39:$D$782,СВЦЭМ!$A$39:$A$782,$A168,СВЦЭМ!$B$39:$B$782,H$155)+'СЕТ СН'!$I$14+СВЦЭМ!$D$10+'СЕТ СН'!$I$6-'СЕТ СН'!$I$26</f>
        <v>1479.9201863799999</v>
      </c>
      <c r="I168" s="36">
        <f>SUMIFS(СВЦЭМ!$D$39:$D$782,СВЦЭМ!$A$39:$A$782,$A168,СВЦЭМ!$B$39:$B$782,I$155)+'СЕТ СН'!$I$14+СВЦЭМ!$D$10+'СЕТ СН'!$I$6-'СЕТ СН'!$I$26</f>
        <v>1398.2715772699999</v>
      </c>
      <c r="J168" s="36">
        <f>SUMIFS(СВЦЭМ!$D$39:$D$782,СВЦЭМ!$A$39:$A$782,$A168,СВЦЭМ!$B$39:$B$782,J$155)+'СЕТ СН'!$I$14+СВЦЭМ!$D$10+'СЕТ СН'!$I$6-'СЕТ СН'!$I$26</f>
        <v>1339.80331712</v>
      </c>
      <c r="K168" s="36">
        <f>SUMIFS(СВЦЭМ!$D$39:$D$782,СВЦЭМ!$A$39:$A$782,$A168,СВЦЭМ!$B$39:$B$782,K$155)+'СЕТ СН'!$I$14+СВЦЭМ!$D$10+'СЕТ СН'!$I$6-'СЕТ СН'!$I$26</f>
        <v>1337.6910844700001</v>
      </c>
      <c r="L168" s="36">
        <f>SUMIFS(СВЦЭМ!$D$39:$D$782,СВЦЭМ!$A$39:$A$782,$A168,СВЦЭМ!$B$39:$B$782,L$155)+'СЕТ СН'!$I$14+СВЦЭМ!$D$10+'СЕТ СН'!$I$6-'СЕТ СН'!$I$26</f>
        <v>1393.6264260399998</v>
      </c>
      <c r="M168" s="36">
        <f>SUMIFS(СВЦЭМ!$D$39:$D$782,СВЦЭМ!$A$39:$A$782,$A168,СВЦЭМ!$B$39:$B$782,M$155)+'СЕТ СН'!$I$14+СВЦЭМ!$D$10+'СЕТ СН'!$I$6-'СЕТ СН'!$I$26</f>
        <v>1466.2012083099999</v>
      </c>
      <c r="N168" s="36">
        <f>SUMIFS(СВЦЭМ!$D$39:$D$782,СВЦЭМ!$A$39:$A$782,$A168,СВЦЭМ!$B$39:$B$782,N$155)+'СЕТ СН'!$I$14+СВЦЭМ!$D$10+'СЕТ СН'!$I$6-'СЕТ СН'!$I$26</f>
        <v>1364.2643967199999</v>
      </c>
      <c r="O168" s="36">
        <f>SUMIFS(СВЦЭМ!$D$39:$D$782,СВЦЭМ!$A$39:$A$782,$A168,СВЦЭМ!$B$39:$B$782,O$155)+'СЕТ СН'!$I$14+СВЦЭМ!$D$10+'СЕТ СН'!$I$6-'СЕТ СН'!$I$26</f>
        <v>1359.5247415099998</v>
      </c>
      <c r="P168" s="36">
        <f>SUMIFS(СВЦЭМ!$D$39:$D$782,СВЦЭМ!$A$39:$A$782,$A168,СВЦЭМ!$B$39:$B$782,P$155)+'СЕТ СН'!$I$14+СВЦЭМ!$D$10+'СЕТ СН'!$I$6-'СЕТ СН'!$I$26</f>
        <v>1339.5270940999999</v>
      </c>
      <c r="Q168" s="36">
        <f>SUMIFS(СВЦЭМ!$D$39:$D$782,СВЦЭМ!$A$39:$A$782,$A168,СВЦЭМ!$B$39:$B$782,Q$155)+'СЕТ СН'!$I$14+СВЦЭМ!$D$10+'СЕТ СН'!$I$6-'СЕТ СН'!$I$26</f>
        <v>1333.6474692100001</v>
      </c>
      <c r="R168" s="36">
        <f>SUMIFS(СВЦЭМ!$D$39:$D$782,СВЦЭМ!$A$39:$A$782,$A168,СВЦЭМ!$B$39:$B$782,R$155)+'СЕТ СН'!$I$14+СВЦЭМ!$D$10+'СЕТ СН'!$I$6-'СЕТ СН'!$I$26</f>
        <v>1337.1932183099998</v>
      </c>
      <c r="S168" s="36">
        <f>SUMIFS(СВЦЭМ!$D$39:$D$782,СВЦЭМ!$A$39:$A$782,$A168,СВЦЭМ!$B$39:$B$782,S$155)+'СЕТ СН'!$I$14+СВЦЭМ!$D$10+'СЕТ СН'!$I$6-'СЕТ СН'!$I$26</f>
        <v>1324.12640517</v>
      </c>
      <c r="T168" s="36">
        <f>SUMIFS(СВЦЭМ!$D$39:$D$782,СВЦЭМ!$A$39:$A$782,$A168,СВЦЭМ!$B$39:$B$782,T$155)+'СЕТ СН'!$I$14+СВЦЭМ!$D$10+'СЕТ СН'!$I$6-'СЕТ СН'!$I$26</f>
        <v>1383.9829419600001</v>
      </c>
      <c r="U168" s="36">
        <f>SUMIFS(СВЦЭМ!$D$39:$D$782,СВЦЭМ!$A$39:$A$782,$A168,СВЦЭМ!$B$39:$B$782,U$155)+'СЕТ СН'!$I$14+СВЦЭМ!$D$10+'СЕТ СН'!$I$6-'СЕТ СН'!$I$26</f>
        <v>1402.6394837099999</v>
      </c>
      <c r="V168" s="36">
        <f>SUMIFS(СВЦЭМ!$D$39:$D$782,СВЦЭМ!$A$39:$A$782,$A168,СВЦЭМ!$B$39:$B$782,V$155)+'СЕТ СН'!$I$14+СВЦЭМ!$D$10+'СЕТ СН'!$I$6-'СЕТ СН'!$I$26</f>
        <v>1404.9335009199999</v>
      </c>
      <c r="W168" s="36">
        <f>SUMIFS(СВЦЭМ!$D$39:$D$782,СВЦЭМ!$A$39:$A$782,$A168,СВЦЭМ!$B$39:$B$782,W$155)+'СЕТ СН'!$I$14+СВЦЭМ!$D$10+'СЕТ СН'!$I$6-'СЕТ СН'!$I$26</f>
        <v>1408.98648026</v>
      </c>
      <c r="X168" s="36">
        <f>SUMIFS(СВЦЭМ!$D$39:$D$782,СВЦЭМ!$A$39:$A$782,$A168,СВЦЭМ!$B$39:$B$782,X$155)+'СЕТ СН'!$I$14+СВЦЭМ!$D$10+'СЕТ СН'!$I$6-'СЕТ СН'!$I$26</f>
        <v>1386.8058335799999</v>
      </c>
      <c r="Y168" s="36">
        <f>SUMIFS(СВЦЭМ!$D$39:$D$782,СВЦЭМ!$A$39:$A$782,$A168,СВЦЭМ!$B$39:$B$782,Y$155)+'СЕТ СН'!$I$14+СВЦЭМ!$D$10+'СЕТ СН'!$I$6-'СЕТ СН'!$I$26</f>
        <v>1338.37762522</v>
      </c>
    </row>
    <row r="169" spans="1:25" ht="15.75" x14ac:dyDescent="0.2">
      <c r="A169" s="35">
        <f t="shared" si="4"/>
        <v>44391</v>
      </c>
      <c r="B169" s="36">
        <f>SUMIFS(СВЦЭМ!$D$39:$D$782,СВЦЭМ!$A$39:$A$782,$A169,СВЦЭМ!$B$39:$B$782,B$155)+'СЕТ СН'!$I$14+СВЦЭМ!$D$10+'СЕТ СН'!$I$6-'СЕТ СН'!$I$26</f>
        <v>1396.42549089</v>
      </c>
      <c r="C169" s="36">
        <f>SUMIFS(СВЦЭМ!$D$39:$D$782,СВЦЭМ!$A$39:$A$782,$A169,СВЦЭМ!$B$39:$B$782,C$155)+'СЕТ СН'!$I$14+СВЦЭМ!$D$10+'СЕТ СН'!$I$6-'СЕТ СН'!$I$26</f>
        <v>1476.7649474099999</v>
      </c>
      <c r="D169" s="36">
        <f>SUMIFS(СВЦЭМ!$D$39:$D$782,СВЦЭМ!$A$39:$A$782,$A169,СВЦЭМ!$B$39:$B$782,D$155)+'СЕТ СН'!$I$14+СВЦЭМ!$D$10+'СЕТ СН'!$I$6-'СЕТ СН'!$I$26</f>
        <v>1523.0587577699998</v>
      </c>
      <c r="E169" s="36">
        <f>SUMIFS(СВЦЭМ!$D$39:$D$782,СВЦЭМ!$A$39:$A$782,$A169,СВЦЭМ!$B$39:$B$782,E$155)+'СЕТ СН'!$I$14+СВЦЭМ!$D$10+'СЕТ СН'!$I$6-'СЕТ СН'!$I$26</f>
        <v>1509.2216678</v>
      </c>
      <c r="F169" s="36">
        <f>SUMIFS(СВЦЭМ!$D$39:$D$782,СВЦЭМ!$A$39:$A$782,$A169,СВЦЭМ!$B$39:$B$782,F$155)+'СЕТ СН'!$I$14+СВЦЭМ!$D$10+'СЕТ СН'!$I$6-'СЕТ СН'!$I$26</f>
        <v>1517.11023234</v>
      </c>
      <c r="G169" s="36">
        <f>SUMIFS(СВЦЭМ!$D$39:$D$782,СВЦЭМ!$A$39:$A$782,$A169,СВЦЭМ!$B$39:$B$782,G$155)+'СЕТ СН'!$I$14+СВЦЭМ!$D$10+'СЕТ СН'!$I$6-'СЕТ СН'!$I$26</f>
        <v>1518.10062591</v>
      </c>
      <c r="H169" s="36">
        <f>SUMIFS(СВЦЭМ!$D$39:$D$782,СВЦЭМ!$A$39:$A$782,$A169,СВЦЭМ!$B$39:$B$782,H$155)+'СЕТ СН'!$I$14+СВЦЭМ!$D$10+'СЕТ СН'!$I$6-'СЕТ СН'!$I$26</f>
        <v>1488.5942869</v>
      </c>
      <c r="I169" s="36">
        <f>SUMIFS(СВЦЭМ!$D$39:$D$782,СВЦЭМ!$A$39:$A$782,$A169,СВЦЭМ!$B$39:$B$782,I$155)+'СЕТ СН'!$I$14+СВЦЭМ!$D$10+'СЕТ СН'!$I$6-'СЕТ СН'!$I$26</f>
        <v>1467.52071641</v>
      </c>
      <c r="J169" s="36">
        <f>SUMIFS(СВЦЭМ!$D$39:$D$782,СВЦЭМ!$A$39:$A$782,$A169,СВЦЭМ!$B$39:$B$782,J$155)+'СЕТ СН'!$I$14+СВЦЭМ!$D$10+'СЕТ СН'!$I$6-'СЕТ СН'!$I$26</f>
        <v>1479.5672630399999</v>
      </c>
      <c r="K169" s="36">
        <f>SUMIFS(СВЦЭМ!$D$39:$D$782,СВЦЭМ!$A$39:$A$782,$A169,СВЦЭМ!$B$39:$B$782,K$155)+'СЕТ СН'!$I$14+СВЦЭМ!$D$10+'СЕТ СН'!$I$6-'СЕТ СН'!$I$26</f>
        <v>1502.96747039</v>
      </c>
      <c r="L169" s="36">
        <f>SUMIFS(СВЦЭМ!$D$39:$D$782,СВЦЭМ!$A$39:$A$782,$A169,СВЦЭМ!$B$39:$B$782,L$155)+'СЕТ СН'!$I$14+СВЦЭМ!$D$10+'СЕТ СН'!$I$6-'СЕТ СН'!$I$26</f>
        <v>1506.6259370399998</v>
      </c>
      <c r="M169" s="36">
        <f>SUMIFS(СВЦЭМ!$D$39:$D$782,СВЦЭМ!$A$39:$A$782,$A169,СВЦЭМ!$B$39:$B$782,M$155)+'СЕТ СН'!$I$14+СВЦЭМ!$D$10+'СЕТ СН'!$I$6-'СЕТ СН'!$I$26</f>
        <v>1518.9366473999999</v>
      </c>
      <c r="N169" s="36">
        <f>SUMIFS(СВЦЭМ!$D$39:$D$782,СВЦЭМ!$A$39:$A$782,$A169,СВЦЭМ!$B$39:$B$782,N$155)+'СЕТ СН'!$I$14+СВЦЭМ!$D$10+'СЕТ СН'!$I$6-'СЕТ СН'!$I$26</f>
        <v>1531.8469765</v>
      </c>
      <c r="O169" s="36">
        <f>SUMIFS(СВЦЭМ!$D$39:$D$782,СВЦЭМ!$A$39:$A$782,$A169,СВЦЭМ!$B$39:$B$782,O$155)+'СЕТ СН'!$I$14+СВЦЭМ!$D$10+'СЕТ СН'!$I$6-'СЕТ СН'!$I$26</f>
        <v>1534.29099462</v>
      </c>
      <c r="P169" s="36">
        <f>SUMIFS(СВЦЭМ!$D$39:$D$782,СВЦЭМ!$A$39:$A$782,$A169,СВЦЭМ!$B$39:$B$782,P$155)+'СЕТ СН'!$I$14+СВЦЭМ!$D$10+'СЕТ СН'!$I$6-'СЕТ СН'!$I$26</f>
        <v>1530.6438001199999</v>
      </c>
      <c r="Q169" s="36">
        <f>SUMIFS(СВЦЭМ!$D$39:$D$782,СВЦЭМ!$A$39:$A$782,$A169,СВЦЭМ!$B$39:$B$782,Q$155)+'СЕТ СН'!$I$14+СВЦЭМ!$D$10+'СЕТ СН'!$I$6-'СЕТ СН'!$I$26</f>
        <v>1533.1792835399999</v>
      </c>
      <c r="R169" s="36">
        <f>SUMIFS(СВЦЭМ!$D$39:$D$782,СВЦЭМ!$A$39:$A$782,$A169,СВЦЭМ!$B$39:$B$782,R$155)+'СЕТ СН'!$I$14+СВЦЭМ!$D$10+'СЕТ СН'!$I$6-'СЕТ СН'!$I$26</f>
        <v>1528.891995</v>
      </c>
      <c r="S169" s="36">
        <f>SUMIFS(СВЦЭМ!$D$39:$D$782,СВЦЭМ!$A$39:$A$782,$A169,СВЦЭМ!$B$39:$B$782,S$155)+'СЕТ СН'!$I$14+СВЦЭМ!$D$10+'СЕТ СН'!$I$6-'СЕТ СН'!$I$26</f>
        <v>1511.82486685</v>
      </c>
      <c r="T169" s="36">
        <f>SUMIFS(СВЦЭМ!$D$39:$D$782,СВЦЭМ!$A$39:$A$782,$A169,СВЦЭМ!$B$39:$B$782,T$155)+'СЕТ СН'!$I$14+СВЦЭМ!$D$10+'СЕТ СН'!$I$6-'СЕТ СН'!$I$26</f>
        <v>1492.36159114</v>
      </c>
      <c r="U169" s="36">
        <f>SUMIFS(СВЦЭМ!$D$39:$D$782,СВЦЭМ!$A$39:$A$782,$A169,СВЦЭМ!$B$39:$B$782,U$155)+'СЕТ СН'!$I$14+СВЦЭМ!$D$10+'СЕТ СН'!$I$6-'СЕТ СН'!$I$26</f>
        <v>1480.94473864</v>
      </c>
      <c r="V169" s="36">
        <f>SUMIFS(СВЦЭМ!$D$39:$D$782,СВЦЭМ!$A$39:$A$782,$A169,СВЦЭМ!$B$39:$B$782,V$155)+'СЕТ СН'!$I$14+СВЦЭМ!$D$10+'СЕТ СН'!$I$6-'СЕТ СН'!$I$26</f>
        <v>1474.8839936999998</v>
      </c>
      <c r="W169" s="36">
        <f>SUMIFS(СВЦЭМ!$D$39:$D$782,СВЦЭМ!$A$39:$A$782,$A169,СВЦЭМ!$B$39:$B$782,W$155)+'СЕТ СН'!$I$14+СВЦЭМ!$D$10+'СЕТ СН'!$I$6-'СЕТ СН'!$I$26</f>
        <v>1486.35154745</v>
      </c>
      <c r="X169" s="36">
        <f>SUMIFS(СВЦЭМ!$D$39:$D$782,СВЦЭМ!$A$39:$A$782,$A169,СВЦЭМ!$B$39:$B$782,X$155)+'СЕТ СН'!$I$14+СВЦЭМ!$D$10+'СЕТ СН'!$I$6-'СЕТ СН'!$I$26</f>
        <v>1459.9537498300001</v>
      </c>
      <c r="Y169" s="36">
        <f>SUMIFS(СВЦЭМ!$D$39:$D$782,СВЦЭМ!$A$39:$A$782,$A169,СВЦЭМ!$B$39:$B$782,Y$155)+'СЕТ СН'!$I$14+СВЦЭМ!$D$10+'СЕТ СН'!$I$6-'СЕТ СН'!$I$26</f>
        <v>1431.9886951399999</v>
      </c>
    </row>
    <row r="170" spans="1:25" ht="15.75" x14ac:dyDescent="0.2">
      <c r="A170" s="35">
        <f t="shared" si="4"/>
        <v>44392</v>
      </c>
      <c r="B170" s="36">
        <f>SUMIFS(СВЦЭМ!$D$39:$D$782,СВЦЭМ!$A$39:$A$782,$A170,СВЦЭМ!$B$39:$B$782,B$155)+'СЕТ СН'!$I$14+СВЦЭМ!$D$10+'СЕТ СН'!$I$6-'СЕТ СН'!$I$26</f>
        <v>1471.8002849899999</v>
      </c>
      <c r="C170" s="36">
        <f>SUMIFS(СВЦЭМ!$D$39:$D$782,СВЦЭМ!$A$39:$A$782,$A170,СВЦЭМ!$B$39:$B$782,C$155)+'СЕТ СН'!$I$14+СВЦЭМ!$D$10+'СЕТ СН'!$I$6-'СЕТ СН'!$I$26</f>
        <v>1553.3437893999999</v>
      </c>
      <c r="D170" s="36">
        <f>SUMIFS(СВЦЭМ!$D$39:$D$782,СВЦЭМ!$A$39:$A$782,$A170,СВЦЭМ!$B$39:$B$782,D$155)+'СЕТ СН'!$I$14+СВЦЭМ!$D$10+'СЕТ СН'!$I$6-'СЕТ СН'!$I$26</f>
        <v>1601.6594788</v>
      </c>
      <c r="E170" s="36">
        <f>SUMIFS(СВЦЭМ!$D$39:$D$782,СВЦЭМ!$A$39:$A$782,$A170,СВЦЭМ!$B$39:$B$782,E$155)+'СЕТ СН'!$I$14+СВЦЭМ!$D$10+'СЕТ СН'!$I$6-'СЕТ СН'!$I$26</f>
        <v>1619.5649343299999</v>
      </c>
      <c r="F170" s="36">
        <f>SUMIFS(СВЦЭМ!$D$39:$D$782,СВЦЭМ!$A$39:$A$782,$A170,СВЦЭМ!$B$39:$B$782,F$155)+'СЕТ СН'!$I$14+СВЦЭМ!$D$10+'СЕТ СН'!$I$6-'СЕТ СН'!$I$26</f>
        <v>1613.9890335699999</v>
      </c>
      <c r="G170" s="36">
        <f>SUMIFS(СВЦЭМ!$D$39:$D$782,СВЦЭМ!$A$39:$A$782,$A170,СВЦЭМ!$B$39:$B$782,G$155)+'СЕТ СН'!$I$14+СВЦЭМ!$D$10+'СЕТ СН'!$I$6-'СЕТ СН'!$I$26</f>
        <v>1593.03669401</v>
      </c>
      <c r="H170" s="36">
        <f>SUMIFS(СВЦЭМ!$D$39:$D$782,СВЦЭМ!$A$39:$A$782,$A170,СВЦЭМ!$B$39:$B$782,H$155)+'СЕТ СН'!$I$14+СВЦЭМ!$D$10+'СЕТ СН'!$I$6-'СЕТ СН'!$I$26</f>
        <v>1545.7709794499999</v>
      </c>
      <c r="I170" s="36">
        <f>SUMIFS(СВЦЭМ!$D$39:$D$782,СВЦЭМ!$A$39:$A$782,$A170,СВЦЭМ!$B$39:$B$782,I$155)+'СЕТ СН'!$I$14+СВЦЭМ!$D$10+'СЕТ СН'!$I$6-'СЕТ СН'!$I$26</f>
        <v>1455.9840253100001</v>
      </c>
      <c r="J170" s="36">
        <f>SUMIFS(СВЦЭМ!$D$39:$D$782,СВЦЭМ!$A$39:$A$782,$A170,СВЦЭМ!$B$39:$B$782,J$155)+'СЕТ СН'!$I$14+СВЦЭМ!$D$10+'СЕТ СН'!$I$6-'СЕТ СН'!$I$26</f>
        <v>1374.90472469</v>
      </c>
      <c r="K170" s="36">
        <f>SUMIFS(СВЦЭМ!$D$39:$D$782,СВЦЭМ!$A$39:$A$782,$A170,СВЦЭМ!$B$39:$B$782,K$155)+'СЕТ СН'!$I$14+СВЦЭМ!$D$10+'СЕТ СН'!$I$6-'СЕТ СН'!$I$26</f>
        <v>1388.5907750299998</v>
      </c>
      <c r="L170" s="36">
        <f>SUMIFS(СВЦЭМ!$D$39:$D$782,СВЦЭМ!$A$39:$A$782,$A170,СВЦЭМ!$B$39:$B$782,L$155)+'СЕТ СН'!$I$14+СВЦЭМ!$D$10+'СЕТ СН'!$I$6-'СЕТ СН'!$I$26</f>
        <v>1411.0081740000001</v>
      </c>
      <c r="M170" s="36">
        <f>SUMIFS(СВЦЭМ!$D$39:$D$782,СВЦЭМ!$A$39:$A$782,$A170,СВЦЭМ!$B$39:$B$782,M$155)+'СЕТ СН'!$I$14+СВЦЭМ!$D$10+'СЕТ СН'!$I$6-'СЕТ СН'!$I$26</f>
        <v>1376.49573919</v>
      </c>
      <c r="N170" s="36">
        <f>SUMIFS(СВЦЭМ!$D$39:$D$782,СВЦЭМ!$A$39:$A$782,$A170,СВЦЭМ!$B$39:$B$782,N$155)+'СЕТ СН'!$I$14+СВЦЭМ!$D$10+'СЕТ СН'!$I$6-'СЕТ СН'!$I$26</f>
        <v>1420.7077560299999</v>
      </c>
      <c r="O170" s="36">
        <f>SUMIFS(СВЦЭМ!$D$39:$D$782,СВЦЭМ!$A$39:$A$782,$A170,СВЦЭМ!$B$39:$B$782,O$155)+'СЕТ СН'!$I$14+СВЦЭМ!$D$10+'СЕТ СН'!$I$6-'СЕТ СН'!$I$26</f>
        <v>1415.66638358</v>
      </c>
      <c r="P170" s="36">
        <f>SUMIFS(СВЦЭМ!$D$39:$D$782,СВЦЭМ!$A$39:$A$782,$A170,СВЦЭМ!$B$39:$B$782,P$155)+'СЕТ СН'!$I$14+СВЦЭМ!$D$10+'СЕТ СН'!$I$6-'СЕТ СН'!$I$26</f>
        <v>1420.03851575</v>
      </c>
      <c r="Q170" s="36">
        <f>SUMIFS(СВЦЭМ!$D$39:$D$782,СВЦЭМ!$A$39:$A$782,$A170,СВЦЭМ!$B$39:$B$782,Q$155)+'СЕТ СН'!$I$14+СВЦЭМ!$D$10+'СЕТ СН'!$I$6-'СЕТ СН'!$I$26</f>
        <v>1441.9674657</v>
      </c>
      <c r="R170" s="36">
        <f>SUMIFS(СВЦЭМ!$D$39:$D$782,СВЦЭМ!$A$39:$A$782,$A170,СВЦЭМ!$B$39:$B$782,R$155)+'СЕТ СН'!$I$14+СВЦЭМ!$D$10+'СЕТ СН'!$I$6-'СЕТ СН'!$I$26</f>
        <v>1431.3689731999998</v>
      </c>
      <c r="S170" s="36">
        <f>SUMIFS(СВЦЭМ!$D$39:$D$782,СВЦЭМ!$A$39:$A$782,$A170,СВЦЭМ!$B$39:$B$782,S$155)+'СЕТ СН'!$I$14+СВЦЭМ!$D$10+'СЕТ СН'!$I$6-'СЕТ СН'!$I$26</f>
        <v>1405.271921</v>
      </c>
      <c r="T170" s="36">
        <f>SUMIFS(СВЦЭМ!$D$39:$D$782,СВЦЭМ!$A$39:$A$782,$A170,СВЦЭМ!$B$39:$B$782,T$155)+'СЕТ СН'!$I$14+СВЦЭМ!$D$10+'СЕТ СН'!$I$6-'СЕТ СН'!$I$26</f>
        <v>1403.18299843</v>
      </c>
      <c r="U170" s="36">
        <f>SUMIFS(СВЦЭМ!$D$39:$D$782,СВЦЭМ!$A$39:$A$782,$A170,СВЦЭМ!$B$39:$B$782,U$155)+'СЕТ СН'!$I$14+СВЦЭМ!$D$10+'СЕТ СН'!$I$6-'СЕТ СН'!$I$26</f>
        <v>1433.47116854</v>
      </c>
      <c r="V170" s="36">
        <f>SUMIFS(СВЦЭМ!$D$39:$D$782,СВЦЭМ!$A$39:$A$782,$A170,СВЦЭМ!$B$39:$B$782,V$155)+'СЕТ СН'!$I$14+СВЦЭМ!$D$10+'СЕТ СН'!$I$6-'СЕТ СН'!$I$26</f>
        <v>1427.0634504999998</v>
      </c>
      <c r="W170" s="36">
        <f>SUMIFS(СВЦЭМ!$D$39:$D$782,СВЦЭМ!$A$39:$A$782,$A170,СВЦЭМ!$B$39:$B$782,W$155)+'СЕТ СН'!$I$14+СВЦЭМ!$D$10+'СЕТ СН'!$I$6-'СЕТ СН'!$I$26</f>
        <v>1455.9533093699999</v>
      </c>
      <c r="X170" s="36">
        <f>SUMIFS(СВЦЭМ!$D$39:$D$782,СВЦЭМ!$A$39:$A$782,$A170,СВЦЭМ!$B$39:$B$782,X$155)+'СЕТ СН'!$I$14+СВЦЭМ!$D$10+'СЕТ СН'!$I$6-'СЕТ СН'!$I$26</f>
        <v>1412.8828983599999</v>
      </c>
      <c r="Y170" s="36">
        <f>SUMIFS(СВЦЭМ!$D$39:$D$782,СВЦЭМ!$A$39:$A$782,$A170,СВЦЭМ!$B$39:$B$782,Y$155)+'СЕТ СН'!$I$14+СВЦЭМ!$D$10+'СЕТ СН'!$I$6-'СЕТ СН'!$I$26</f>
        <v>1388.5054350099999</v>
      </c>
    </row>
    <row r="171" spans="1:25" ht="15.75" x14ac:dyDescent="0.2">
      <c r="A171" s="35">
        <f t="shared" si="4"/>
        <v>44393</v>
      </c>
      <c r="B171" s="36">
        <f>SUMIFS(СВЦЭМ!$D$39:$D$782,СВЦЭМ!$A$39:$A$782,$A171,СВЦЭМ!$B$39:$B$782,B$155)+'СЕТ СН'!$I$14+СВЦЭМ!$D$10+'СЕТ СН'!$I$6-'СЕТ СН'!$I$26</f>
        <v>1393.9025125600001</v>
      </c>
      <c r="C171" s="36">
        <f>SUMIFS(СВЦЭМ!$D$39:$D$782,СВЦЭМ!$A$39:$A$782,$A171,СВЦЭМ!$B$39:$B$782,C$155)+'СЕТ СН'!$I$14+СВЦЭМ!$D$10+'СЕТ СН'!$I$6-'СЕТ СН'!$I$26</f>
        <v>1465.01619405</v>
      </c>
      <c r="D171" s="36">
        <f>SUMIFS(СВЦЭМ!$D$39:$D$782,СВЦЭМ!$A$39:$A$782,$A171,СВЦЭМ!$B$39:$B$782,D$155)+'СЕТ СН'!$I$14+СВЦЭМ!$D$10+'СЕТ СН'!$I$6-'СЕТ СН'!$I$26</f>
        <v>1518.9891520000001</v>
      </c>
      <c r="E171" s="36">
        <f>SUMIFS(СВЦЭМ!$D$39:$D$782,СВЦЭМ!$A$39:$A$782,$A171,СВЦЭМ!$B$39:$B$782,E$155)+'СЕТ СН'!$I$14+СВЦЭМ!$D$10+'СЕТ СН'!$I$6-'СЕТ СН'!$I$26</f>
        <v>1532.55318261</v>
      </c>
      <c r="F171" s="36">
        <f>SUMIFS(СВЦЭМ!$D$39:$D$782,СВЦЭМ!$A$39:$A$782,$A171,СВЦЭМ!$B$39:$B$782,F$155)+'СЕТ СН'!$I$14+СВЦЭМ!$D$10+'СЕТ СН'!$I$6-'СЕТ СН'!$I$26</f>
        <v>1536.1965080999998</v>
      </c>
      <c r="G171" s="36">
        <f>SUMIFS(СВЦЭМ!$D$39:$D$782,СВЦЭМ!$A$39:$A$782,$A171,СВЦЭМ!$B$39:$B$782,G$155)+'СЕТ СН'!$I$14+СВЦЭМ!$D$10+'СЕТ СН'!$I$6-'СЕТ СН'!$I$26</f>
        <v>1518.42676661</v>
      </c>
      <c r="H171" s="36">
        <f>SUMIFS(СВЦЭМ!$D$39:$D$782,СВЦЭМ!$A$39:$A$782,$A171,СВЦЭМ!$B$39:$B$782,H$155)+'СЕТ СН'!$I$14+СВЦЭМ!$D$10+'СЕТ СН'!$I$6-'СЕТ СН'!$I$26</f>
        <v>1483.66050217</v>
      </c>
      <c r="I171" s="36">
        <f>SUMIFS(СВЦЭМ!$D$39:$D$782,СВЦЭМ!$A$39:$A$782,$A171,СВЦЭМ!$B$39:$B$782,I$155)+'СЕТ СН'!$I$14+СВЦЭМ!$D$10+'СЕТ СН'!$I$6-'СЕТ СН'!$I$26</f>
        <v>1423.9956719500001</v>
      </c>
      <c r="J171" s="36">
        <f>SUMIFS(СВЦЭМ!$D$39:$D$782,СВЦЭМ!$A$39:$A$782,$A171,СВЦЭМ!$B$39:$B$782,J$155)+'СЕТ СН'!$I$14+СВЦЭМ!$D$10+'СЕТ СН'!$I$6-'СЕТ СН'!$I$26</f>
        <v>1364.7923695700001</v>
      </c>
      <c r="K171" s="36">
        <f>SUMIFS(СВЦЭМ!$D$39:$D$782,СВЦЭМ!$A$39:$A$782,$A171,СВЦЭМ!$B$39:$B$782,K$155)+'СЕТ СН'!$I$14+СВЦЭМ!$D$10+'СЕТ СН'!$I$6-'СЕТ СН'!$I$26</f>
        <v>1411.6683104199999</v>
      </c>
      <c r="L171" s="36">
        <f>SUMIFS(СВЦЭМ!$D$39:$D$782,СВЦЭМ!$A$39:$A$782,$A171,СВЦЭМ!$B$39:$B$782,L$155)+'СЕТ СН'!$I$14+СВЦЭМ!$D$10+'СЕТ СН'!$I$6-'СЕТ СН'!$I$26</f>
        <v>1429.88487513</v>
      </c>
      <c r="M171" s="36">
        <f>SUMIFS(СВЦЭМ!$D$39:$D$782,СВЦЭМ!$A$39:$A$782,$A171,СВЦЭМ!$B$39:$B$782,M$155)+'СЕТ СН'!$I$14+СВЦЭМ!$D$10+'СЕТ СН'!$I$6-'СЕТ СН'!$I$26</f>
        <v>1361.4868812</v>
      </c>
      <c r="N171" s="36">
        <f>SUMIFS(СВЦЭМ!$D$39:$D$782,СВЦЭМ!$A$39:$A$782,$A171,СВЦЭМ!$B$39:$B$782,N$155)+'СЕТ СН'!$I$14+СВЦЭМ!$D$10+'СЕТ СН'!$I$6-'СЕТ СН'!$I$26</f>
        <v>1307.48645874</v>
      </c>
      <c r="O171" s="36">
        <f>SUMIFS(СВЦЭМ!$D$39:$D$782,СВЦЭМ!$A$39:$A$782,$A171,СВЦЭМ!$B$39:$B$782,O$155)+'СЕТ СН'!$I$14+СВЦЭМ!$D$10+'СЕТ СН'!$I$6-'СЕТ СН'!$I$26</f>
        <v>1322.96535094</v>
      </c>
      <c r="P171" s="36">
        <f>SUMIFS(СВЦЭМ!$D$39:$D$782,СВЦЭМ!$A$39:$A$782,$A171,СВЦЭМ!$B$39:$B$782,P$155)+'СЕТ СН'!$I$14+СВЦЭМ!$D$10+'СЕТ СН'!$I$6-'СЕТ СН'!$I$26</f>
        <v>1329.4261306799999</v>
      </c>
      <c r="Q171" s="36">
        <f>SUMIFS(СВЦЭМ!$D$39:$D$782,СВЦЭМ!$A$39:$A$782,$A171,СВЦЭМ!$B$39:$B$782,Q$155)+'СЕТ СН'!$I$14+СВЦЭМ!$D$10+'СЕТ СН'!$I$6-'СЕТ СН'!$I$26</f>
        <v>1328.5934991899999</v>
      </c>
      <c r="R171" s="36">
        <f>SUMIFS(СВЦЭМ!$D$39:$D$782,СВЦЭМ!$A$39:$A$782,$A171,СВЦЭМ!$B$39:$B$782,R$155)+'СЕТ СН'!$I$14+СВЦЭМ!$D$10+'СЕТ СН'!$I$6-'СЕТ СН'!$I$26</f>
        <v>1316.6204432499999</v>
      </c>
      <c r="S171" s="36">
        <f>SUMIFS(СВЦЭМ!$D$39:$D$782,СВЦЭМ!$A$39:$A$782,$A171,СВЦЭМ!$B$39:$B$782,S$155)+'СЕТ СН'!$I$14+СВЦЭМ!$D$10+'СЕТ СН'!$I$6-'СЕТ СН'!$I$26</f>
        <v>1378.7244485399999</v>
      </c>
      <c r="T171" s="36">
        <f>SUMIFS(СВЦЭМ!$D$39:$D$782,СВЦЭМ!$A$39:$A$782,$A171,СВЦЭМ!$B$39:$B$782,T$155)+'СЕТ СН'!$I$14+СВЦЭМ!$D$10+'СЕТ СН'!$I$6-'СЕТ СН'!$I$26</f>
        <v>1382.7572920399998</v>
      </c>
      <c r="U171" s="36">
        <f>SUMIFS(СВЦЭМ!$D$39:$D$782,СВЦЭМ!$A$39:$A$782,$A171,СВЦЭМ!$B$39:$B$782,U$155)+'СЕТ СН'!$I$14+СВЦЭМ!$D$10+'СЕТ СН'!$I$6-'СЕТ СН'!$I$26</f>
        <v>1392.49353318</v>
      </c>
      <c r="V171" s="36">
        <f>SUMIFS(СВЦЭМ!$D$39:$D$782,СВЦЭМ!$A$39:$A$782,$A171,СВЦЭМ!$B$39:$B$782,V$155)+'СЕТ СН'!$I$14+СВЦЭМ!$D$10+'СЕТ СН'!$I$6-'СЕТ СН'!$I$26</f>
        <v>1390.3211978099998</v>
      </c>
      <c r="W171" s="36">
        <f>SUMIFS(СВЦЭМ!$D$39:$D$782,СВЦЭМ!$A$39:$A$782,$A171,СВЦЭМ!$B$39:$B$782,W$155)+'СЕТ СН'!$I$14+СВЦЭМ!$D$10+'СЕТ СН'!$I$6-'СЕТ СН'!$I$26</f>
        <v>1418.2329507099998</v>
      </c>
      <c r="X171" s="36">
        <f>SUMIFS(СВЦЭМ!$D$39:$D$782,СВЦЭМ!$A$39:$A$782,$A171,СВЦЭМ!$B$39:$B$782,X$155)+'СЕТ СН'!$I$14+СВЦЭМ!$D$10+'СЕТ СН'!$I$6-'СЕТ СН'!$I$26</f>
        <v>1400.9740450300001</v>
      </c>
      <c r="Y171" s="36">
        <f>SUMIFS(СВЦЭМ!$D$39:$D$782,СВЦЭМ!$A$39:$A$782,$A171,СВЦЭМ!$B$39:$B$782,Y$155)+'СЕТ СН'!$I$14+СВЦЭМ!$D$10+'СЕТ СН'!$I$6-'СЕТ СН'!$I$26</f>
        <v>1335.9779949799999</v>
      </c>
    </row>
    <row r="172" spans="1:25" ht="15.75" x14ac:dyDescent="0.2">
      <c r="A172" s="35">
        <f t="shared" si="4"/>
        <v>44394</v>
      </c>
      <c r="B172" s="36">
        <f>SUMIFS(СВЦЭМ!$D$39:$D$782,СВЦЭМ!$A$39:$A$782,$A172,СВЦЭМ!$B$39:$B$782,B$155)+'СЕТ СН'!$I$14+СВЦЭМ!$D$10+'СЕТ СН'!$I$6-'СЕТ СН'!$I$26</f>
        <v>1373.0553503799999</v>
      </c>
      <c r="C172" s="36">
        <f>SUMIFS(СВЦЭМ!$D$39:$D$782,СВЦЭМ!$A$39:$A$782,$A172,СВЦЭМ!$B$39:$B$782,C$155)+'СЕТ СН'!$I$14+СВЦЭМ!$D$10+'СЕТ СН'!$I$6-'СЕТ СН'!$I$26</f>
        <v>1447.3501344000001</v>
      </c>
      <c r="D172" s="36">
        <f>SUMIFS(СВЦЭМ!$D$39:$D$782,СВЦЭМ!$A$39:$A$782,$A172,СВЦЭМ!$B$39:$B$782,D$155)+'СЕТ СН'!$I$14+СВЦЭМ!$D$10+'СЕТ СН'!$I$6-'СЕТ СН'!$I$26</f>
        <v>1486.9609637499998</v>
      </c>
      <c r="E172" s="36">
        <f>SUMIFS(СВЦЭМ!$D$39:$D$782,СВЦЭМ!$A$39:$A$782,$A172,СВЦЭМ!$B$39:$B$782,E$155)+'СЕТ СН'!$I$14+СВЦЭМ!$D$10+'СЕТ СН'!$I$6-'СЕТ СН'!$I$26</f>
        <v>1498.42900831</v>
      </c>
      <c r="F172" s="36">
        <f>SUMIFS(СВЦЭМ!$D$39:$D$782,СВЦЭМ!$A$39:$A$782,$A172,СВЦЭМ!$B$39:$B$782,F$155)+'СЕТ СН'!$I$14+СВЦЭМ!$D$10+'СЕТ СН'!$I$6-'СЕТ СН'!$I$26</f>
        <v>1500.8579491400001</v>
      </c>
      <c r="G172" s="36">
        <f>SUMIFS(СВЦЭМ!$D$39:$D$782,СВЦЭМ!$A$39:$A$782,$A172,СВЦЭМ!$B$39:$B$782,G$155)+'СЕТ СН'!$I$14+СВЦЭМ!$D$10+'СЕТ СН'!$I$6-'СЕТ СН'!$I$26</f>
        <v>1493.4707271899999</v>
      </c>
      <c r="H172" s="36">
        <f>SUMIFS(СВЦЭМ!$D$39:$D$782,СВЦЭМ!$A$39:$A$782,$A172,СВЦЭМ!$B$39:$B$782,H$155)+'СЕТ СН'!$I$14+СВЦЭМ!$D$10+'СЕТ СН'!$I$6-'СЕТ СН'!$I$26</f>
        <v>1488.3455176699999</v>
      </c>
      <c r="I172" s="36">
        <f>SUMIFS(СВЦЭМ!$D$39:$D$782,СВЦЭМ!$A$39:$A$782,$A172,СВЦЭМ!$B$39:$B$782,I$155)+'СЕТ СН'!$I$14+СВЦЭМ!$D$10+'СЕТ СН'!$I$6-'СЕТ СН'!$I$26</f>
        <v>1434.87306831</v>
      </c>
      <c r="J172" s="36">
        <f>SUMIFS(СВЦЭМ!$D$39:$D$782,СВЦЭМ!$A$39:$A$782,$A172,СВЦЭМ!$B$39:$B$782,J$155)+'СЕТ СН'!$I$14+СВЦЭМ!$D$10+'СЕТ СН'!$I$6-'СЕТ СН'!$I$26</f>
        <v>1390.9554699999999</v>
      </c>
      <c r="K172" s="36">
        <f>SUMIFS(СВЦЭМ!$D$39:$D$782,СВЦЭМ!$A$39:$A$782,$A172,СВЦЭМ!$B$39:$B$782,K$155)+'СЕТ СН'!$I$14+СВЦЭМ!$D$10+'СЕТ СН'!$I$6-'СЕТ СН'!$I$26</f>
        <v>1354.67633643</v>
      </c>
      <c r="L172" s="36">
        <f>SUMIFS(СВЦЭМ!$D$39:$D$782,СВЦЭМ!$A$39:$A$782,$A172,СВЦЭМ!$B$39:$B$782,L$155)+'СЕТ СН'!$I$14+СВЦЭМ!$D$10+'СЕТ СН'!$I$6-'СЕТ СН'!$I$26</f>
        <v>1386.25521058</v>
      </c>
      <c r="M172" s="36">
        <f>SUMIFS(СВЦЭМ!$D$39:$D$782,СВЦЭМ!$A$39:$A$782,$A172,СВЦЭМ!$B$39:$B$782,M$155)+'СЕТ СН'!$I$14+СВЦЭМ!$D$10+'СЕТ СН'!$I$6-'СЕТ СН'!$I$26</f>
        <v>1339.02646996</v>
      </c>
      <c r="N172" s="36">
        <f>SUMIFS(СВЦЭМ!$D$39:$D$782,СВЦЭМ!$A$39:$A$782,$A172,СВЦЭМ!$B$39:$B$782,N$155)+'СЕТ СН'!$I$14+СВЦЭМ!$D$10+'СЕТ СН'!$I$6-'СЕТ СН'!$I$26</f>
        <v>1353.71824354</v>
      </c>
      <c r="O172" s="36">
        <f>SUMIFS(СВЦЭМ!$D$39:$D$782,СВЦЭМ!$A$39:$A$782,$A172,СВЦЭМ!$B$39:$B$782,O$155)+'СЕТ СН'!$I$14+СВЦЭМ!$D$10+'СЕТ СН'!$I$6-'СЕТ СН'!$I$26</f>
        <v>1368.9866094899999</v>
      </c>
      <c r="P172" s="36">
        <f>SUMIFS(СВЦЭМ!$D$39:$D$782,СВЦЭМ!$A$39:$A$782,$A172,СВЦЭМ!$B$39:$B$782,P$155)+'СЕТ СН'!$I$14+СВЦЭМ!$D$10+'СЕТ СН'!$I$6-'СЕТ СН'!$I$26</f>
        <v>1401.2030503199999</v>
      </c>
      <c r="Q172" s="36">
        <f>SUMIFS(СВЦЭМ!$D$39:$D$782,СВЦЭМ!$A$39:$A$782,$A172,СВЦЭМ!$B$39:$B$782,Q$155)+'СЕТ СН'!$I$14+СВЦЭМ!$D$10+'СЕТ СН'!$I$6-'СЕТ СН'!$I$26</f>
        <v>1419.9969172799999</v>
      </c>
      <c r="R172" s="36">
        <f>SUMIFS(СВЦЭМ!$D$39:$D$782,СВЦЭМ!$A$39:$A$782,$A172,СВЦЭМ!$B$39:$B$782,R$155)+'СЕТ СН'!$I$14+СВЦЭМ!$D$10+'СЕТ СН'!$I$6-'СЕТ СН'!$I$26</f>
        <v>1402.7416144700001</v>
      </c>
      <c r="S172" s="36">
        <f>SUMIFS(СВЦЭМ!$D$39:$D$782,СВЦЭМ!$A$39:$A$782,$A172,СВЦЭМ!$B$39:$B$782,S$155)+'СЕТ СН'!$I$14+СВЦЭМ!$D$10+'СЕТ СН'!$I$6-'СЕТ СН'!$I$26</f>
        <v>1373.7084432299998</v>
      </c>
      <c r="T172" s="36">
        <f>SUMIFS(СВЦЭМ!$D$39:$D$782,СВЦЭМ!$A$39:$A$782,$A172,СВЦЭМ!$B$39:$B$782,T$155)+'СЕТ СН'!$I$14+СВЦЭМ!$D$10+'СЕТ СН'!$I$6-'СЕТ СН'!$I$26</f>
        <v>1403.6278420399999</v>
      </c>
      <c r="U172" s="36">
        <f>SUMIFS(СВЦЭМ!$D$39:$D$782,СВЦЭМ!$A$39:$A$782,$A172,СВЦЭМ!$B$39:$B$782,U$155)+'СЕТ СН'!$I$14+СВЦЭМ!$D$10+'СЕТ СН'!$I$6-'СЕТ СН'!$I$26</f>
        <v>1409.92501595</v>
      </c>
      <c r="V172" s="36">
        <f>SUMIFS(СВЦЭМ!$D$39:$D$782,СВЦЭМ!$A$39:$A$782,$A172,СВЦЭМ!$B$39:$B$782,V$155)+'СЕТ СН'!$I$14+СВЦЭМ!$D$10+'СЕТ СН'!$I$6-'СЕТ СН'!$I$26</f>
        <v>1404.5126965899999</v>
      </c>
      <c r="W172" s="36">
        <f>SUMIFS(СВЦЭМ!$D$39:$D$782,СВЦЭМ!$A$39:$A$782,$A172,СВЦЭМ!$B$39:$B$782,W$155)+'СЕТ СН'!$I$14+СВЦЭМ!$D$10+'СЕТ СН'!$I$6-'СЕТ СН'!$I$26</f>
        <v>1416.11448152</v>
      </c>
      <c r="X172" s="36">
        <f>SUMIFS(СВЦЭМ!$D$39:$D$782,СВЦЭМ!$A$39:$A$782,$A172,СВЦЭМ!$B$39:$B$782,X$155)+'СЕТ СН'!$I$14+СВЦЭМ!$D$10+'СЕТ СН'!$I$6-'СЕТ СН'!$I$26</f>
        <v>1395.4405793699998</v>
      </c>
      <c r="Y172" s="36">
        <f>SUMIFS(СВЦЭМ!$D$39:$D$782,СВЦЭМ!$A$39:$A$782,$A172,СВЦЭМ!$B$39:$B$782,Y$155)+'СЕТ СН'!$I$14+СВЦЭМ!$D$10+'СЕТ СН'!$I$6-'СЕТ СН'!$I$26</f>
        <v>1353.92884632</v>
      </c>
    </row>
    <row r="173" spans="1:25" ht="15.75" x14ac:dyDescent="0.2">
      <c r="A173" s="35">
        <f t="shared" si="4"/>
        <v>44395</v>
      </c>
      <c r="B173" s="36">
        <f>SUMIFS(СВЦЭМ!$D$39:$D$782,СВЦЭМ!$A$39:$A$782,$A173,СВЦЭМ!$B$39:$B$782,B$155)+'СЕТ СН'!$I$14+СВЦЭМ!$D$10+'СЕТ СН'!$I$6-'СЕТ СН'!$I$26</f>
        <v>1376.3814021999999</v>
      </c>
      <c r="C173" s="36">
        <f>SUMIFS(СВЦЭМ!$D$39:$D$782,СВЦЭМ!$A$39:$A$782,$A173,СВЦЭМ!$B$39:$B$782,C$155)+'СЕТ СН'!$I$14+СВЦЭМ!$D$10+'СЕТ СН'!$I$6-'СЕТ СН'!$I$26</f>
        <v>1435.2814589699999</v>
      </c>
      <c r="D173" s="36">
        <f>SUMIFS(СВЦЭМ!$D$39:$D$782,СВЦЭМ!$A$39:$A$782,$A173,СВЦЭМ!$B$39:$B$782,D$155)+'СЕТ СН'!$I$14+СВЦЭМ!$D$10+'СЕТ СН'!$I$6-'СЕТ СН'!$I$26</f>
        <v>1473.9966284500001</v>
      </c>
      <c r="E173" s="36">
        <f>SUMIFS(СВЦЭМ!$D$39:$D$782,СВЦЭМ!$A$39:$A$782,$A173,СВЦЭМ!$B$39:$B$782,E$155)+'СЕТ СН'!$I$14+СВЦЭМ!$D$10+'СЕТ СН'!$I$6-'СЕТ СН'!$I$26</f>
        <v>1485.6302678</v>
      </c>
      <c r="F173" s="36">
        <f>SUMIFS(СВЦЭМ!$D$39:$D$782,СВЦЭМ!$A$39:$A$782,$A173,СВЦЭМ!$B$39:$B$782,F$155)+'СЕТ СН'!$I$14+СВЦЭМ!$D$10+'СЕТ СН'!$I$6-'СЕТ СН'!$I$26</f>
        <v>1497.3638251499999</v>
      </c>
      <c r="G173" s="36">
        <f>SUMIFS(СВЦЭМ!$D$39:$D$782,СВЦЭМ!$A$39:$A$782,$A173,СВЦЭМ!$B$39:$B$782,G$155)+'СЕТ СН'!$I$14+СВЦЭМ!$D$10+'СЕТ СН'!$I$6-'СЕТ СН'!$I$26</f>
        <v>1499.1715730999999</v>
      </c>
      <c r="H173" s="36">
        <f>SUMIFS(СВЦЭМ!$D$39:$D$782,СВЦЭМ!$A$39:$A$782,$A173,СВЦЭМ!$B$39:$B$782,H$155)+'СЕТ СН'!$I$14+СВЦЭМ!$D$10+'СЕТ СН'!$I$6-'СЕТ СН'!$I$26</f>
        <v>1485.7469732099999</v>
      </c>
      <c r="I173" s="36">
        <f>SUMIFS(СВЦЭМ!$D$39:$D$782,СВЦЭМ!$A$39:$A$782,$A173,СВЦЭМ!$B$39:$B$782,I$155)+'СЕТ СН'!$I$14+СВЦЭМ!$D$10+'СЕТ СН'!$I$6-'СЕТ СН'!$I$26</f>
        <v>1431.2527579</v>
      </c>
      <c r="J173" s="36">
        <f>SUMIFS(СВЦЭМ!$D$39:$D$782,СВЦЭМ!$A$39:$A$782,$A173,СВЦЭМ!$B$39:$B$782,J$155)+'СЕТ СН'!$I$14+СВЦЭМ!$D$10+'СЕТ СН'!$I$6-'СЕТ СН'!$I$26</f>
        <v>1358.6729537699998</v>
      </c>
      <c r="K173" s="36">
        <f>SUMIFS(СВЦЭМ!$D$39:$D$782,СВЦЭМ!$A$39:$A$782,$A173,СВЦЭМ!$B$39:$B$782,K$155)+'СЕТ СН'!$I$14+СВЦЭМ!$D$10+'СЕТ СН'!$I$6-'СЕТ СН'!$I$26</f>
        <v>1338.35390291</v>
      </c>
      <c r="L173" s="36">
        <f>SUMIFS(СВЦЭМ!$D$39:$D$782,СВЦЭМ!$A$39:$A$782,$A173,СВЦЭМ!$B$39:$B$782,L$155)+'СЕТ СН'!$I$14+СВЦЭМ!$D$10+'СЕТ СН'!$I$6-'СЕТ СН'!$I$26</f>
        <v>1333.19041765</v>
      </c>
      <c r="M173" s="36">
        <f>SUMIFS(СВЦЭМ!$D$39:$D$782,СВЦЭМ!$A$39:$A$782,$A173,СВЦЭМ!$B$39:$B$782,M$155)+'СЕТ СН'!$I$14+СВЦЭМ!$D$10+'СЕТ СН'!$I$6-'СЕТ СН'!$I$26</f>
        <v>1347.21168928</v>
      </c>
      <c r="N173" s="36">
        <f>SUMIFS(СВЦЭМ!$D$39:$D$782,СВЦЭМ!$A$39:$A$782,$A173,СВЦЭМ!$B$39:$B$782,N$155)+'СЕТ СН'!$I$14+СВЦЭМ!$D$10+'СЕТ СН'!$I$6-'СЕТ СН'!$I$26</f>
        <v>1362.1077297100001</v>
      </c>
      <c r="O173" s="36">
        <f>SUMIFS(СВЦЭМ!$D$39:$D$782,СВЦЭМ!$A$39:$A$782,$A173,СВЦЭМ!$B$39:$B$782,O$155)+'СЕТ СН'!$I$14+СВЦЭМ!$D$10+'СЕТ СН'!$I$6-'СЕТ СН'!$I$26</f>
        <v>1368.7902138700001</v>
      </c>
      <c r="P173" s="36">
        <f>SUMIFS(СВЦЭМ!$D$39:$D$782,СВЦЭМ!$A$39:$A$782,$A173,СВЦЭМ!$B$39:$B$782,P$155)+'СЕТ СН'!$I$14+СВЦЭМ!$D$10+'СЕТ СН'!$I$6-'СЕТ СН'!$I$26</f>
        <v>1376.1655192399999</v>
      </c>
      <c r="Q173" s="36">
        <f>SUMIFS(СВЦЭМ!$D$39:$D$782,СВЦЭМ!$A$39:$A$782,$A173,СВЦЭМ!$B$39:$B$782,Q$155)+'СЕТ СН'!$I$14+СВЦЭМ!$D$10+'СЕТ СН'!$I$6-'СЕТ СН'!$I$26</f>
        <v>1389.5729986399999</v>
      </c>
      <c r="R173" s="36">
        <f>SUMIFS(СВЦЭМ!$D$39:$D$782,СВЦЭМ!$A$39:$A$782,$A173,СВЦЭМ!$B$39:$B$782,R$155)+'СЕТ СН'!$I$14+СВЦЭМ!$D$10+'СЕТ СН'!$I$6-'СЕТ СН'!$I$26</f>
        <v>1371.2764770799999</v>
      </c>
      <c r="S173" s="36">
        <f>SUMIFS(СВЦЭМ!$D$39:$D$782,СВЦЭМ!$A$39:$A$782,$A173,СВЦЭМ!$B$39:$B$782,S$155)+'СЕТ СН'!$I$14+СВЦЭМ!$D$10+'СЕТ СН'!$I$6-'СЕТ СН'!$I$26</f>
        <v>1378.19190785</v>
      </c>
      <c r="T173" s="36">
        <f>SUMIFS(СВЦЭМ!$D$39:$D$782,СВЦЭМ!$A$39:$A$782,$A173,СВЦЭМ!$B$39:$B$782,T$155)+'СЕТ СН'!$I$14+СВЦЭМ!$D$10+'СЕТ СН'!$I$6-'СЕТ СН'!$I$26</f>
        <v>1378.7898292899999</v>
      </c>
      <c r="U173" s="36">
        <f>SUMIFS(СВЦЭМ!$D$39:$D$782,СВЦЭМ!$A$39:$A$782,$A173,СВЦЭМ!$B$39:$B$782,U$155)+'СЕТ СН'!$I$14+СВЦЭМ!$D$10+'СЕТ СН'!$I$6-'СЕТ СН'!$I$26</f>
        <v>1347.57718565</v>
      </c>
      <c r="V173" s="36">
        <f>SUMIFS(СВЦЭМ!$D$39:$D$782,СВЦЭМ!$A$39:$A$782,$A173,СВЦЭМ!$B$39:$B$782,V$155)+'СЕТ СН'!$I$14+СВЦЭМ!$D$10+'СЕТ СН'!$I$6-'СЕТ СН'!$I$26</f>
        <v>1345.32415855</v>
      </c>
      <c r="W173" s="36">
        <f>SUMIFS(СВЦЭМ!$D$39:$D$782,СВЦЭМ!$A$39:$A$782,$A173,СВЦЭМ!$B$39:$B$782,W$155)+'СЕТ СН'!$I$14+СВЦЭМ!$D$10+'СЕТ СН'!$I$6-'СЕТ СН'!$I$26</f>
        <v>1315.75479236</v>
      </c>
      <c r="X173" s="36">
        <f>SUMIFS(СВЦЭМ!$D$39:$D$782,СВЦЭМ!$A$39:$A$782,$A173,СВЦЭМ!$B$39:$B$782,X$155)+'СЕТ СН'!$I$14+СВЦЭМ!$D$10+'СЕТ СН'!$I$6-'СЕТ СН'!$I$26</f>
        <v>1337.8158198399999</v>
      </c>
      <c r="Y173" s="36">
        <f>SUMIFS(СВЦЭМ!$D$39:$D$782,СВЦЭМ!$A$39:$A$782,$A173,СВЦЭМ!$B$39:$B$782,Y$155)+'СЕТ СН'!$I$14+СВЦЭМ!$D$10+'СЕТ СН'!$I$6-'СЕТ СН'!$I$26</f>
        <v>1396.5472365599999</v>
      </c>
    </row>
    <row r="174" spans="1:25" ht="15.75" x14ac:dyDescent="0.2">
      <c r="A174" s="35">
        <f t="shared" si="4"/>
        <v>44396</v>
      </c>
      <c r="B174" s="36">
        <f>SUMIFS(СВЦЭМ!$D$39:$D$782,СВЦЭМ!$A$39:$A$782,$A174,СВЦЭМ!$B$39:$B$782,B$155)+'СЕТ СН'!$I$14+СВЦЭМ!$D$10+'СЕТ СН'!$I$6-'СЕТ СН'!$I$26</f>
        <v>1480.1265845099999</v>
      </c>
      <c r="C174" s="36">
        <f>SUMIFS(СВЦЭМ!$D$39:$D$782,СВЦЭМ!$A$39:$A$782,$A174,СВЦЭМ!$B$39:$B$782,C$155)+'СЕТ СН'!$I$14+СВЦЭМ!$D$10+'СЕТ СН'!$I$6-'СЕТ СН'!$I$26</f>
        <v>1539.1260706600001</v>
      </c>
      <c r="D174" s="36">
        <f>SUMIFS(СВЦЭМ!$D$39:$D$782,СВЦЭМ!$A$39:$A$782,$A174,СВЦЭМ!$B$39:$B$782,D$155)+'СЕТ СН'!$I$14+СВЦЭМ!$D$10+'СЕТ СН'!$I$6-'СЕТ СН'!$I$26</f>
        <v>1563.2402317599999</v>
      </c>
      <c r="E174" s="36">
        <f>SUMIFS(СВЦЭМ!$D$39:$D$782,СВЦЭМ!$A$39:$A$782,$A174,СВЦЭМ!$B$39:$B$782,E$155)+'СЕТ СН'!$I$14+СВЦЭМ!$D$10+'СЕТ СН'!$I$6-'СЕТ СН'!$I$26</f>
        <v>1557.9533945200001</v>
      </c>
      <c r="F174" s="36">
        <f>SUMIFS(СВЦЭМ!$D$39:$D$782,СВЦЭМ!$A$39:$A$782,$A174,СВЦЭМ!$B$39:$B$782,F$155)+'СЕТ СН'!$I$14+СВЦЭМ!$D$10+'СЕТ СН'!$I$6-'СЕТ СН'!$I$26</f>
        <v>1557.0664988200001</v>
      </c>
      <c r="G174" s="36">
        <f>SUMIFS(СВЦЭМ!$D$39:$D$782,СВЦЭМ!$A$39:$A$782,$A174,СВЦЭМ!$B$39:$B$782,G$155)+'СЕТ СН'!$I$14+СВЦЭМ!$D$10+'СЕТ СН'!$I$6-'СЕТ СН'!$I$26</f>
        <v>1545.73807489</v>
      </c>
      <c r="H174" s="36">
        <f>SUMIFS(СВЦЭМ!$D$39:$D$782,СВЦЭМ!$A$39:$A$782,$A174,СВЦЭМ!$B$39:$B$782,H$155)+'СЕТ СН'!$I$14+СВЦЭМ!$D$10+'СЕТ СН'!$I$6-'СЕТ СН'!$I$26</f>
        <v>1570.55054432</v>
      </c>
      <c r="I174" s="36">
        <f>SUMIFS(СВЦЭМ!$D$39:$D$782,СВЦЭМ!$A$39:$A$782,$A174,СВЦЭМ!$B$39:$B$782,I$155)+'СЕТ СН'!$I$14+СВЦЭМ!$D$10+'СЕТ СН'!$I$6-'СЕТ СН'!$I$26</f>
        <v>1494.9421803199998</v>
      </c>
      <c r="J174" s="36">
        <f>SUMIFS(СВЦЭМ!$D$39:$D$782,СВЦЭМ!$A$39:$A$782,$A174,СВЦЭМ!$B$39:$B$782,J$155)+'СЕТ СН'!$I$14+СВЦЭМ!$D$10+'СЕТ СН'!$I$6-'СЕТ СН'!$I$26</f>
        <v>1430.9241439699999</v>
      </c>
      <c r="K174" s="36">
        <f>SUMIFS(СВЦЭМ!$D$39:$D$782,СВЦЭМ!$A$39:$A$782,$A174,СВЦЭМ!$B$39:$B$782,K$155)+'СЕТ СН'!$I$14+СВЦЭМ!$D$10+'СЕТ СН'!$I$6-'СЕТ СН'!$I$26</f>
        <v>1382.4281877799999</v>
      </c>
      <c r="L174" s="36">
        <f>SUMIFS(СВЦЭМ!$D$39:$D$782,СВЦЭМ!$A$39:$A$782,$A174,СВЦЭМ!$B$39:$B$782,L$155)+'СЕТ СН'!$I$14+СВЦЭМ!$D$10+'СЕТ СН'!$I$6-'СЕТ СН'!$I$26</f>
        <v>1354.39447888</v>
      </c>
      <c r="M174" s="36">
        <f>SUMIFS(СВЦЭМ!$D$39:$D$782,СВЦЭМ!$A$39:$A$782,$A174,СВЦЭМ!$B$39:$B$782,M$155)+'СЕТ СН'!$I$14+СВЦЭМ!$D$10+'СЕТ СН'!$I$6-'СЕТ СН'!$I$26</f>
        <v>1377.16024436</v>
      </c>
      <c r="N174" s="36">
        <f>SUMIFS(СВЦЭМ!$D$39:$D$782,СВЦЭМ!$A$39:$A$782,$A174,СВЦЭМ!$B$39:$B$782,N$155)+'СЕТ СН'!$I$14+СВЦЭМ!$D$10+'СЕТ СН'!$I$6-'СЕТ СН'!$I$26</f>
        <v>1389.9801158</v>
      </c>
      <c r="O174" s="36">
        <f>SUMIFS(СВЦЭМ!$D$39:$D$782,СВЦЭМ!$A$39:$A$782,$A174,СВЦЭМ!$B$39:$B$782,O$155)+'СЕТ СН'!$I$14+СВЦЭМ!$D$10+'СЕТ СН'!$I$6-'СЕТ СН'!$I$26</f>
        <v>1402.1330521</v>
      </c>
      <c r="P174" s="36">
        <f>SUMIFS(СВЦЭМ!$D$39:$D$782,СВЦЭМ!$A$39:$A$782,$A174,СВЦЭМ!$B$39:$B$782,P$155)+'СЕТ СН'!$I$14+СВЦЭМ!$D$10+'СЕТ СН'!$I$6-'СЕТ СН'!$I$26</f>
        <v>1384.267593</v>
      </c>
      <c r="Q174" s="36">
        <f>SUMIFS(СВЦЭМ!$D$39:$D$782,СВЦЭМ!$A$39:$A$782,$A174,СВЦЭМ!$B$39:$B$782,Q$155)+'СЕТ СН'!$I$14+СВЦЭМ!$D$10+'СЕТ СН'!$I$6-'СЕТ СН'!$I$26</f>
        <v>1376.1596201299999</v>
      </c>
      <c r="R174" s="36">
        <f>SUMIFS(СВЦЭМ!$D$39:$D$782,СВЦЭМ!$A$39:$A$782,$A174,СВЦЭМ!$B$39:$B$782,R$155)+'СЕТ СН'!$I$14+СВЦЭМ!$D$10+'СЕТ СН'!$I$6-'СЕТ СН'!$I$26</f>
        <v>1366.0572787799999</v>
      </c>
      <c r="S174" s="36">
        <f>SUMIFS(СВЦЭМ!$D$39:$D$782,СВЦЭМ!$A$39:$A$782,$A174,СВЦЭМ!$B$39:$B$782,S$155)+'СЕТ СН'!$I$14+СВЦЭМ!$D$10+'СЕТ СН'!$I$6-'СЕТ СН'!$I$26</f>
        <v>1351.7394440399999</v>
      </c>
      <c r="T174" s="36">
        <f>SUMIFS(СВЦЭМ!$D$39:$D$782,СВЦЭМ!$A$39:$A$782,$A174,СВЦЭМ!$B$39:$B$782,T$155)+'СЕТ СН'!$I$14+СВЦЭМ!$D$10+'СЕТ СН'!$I$6-'СЕТ СН'!$I$26</f>
        <v>1344.8378192800001</v>
      </c>
      <c r="U174" s="36">
        <f>SUMIFS(СВЦЭМ!$D$39:$D$782,СВЦЭМ!$A$39:$A$782,$A174,СВЦЭМ!$B$39:$B$782,U$155)+'СЕТ СН'!$I$14+СВЦЭМ!$D$10+'СЕТ СН'!$I$6-'СЕТ СН'!$I$26</f>
        <v>1354.0222986700001</v>
      </c>
      <c r="V174" s="36">
        <f>SUMIFS(СВЦЭМ!$D$39:$D$782,СВЦЭМ!$A$39:$A$782,$A174,СВЦЭМ!$B$39:$B$782,V$155)+'СЕТ СН'!$I$14+СВЦЭМ!$D$10+'СЕТ СН'!$I$6-'СЕТ СН'!$I$26</f>
        <v>1351.77469662</v>
      </c>
      <c r="W174" s="36">
        <f>SUMIFS(СВЦЭМ!$D$39:$D$782,СВЦЭМ!$A$39:$A$782,$A174,СВЦЭМ!$B$39:$B$782,W$155)+'СЕТ СН'!$I$14+СВЦЭМ!$D$10+'СЕТ СН'!$I$6-'СЕТ СН'!$I$26</f>
        <v>1366.0111585</v>
      </c>
      <c r="X174" s="36">
        <f>SUMIFS(СВЦЭМ!$D$39:$D$782,СВЦЭМ!$A$39:$A$782,$A174,СВЦЭМ!$B$39:$B$782,X$155)+'СЕТ СН'!$I$14+СВЦЭМ!$D$10+'СЕТ СН'!$I$6-'СЕТ СН'!$I$26</f>
        <v>1358.9652848599999</v>
      </c>
      <c r="Y174" s="36">
        <f>SUMIFS(СВЦЭМ!$D$39:$D$782,СВЦЭМ!$A$39:$A$782,$A174,СВЦЭМ!$B$39:$B$782,Y$155)+'СЕТ СН'!$I$14+СВЦЭМ!$D$10+'СЕТ СН'!$I$6-'СЕТ СН'!$I$26</f>
        <v>1392.7690715700001</v>
      </c>
    </row>
    <row r="175" spans="1:25" ht="15.75" x14ac:dyDescent="0.2">
      <c r="A175" s="35">
        <f t="shared" si="4"/>
        <v>44397</v>
      </c>
      <c r="B175" s="36">
        <f>SUMIFS(СВЦЭМ!$D$39:$D$782,СВЦЭМ!$A$39:$A$782,$A175,СВЦЭМ!$B$39:$B$782,B$155)+'СЕТ СН'!$I$14+СВЦЭМ!$D$10+'СЕТ СН'!$I$6-'СЕТ СН'!$I$26</f>
        <v>1445.5174662899999</v>
      </c>
      <c r="C175" s="36">
        <f>SUMIFS(СВЦЭМ!$D$39:$D$782,СВЦЭМ!$A$39:$A$782,$A175,СВЦЭМ!$B$39:$B$782,C$155)+'СЕТ СН'!$I$14+СВЦЭМ!$D$10+'СЕТ СН'!$I$6-'СЕТ СН'!$I$26</f>
        <v>1529.83451126</v>
      </c>
      <c r="D175" s="36">
        <f>SUMIFS(СВЦЭМ!$D$39:$D$782,СВЦЭМ!$A$39:$A$782,$A175,СВЦЭМ!$B$39:$B$782,D$155)+'СЕТ СН'!$I$14+СВЦЭМ!$D$10+'СЕТ СН'!$I$6-'СЕТ СН'!$I$26</f>
        <v>1577.53117026</v>
      </c>
      <c r="E175" s="36">
        <f>SUMIFS(СВЦЭМ!$D$39:$D$782,СВЦЭМ!$A$39:$A$782,$A175,СВЦЭМ!$B$39:$B$782,E$155)+'СЕТ СН'!$I$14+СВЦЭМ!$D$10+'СЕТ СН'!$I$6-'СЕТ СН'!$I$26</f>
        <v>1591.2401108500001</v>
      </c>
      <c r="F175" s="36">
        <f>SUMIFS(СВЦЭМ!$D$39:$D$782,СВЦЭМ!$A$39:$A$782,$A175,СВЦЭМ!$B$39:$B$782,F$155)+'СЕТ СН'!$I$14+СВЦЭМ!$D$10+'СЕТ СН'!$I$6-'СЕТ СН'!$I$26</f>
        <v>1596.9115766</v>
      </c>
      <c r="G175" s="36">
        <f>SUMIFS(СВЦЭМ!$D$39:$D$782,СВЦЭМ!$A$39:$A$782,$A175,СВЦЭМ!$B$39:$B$782,G$155)+'СЕТ СН'!$I$14+СВЦЭМ!$D$10+'СЕТ СН'!$I$6-'СЕТ СН'!$I$26</f>
        <v>1568.3018970000001</v>
      </c>
      <c r="H175" s="36">
        <f>SUMIFS(СВЦЭМ!$D$39:$D$782,СВЦЭМ!$A$39:$A$782,$A175,СВЦЭМ!$B$39:$B$782,H$155)+'СЕТ СН'!$I$14+СВЦЭМ!$D$10+'СЕТ СН'!$I$6-'СЕТ СН'!$I$26</f>
        <v>1515.88872464</v>
      </c>
      <c r="I175" s="36">
        <f>SUMIFS(СВЦЭМ!$D$39:$D$782,СВЦЭМ!$A$39:$A$782,$A175,СВЦЭМ!$B$39:$B$782,I$155)+'СЕТ СН'!$I$14+СВЦЭМ!$D$10+'СЕТ СН'!$I$6-'СЕТ СН'!$I$26</f>
        <v>1434.68283176</v>
      </c>
      <c r="J175" s="36">
        <f>SUMIFS(СВЦЭМ!$D$39:$D$782,СВЦЭМ!$A$39:$A$782,$A175,СВЦЭМ!$B$39:$B$782,J$155)+'СЕТ СН'!$I$14+СВЦЭМ!$D$10+'СЕТ СН'!$I$6-'СЕТ СН'!$I$26</f>
        <v>1361.7618822999998</v>
      </c>
      <c r="K175" s="36">
        <f>SUMIFS(СВЦЭМ!$D$39:$D$782,СВЦЭМ!$A$39:$A$782,$A175,СВЦЭМ!$B$39:$B$782,K$155)+'СЕТ СН'!$I$14+СВЦЭМ!$D$10+'СЕТ СН'!$I$6-'СЕТ СН'!$I$26</f>
        <v>1343.34005282</v>
      </c>
      <c r="L175" s="36">
        <f>SUMIFS(СВЦЭМ!$D$39:$D$782,СВЦЭМ!$A$39:$A$782,$A175,СВЦЭМ!$B$39:$B$782,L$155)+'СЕТ СН'!$I$14+СВЦЭМ!$D$10+'СЕТ СН'!$I$6-'СЕТ СН'!$I$26</f>
        <v>1336.8436828700001</v>
      </c>
      <c r="M175" s="36">
        <f>SUMIFS(СВЦЭМ!$D$39:$D$782,СВЦЭМ!$A$39:$A$782,$A175,СВЦЭМ!$B$39:$B$782,M$155)+'СЕТ СН'!$I$14+СВЦЭМ!$D$10+'СЕТ СН'!$I$6-'СЕТ СН'!$I$26</f>
        <v>1324.8355810600001</v>
      </c>
      <c r="N175" s="36">
        <f>SUMIFS(СВЦЭМ!$D$39:$D$782,СВЦЭМ!$A$39:$A$782,$A175,СВЦЭМ!$B$39:$B$782,N$155)+'СЕТ СН'!$I$14+СВЦЭМ!$D$10+'СЕТ СН'!$I$6-'СЕТ СН'!$I$26</f>
        <v>1354.2431791199999</v>
      </c>
      <c r="O175" s="36">
        <f>SUMIFS(СВЦЭМ!$D$39:$D$782,СВЦЭМ!$A$39:$A$782,$A175,СВЦЭМ!$B$39:$B$782,O$155)+'СЕТ СН'!$I$14+СВЦЭМ!$D$10+'СЕТ СН'!$I$6-'СЕТ СН'!$I$26</f>
        <v>1346.1578278100001</v>
      </c>
      <c r="P175" s="36">
        <f>SUMIFS(СВЦЭМ!$D$39:$D$782,СВЦЭМ!$A$39:$A$782,$A175,СВЦЭМ!$B$39:$B$782,P$155)+'СЕТ СН'!$I$14+СВЦЭМ!$D$10+'СЕТ СН'!$I$6-'СЕТ СН'!$I$26</f>
        <v>1361.1347528000001</v>
      </c>
      <c r="Q175" s="36">
        <f>SUMIFS(СВЦЭМ!$D$39:$D$782,СВЦЭМ!$A$39:$A$782,$A175,СВЦЭМ!$B$39:$B$782,Q$155)+'СЕТ СН'!$I$14+СВЦЭМ!$D$10+'СЕТ СН'!$I$6-'СЕТ СН'!$I$26</f>
        <v>1344.99289503</v>
      </c>
      <c r="R175" s="36">
        <f>SUMIFS(СВЦЭМ!$D$39:$D$782,СВЦЭМ!$A$39:$A$782,$A175,СВЦЭМ!$B$39:$B$782,R$155)+'СЕТ СН'!$I$14+СВЦЭМ!$D$10+'СЕТ СН'!$I$6-'СЕТ СН'!$I$26</f>
        <v>1358.79302065</v>
      </c>
      <c r="S175" s="36">
        <f>SUMIFS(СВЦЭМ!$D$39:$D$782,СВЦЭМ!$A$39:$A$782,$A175,СВЦЭМ!$B$39:$B$782,S$155)+'СЕТ СН'!$I$14+СВЦЭМ!$D$10+'СЕТ СН'!$I$6-'СЕТ СН'!$I$26</f>
        <v>1324.9089094599999</v>
      </c>
      <c r="T175" s="36">
        <f>SUMIFS(СВЦЭМ!$D$39:$D$782,СВЦЭМ!$A$39:$A$782,$A175,СВЦЭМ!$B$39:$B$782,T$155)+'СЕТ СН'!$I$14+СВЦЭМ!$D$10+'СЕТ СН'!$I$6-'СЕТ СН'!$I$26</f>
        <v>1369.3729090500001</v>
      </c>
      <c r="U175" s="36">
        <f>SUMIFS(СВЦЭМ!$D$39:$D$782,СВЦЭМ!$A$39:$A$782,$A175,СВЦЭМ!$B$39:$B$782,U$155)+'СЕТ СН'!$I$14+СВЦЭМ!$D$10+'СЕТ СН'!$I$6-'СЕТ СН'!$I$26</f>
        <v>1379.9470436399999</v>
      </c>
      <c r="V175" s="36">
        <f>SUMIFS(СВЦЭМ!$D$39:$D$782,СВЦЭМ!$A$39:$A$782,$A175,СВЦЭМ!$B$39:$B$782,V$155)+'СЕТ СН'!$I$14+СВЦЭМ!$D$10+'СЕТ СН'!$I$6-'СЕТ СН'!$I$26</f>
        <v>1378.2413654299999</v>
      </c>
      <c r="W175" s="36">
        <f>SUMIFS(СВЦЭМ!$D$39:$D$782,СВЦЭМ!$A$39:$A$782,$A175,СВЦЭМ!$B$39:$B$782,W$155)+'СЕТ СН'!$I$14+СВЦЭМ!$D$10+'СЕТ СН'!$I$6-'СЕТ СН'!$I$26</f>
        <v>1406.35670768</v>
      </c>
      <c r="X175" s="36">
        <f>SUMIFS(СВЦЭМ!$D$39:$D$782,СВЦЭМ!$A$39:$A$782,$A175,СВЦЭМ!$B$39:$B$782,X$155)+'СЕТ СН'!$I$14+СВЦЭМ!$D$10+'СЕТ СН'!$I$6-'СЕТ СН'!$I$26</f>
        <v>1386.01096177</v>
      </c>
      <c r="Y175" s="36">
        <f>SUMIFS(СВЦЭМ!$D$39:$D$782,СВЦЭМ!$A$39:$A$782,$A175,СВЦЭМ!$B$39:$B$782,Y$155)+'СЕТ СН'!$I$14+СВЦЭМ!$D$10+'СЕТ СН'!$I$6-'СЕТ СН'!$I$26</f>
        <v>1386.8438706299999</v>
      </c>
    </row>
    <row r="176" spans="1:25" ht="15.75" x14ac:dyDescent="0.2">
      <c r="A176" s="35">
        <f t="shared" si="4"/>
        <v>44398</v>
      </c>
      <c r="B176" s="36">
        <f>SUMIFS(СВЦЭМ!$D$39:$D$782,СВЦЭМ!$A$39:$A$782,$A176,СВЦЭМ!$B$39:$B$782,B$155)+'СЕТ СН'!$I$14+СВЦЭМ!$D$10+'СЕТ СН'!$I$6-'СЕТ СН'!$I$26</f>
        <v>1559.91633826</v>
      </c>
      <c r="C176" s="36">
        <f>SUMIFS(СВЦЭМ!$D$39:$D$782,СВЦЭМ!$A$39:$A$782,$A176,СВЦЭМ!$B$39:$B$782,C$155)+'СЕТ СН'!$I$14+СВЦЭМ!$D$10+'СЕТ СН'!$I$6-'СЕТ СН'!$I$26</f>
        <v>1639.6012412</v>
      </c>
      <c r="D176" s="36">
        <f>SUMIFS(СВЦЭМ!$D$39:$D$782,СВЦЭМ!$A$39:$A$782,$A176,СВЦЭМ!$B$39:$B$782,D$155)+'СЕТ СН'!$I$14+СВЦЭМ!$D$10+'СЕТ СН'!$I$6-'СЕТ СН'!$I$26</f>
        <v>1711.9196268599999</v>
      </c>
      <c r="E176" s="36">
        <f>SUMIFS(СВЦЭМ!$D$39:$D$782,СВЦЭМ!$A$39:$A$782,$A176,СВЦЭМ!$B$39:$B$782,E$155)+'СЕТ СН'!$I$14+СВЦЭМ!$D$10+'СЕТ СН'!$I$6-'СЕТ СН'!$I$26</f>
        <v>1725.84824508</v>
      </c>
      <c r="F176" s="36">
        <f>SUMIFS(СВЦЭМ!$D$39:$D$782,СВЦЭМ!$A$39:$A$782,$A176,СВЦЭМ!$B$39:$B$782,F$155)+'СЕТ СН'!$I$14+СВЦЭМ!$D$10+'СЕТ СН'!$I$6-'СЕТ СН'!$I$26</f>
        <v>1727.14327959</v>
      </c>
      <c r="G176" s="36">
        <f>SUMIFS(СВЦЭМ!$D$39:$D$782,СВЦЭМ!$A$39:$A$782,$A176,СВЦЭМ!$B$39:$B$782,G$155)+'СЕТ СН'!$I$14+СВЦЭМ!$D$10+'СЕТ СН'!$I$6-'СЕТ СН'!$I$26</f>
        <v>1708.2567068799999</v>
      </c>
      <c r="H176" s="36">
        <f>SUMIFS(СВЦЭМ!$D$39:$D$782,СВЦЭМ!$A$39:$A$782,$A176,СВЦЭМ!$B$39:$B$782,H$155)+'СЕТ СН'!$I$14+СВЦЭМ!$D$10+'СЕТ СН'!$I$6-'СЕТ СН'!$I$26</f>
        <v>1684.25810912</v>
      </c>
      <c r="I176" s="36">
        <f>SUMIFS(СВЦЭМ!$D$39:$D$782,СВЦЭМ!$A$39:$A$782,$A176,СВЦЭМ!$B$39:$B$782,I$155)+'СЕТ СН'!$I$14+СВЦЭМ!$D$10+'СЕТ СН'!$I$6-'СЕТ СН'!$I$26</f>
        <v>1590.8397992099999</v>
      </c>
      <c r="J176" s="36">
        <f>SUMIFS(СВЦЭМ!$D$39:$D$782,СВЦЭМ!$A$39:$A$782,$A176,СВЦЭМ!$B$39:$B$782,J$155)+'СЕТ СН'!$I$14+СВЦЭМ!$D$10+'СЕТ СН'!$I$6-'СЕТ СН'!$I$26</f>
        <v>1523.7719532399999</v>
      </c>
      <c r="K176" s="36">
        <f>SUMIFS(СВЦЭМ!$D$39:$D$782,СВЦЭМ!$A$39:$A$782,$A176,СВЦЭМ!$B$39:$B$782,K$155)+'СЕТ СН'!$I$14+СВЦЭМ!$D$10+'СЕТ СН'!$I$6-'СЕТ СН'!$I$26</f>
        <v>1466.2404389899998</v>
      </c>
      <c r="L176" s="36">
        <f>SUMIFS(СВЦЭМ!$D$39:$D$782,СВЦЭМ!$A$39:$A$782,$A176,СВЦЭМ!$B$39:$B$782,L$155)+'СЕТ СН'!$I$14+СВЦЭМ!$D$10+'СЕТ СН'!$I$6-'СЕТ СН'!$I$26</f>
        <v>1415.32932508</v>
      </c>
      <c r="M176" s="36">
        <f>SUMIFS(СВЦЭМ!$D$39:$D$782,СВЦЭМ!$A$39:$A$782,$A176,СВЦЭМ!$B$39:$B$782,M$155)+'СЕТ СН'!$I$14+СВЦЭМ!$D$10+'СЕТ СН'!$I$6-'СЕТ СН'!$I$26</f>
        <v>1422.4880832700001</v>
      </c>
      <c r="N176" s="36">
        <f>SUMIFS(СВЦЭМ!$D$39:$D$782,СВЦЭМ!$A$39:$A$782,$A176,СВЦЭМ!$B$39:$B$782,N$155)+'СЕТ СН'!$I$14+СВЦЭМ!$D$10+'СЕТ СН'!$I$6-'СЕТ СН'!$I$26</f>
        <v>1461.7367193800001</v>
      </c>
      <c r="O176" s="36">
        <f>SUMIFS(СВЦЭМ!$D$39:$D$782,СВЦЭМ!$A$39:$A$782,$A176,СВЦЭМ!$B$39:$B$782,O$155)+'СЕТ СН'!$I$14+СВЦЭМ!$D$10+'СЕТ СН'!$I$6-'СЕТ СН'!$I$26</f>
        <v>1459.8879304699999</v>
      </c>
      <c r="P176" s="36">
        <f>SUMIFS(СВЦЭМ!$D$39:$D$782,СВЦЭМ!$A$39:$A$782,$A176,СВЦЭМ!$B$39:$B$782,P$155)+'СЕТ СН'!$I$14+СВЦЭМ!$D$10+'СЕТ СН'!$I$6-'СЕТ СН'!$I$26</f>
        <v>1476.6450094699999</v>
      </c>
      <c r="Q176" s="36">
        <f>SUMIFS(СВЦЭМ!$D$39:$D$782,СВЦЭМ!$A$39:$A$782,$A176,СВЦЭМ!$B$39:$B$782,Q$155)+'СЕТ СН'!$I$14+СВЦЭМ!$D$10+'СЕТ СН'!$I$6-'СЕТ СН'!$I$26</f>
        <v>1450.8227333699999</v>
      </c>
      <c r="R176" s="36">
        <f>SUMIFS(СВЦЭМ!$D$39:$D$782,СВЦЭМ!$A$39:$A$782,$A176,СВЦЭМ!$B$39:$B$782,R$155)+'СЕТ СН'!$I$14+СВЦЭМ!$D$10+'СЕТ СН'!$I$6-'СЕТ СН'!$I$26</f>
        <v>1451.95064275</v>
      </c>
      <c r="S176" s="36">
        <f>SUMIFS(СВЦЭМ!$D$39:$D$782,СВЦЭМ!$A$39:$A$782,$A176,СВЦЭМ!$B$39:$B$782,S$155)+'СЕТ СН'!$I$14+СВЦЭМ!$D$10+'СЕТ СН'!$I$6-'СЕТ СН'!$I$26</f>
        <v>1440.0202297400001</v>
      </c>
      <c r="T176" s="36">
        <f>SUMIFS(СВЦЭМ!$D$39:$D$782,СВЦЭМ!$A$39:$A$782,$A176,СВЦЭМ!$B$39:$B$782,T$155)+'СЕТ СН'!$I$14+СВЦЭМ!$D$10+'СЕТ СН'!$I$6-'СЕТ СН'!$I$26</f>
        <v>1423.2168908599999</v>
      </c>
      <c r="U176" s="36">
        <f>SUMIFS(СВЦЭМ!$D$39:$D$782,СВЦЭМ!$A$39:$A$782,$A176,СВЦЭМ!$B$39:$B$782,U$155)+'СЕТ СН'!$I$14+СВЦЭМ!$D$10+'СЕТ СН'!$I$6-'СЕТ СН'!$I$26</f>
        <v>1443.6743477</v>
      </c>
      <c r="V176" s="36">
        <f>SUMIFS(СВЦЭМ!$D$39:$D$782,СВЦЭМ!$A$39:$A$782,$A176,СВЦЭМ!$B$39:$B$782,V$155)+'СЕТ СН'!$I$14+СВЦЭМ!$D$10+'СЕТ СН'!$I$6-'СЕТ СН'!$I$26</f>
        <v>1452.9497581599999</v>
      </c>
      <c r="W176" s="36">
        <f>SUMIFS(СВЦЭМ!$D$39:$D$782,СВЦЭМ!$A$39:$A$782,$A176,СВЦЭМ!$B$39:$B$782,W$155)+'СЕТ СН'!$I$14+СВЦЭМ!$D$10+'СЕТ СН'!$I$6-'СЕТ СН'!$I$26</f>
        <v>1434.3597508399998</v>
      </c>
      <c r="X176" s="36">
        <f>SUMIFS(СВЦЭМ!$D$39:$D$782,СВЦЭМ!$A$39:$A$782,$A176,СВЦЭМ!$B$39:$B$782,X$155)+'СЕТ СН'!$I$14+СВЦЭМ!$D$10+'СЕТ СН'!$I$6-'СЕТ СН'!$I$26</f>
        <v>1472.5799092899999</v>
      </c>
      <c r="Y176" s="36">
        <f>SUMIFS(СВЦЭМ!$D$39:$D$782,СВЦЭМ!$A$39:$A$782,$A176,СВЦЭМ!$B$39:$B$782,Y$155)+'СЕТ СН'!$I$14+СВЦЭМ!$D$10+'СЕТ СН'!$I$6-'СЕТ СН'!$I$26</f>
        <v>1524.2928881099999</v>
      </c>
    </row>
    <row r="177" spans="1:27" ht="15.75" x14ac:dyDescent="0.2">
      <c r="A177" s="35">
        <f t="shared" si="4"/>
        <v>44399</v>
      </c>
      <c r="B177" s="36">
        <f>SUMIFS(СВЦЭМ!$D$39:$D$782,СВЦЭМ!$A$39:$A$782,$A177,СВЦЭМ!$B$39:$B$782,B$155)+'СЕТ СН'!$I$14+СВЦЭМ!$D$10+'СЕТ СН'!$I$6-'СЕТ СН'!$I$26</f>
        <v>1457.38556752</v>
      </c>
      <c r="C177" s="36">
        <f>SUMIFS(СВЦЭМ!$D$39:$D$782,СВЦЭМ!$A$39:$A$782,$A177,СВЦЭМ!$B$39:$B$782,C$155)+'СЕТ СН'!$I$14+СВЦЭМ!$D$10+'СЕТ СН'!$I$6-'СЕТ СН'!$I$26</f>
        <v>1521.14447318</v>
      </c>
      <c r="D177" s="36">
        <f>SUMIFS(СВЦЭМ!$D$39:$D$782,СВЦЭМ!$A$39:$A$782,$A177,СВЦЭМ!$B$39:$B$782,D$155)+'СЕТ СН'!$I$14+СВЦЭМ!$D$10+'СЕТ СН'!$I$6-'СЕТ СН'!$I$26</f>
        <v>1516.02811989</v>
      </c>
      <c r="E177" s="36">
        <f>SUMIFS(СВЦЭМ!$D$39:$D$782,СВЦЭМ!$A$39:$A$782,$A177,СВЦЭМ!$B$39:$B$782,E$155)+'СЕТ СН'!$I$14+СВЦЭМ!$D$10+'СЕТ СН'!$I$6-'СЕТ СН'!$I$26</f>
        <v>1541.50569716</v>
      </c>
      <c r="F177" s="36">
        <f>SUMIFS(СВЦЭМ!$D$39:$D$782,СВЦЭМ!$A$39:$A$782,$A177,СВЦЭМ!$B$39:$B$782,F$155)+'СЕТ СН'!$I$14+СВЦЭМ!$D$10+'СЕТ СН'!$I$6-'СЕТ СН'!$I$26</f>
        <v>1536.9719045299998</v>
      </c>
      <c r="G177" s="36">
        <f>SUMIFS(СВЦЭМ!$D$39:$D$782,СВЦЭМ!$A$39:$A$782,$A177,СВЦЭМ!$B$39:$B$782,G$155)+'СЕТ СН'!$I$14+СВЦЭМ!$D$10+'СЕТ СН'!$I$6-'СЕТ СН'!$I$26</f>
        <v>1522.9740905799999</v>
      </c>
      <c r="H177" s="36">
        <f>SUMIFS(СВЦЭМ!$D$39:$D$782,СВЦЭМ!$A$39:$A$782,$A177,СВЦЭМ!$B$39:$B$782,H$155)+'СЕТ СН'!$I$14+СВЦЭМ!$D$10+'СЕТ СН'!$I$6-'СЕТ СН'!$I$26</f>
        <v>1473.6020708799999</v>
      </c>
      <c r="I177" s="36">
        <f>SUMIFS(СВЦЭМ!$D$39:$D$782,СВЦЭМ!$A$39:$A$782,$A177,СВЦЭМ!$B$39:$B$782,I$155)+'СЕТ СН'!$I$14+СВЦЭМ!$D$10+'СЕТ СН'!$I$6-'СЕТ СН'!$I$26</f>
        <v>1417.1034590899999</v>
      </c>
      <c r="J177" s="36">
        <f>SUMIFS(СВЦЭМ!$D$39:$D$782,СВЦЭМ!$A$39:$A$782,$A177,СВЦЭМ!$B$39:$B$782,J$155)+'СЕТ СН'!$I$14+СВЦЭМ!$D$10+'СЕТ СН'!$I$6-'СЕТ СН'!$I$26</f>
        <v>1345.6253228599999</v>
      </c>
      <c r="K177" s="36">
        <f>SUMIFS(СВЦЭМ!$D$39:$D$782,СВЦЭМ!$A$39:$A$782,$A177,СВЦЭМ!$B$39:$B$782,K$155)+'СЕТ СН'!$I$14+СВЦЭМ!$D$10+'СЕТ СН'!$I$6-'СЕТ СН'!$I$26</f>
        <v>1319.9852532599998</v>
      </c>
      <c r="L177" s="36">
        <f>SUMIFS(СВЦЭМ!$D$39:$D$782,СВЦЭМ!$A$39:$A$782,$A177,СВЦЭМ!$B$39:$B$782,L$155)+'СЕТ СН'!$I$14+СВЦЭМ!$D$10+'СЕТ СН'!$I$6-'СЕТ СН'!$I$26</f>
        <v>1343.2864115100001</v>
      </c>
      <c r="M177" s="36">
        <f>SUMIFS(СВЦЭМ!$D$39:$D$782,СВЦЭМ!$A$39:$A$782,$A177,СВЦЭМ!$B$39:$B$782,M$155)+'СЕТ СН'!$I$14+СВЦЭМ!$D$10+'СЕТ СН'!$I$6-'СЕТ СН'!$I$26</f>
        <v>1303.9349293499999</v>
      </c>
      <c r="N177" s="36">
        <f>SUMIFS(СВЦЭМ!$D$39:$D$782,СВЦЭМ!$A$39:$A$782,$A177,СВЦЭМ!$B$39:$B$782,N$155)+'СЕТ СН'!$I$14+СВЦЭМ!$D$10+'СЕТ СН'!$I$6-'СЕТ СН'!$I$26</f>
        <v>1308.4380062999999</v>
      </c>
      <c r="O177" s="36">
        <f>SUMIFS(СВЦЭМ!$D$39:$D$782,СВЦЭМ!$A$39:$A$782,$A177,СВЦЭМ!$B$39:$B$782,O$155)+'СЕТ СН'!$I$14+СВЦЭМ!$D$10+'СЕТ СН'!$I$6-'СЕТ СН'!$I$26</f>
        <v>1307.03683299</v>
      </c>
      <c r="P177" s="36">
        <f>SUMIFS(СВЦЭМ!$D$39:$D$782,СВЦЭМ!$A$39:$A$782,$A177,СВЦЭМ!$B$39:$B$782,P$155)+'СЕТ СН'!$I$14+СВЦЭМ!$D$10+'СЕТ СН'!$I$6-'СЕТ СН'!$I$26</f>
        <v>1305.8567391699999</v>
      </c>
      <c r="Q177" s="36">
        <f>SUMIFS(СВЦЭМ!$D$39:$D$782,СВЦЭМ!$A$39:$A$782,$A177,СВЦЭМ!$B$39:$B$782,Q$155)+'СЕТ СН'!$I$14+СВЦЭМ!$D$10+'СЕТ СН'!$I$6-'СЕТ СН'!$I$26</f>
        <v>1304.6991015899998</v>
      </c>
      <c r="R177" s="36">
        <f>SUMIFS(СВЦЭМ!$D$39:$D$782,СВЦЭМ!$A$39:$A$782,$A177,СВЦЭМ!$B$39:$B$782,R$155)+'СЕТ СН'!$I$14+СВЦЭМ!$D$10+'СЕТ СН'!$I$6-'СЕТ СН'!$I$26</f>
        <v>1330.3119418900001</v>
      </c>
      <c r="S177" s="36">
        <f>SUMIFS(СВЦЭМ!$D$39:$D$782,СВЦЭМ!$A$39:$A$782,$A177,СВЦЭМ!$B$39:$B$782,S$155)+'СЕТ СН'!$I$14+СВЦЭМ!$D$10+'СЕТ СН'!$I$6-'СЕТ СН'!$I$26</f>
        <v>1299.01395189</v>
      </c>
      <c r="T177" s="36">
        <f>SUMIFS(СВЦЭМ!$D$39:$D$782,СВЦЭМ!$A$39:$A$782,$A177,СВЦЭМ!$B$39:$B$782,T$155)+'СЕТ СН'!$I$14+СВЦЭМ!$D$10+'СЕТ СН'!$I$6-'СЕТ СН'!$I$26</f>
        <v>1375.3111702599999</v>
      </c>
      <c r="U177" s="36">
        <f>SUMIFS(СВЦЭМ!$D$39:$D$782,СВЦЭМ!$A$39:$A$782,$A177,СВЦЭМ!$B$39:$B$782,U$155)+'СЕТ СН'!$I$14+СВЦЭМ!$D$10+'СЕТ СН'!$I$6-'СЕТ СН'!$I$26</f>
        <v>1387.0279787700001</v>
      </c>
      <c r="V177" s="36">
        <f>SUMIFS(СВЦЭМ!$D$39:$D$782,СВЦЭМ!$A$39:$A$782,$A177,СВЦЭМ!$B$39:$B$782,V$155)+'СЕТ СН'!$I$14+СВЦЭМ!$D$10+'СЕТ СН'!$I$6-'СЕТ СН'!$I$26</f>
        <v>1382.53332146</v>
      </c>
      <c r="W177" s="36">
        <f>SUMIFS(СВЦЭМ!$D$39:$D$782,СВЦЭМ!$A$39:$A$782,$A177,СВЦЭМ!$B$39:$B$782,W$155)+'СЕТ СН'!$I$14+СВЦЭМ!$D$10+'СЕТ СН'!$I$6-'СЕТ СН'!$I$26</f>
        <v>1400.2679403299999</v>
      </c>
      <c r="X177" s="36">
        <f>SUMIFS(СВЦЭМ!$D$39:$D$782,СВЦЭМ!$A$39:$A$782,$A177,СВЦЭМ!$B$39:$B$782,X$155)+'СЕТ СН'!$I$14+СВЦЭМ!$D$10+'СЕТ СН'!$I$6-'СЕТ СН'!$I$26</f>
        <v>1373.6227024999998</v>
      </c>
      <c r="Y177" s="36">
        <f>SUMIFS(СВЦЭМ!$D$39:$D$782,СВЦЭМ!$A$39:$A$782,$A177,СВЦЭМ!$B$39:$B$782,Y$155)+'СЕТ СН'!$I$14+СВЦЭМ!$D$10+'СЕТ СН'!$I$6-'СЕТ СН'!$I$26</f>
        <v>1351.82011945</v>
      </c>
    </row>
    <row r="178" spans="1:27" ht="15.75" x14ac:dyDescent="0.2">
      <c r="A178" s="35">
        <f t="shared" si="4"/>
        <v>44400</v>
      </c>
      <c r="B178" s="36">
        <f>SUMIFS(СВЦЭМ!$D$39:$D$782,СВЦЭМ!$A$39:$A$782,$A178,СВЦЭМ!$B$39:$B$782,B$155)+'СЕТ СН'!$I$14+СВЦЭМ!$D$10+'СЕТ СН'!$I$6-'СЕТ СН'!$I$26</f>
        <v>1386.1656059899999</v>
      </c>
      <c r="C178" s="36">
        <f>SUMIFS(СВЦЭМ!$D$39:$D$782,СВЦЭМ!$A$39:$A$782,$A178,СВЦЭМ!$B$39:$B$782,C$155)+'СЕТ СН'!$I$14+СВЦЭМ!$D$10+'СЕТ СН'!$I$6-'СЕТ СН'!$I$26</f>
        <v>1437.2090767599998</v>
      </c>
      <c r="D178" s="36">
        <f>SUMIFS(СВЦЭМ!$D$39:$D$782,СВЦЭМ!$A$39:$A$782,$A178,СВЦЭМ!$B$39:$B$782,D$155)+'СЕТ СН'!$I$14+СВЦЭМ!$D$10+'СЕТ СН'!$I$6-'СЕТ СН'!$I$26</f>
        <v>1458.7915690499999</v>
      </c>
      <c r="E178" s="36">
        <f>SUMIFS(СВЦЭМ!$D$39:$D$782,СВЦЭМ!$A$39:$A$782,$A178,СВЦЭМ!$B$39:$B$782,E$155)+'СЕТ СН'!$I$14+СВЦЭМ!$D$10+'СЕТ СН'!$I$6-'СЕТ СН'!$I$26</f>
        <v>1499.0216039299999</v>
      </c>
      <c r="F178" s="36">
        <f>SUMIFS(СВЦЭМ!$D$39:$D$782,СВЦЭМ!$A$39:$A$782,$A178,СВЦЭМ!$B$39:$B$782,F$155)+'СЕТ СН'!$I$14+СВЦЭМ!$D$10+'СЕТ СН'!$I$6-'СЕТ СН'!$I$26</f>
        <v>1495.0244805499999</v>
      </c>
      <c r="G178" s="36">
        <f>SUMIFS(СВЦЭМ!$D$39:$D$782,СВЦЭМ!$A$39:$A$782,$A178,СВЦЭМ!$B$39:$B$782,G$155)+'СЕТ СН'!$I$14+СВЦЭМ!$D$10+'СЕТ СН'!$I$6-'СЕТ СН'!$I$26</f>
        <v>1467.8453304699999</v>
      </c>
      <c r="H178" s="36">
        <f>SUMIFS(СВЦЭМ!$D$39:$D$782,СВЦЭМ!$A$39:$A$782,$A178,СВЦЭМ!$B$39:$B$782,H$155)+'СЕТ СН'!$I$14+СВЦЭМ!$D$10+'СЕТ СН'!$I$6-'СЕТ СН'!$I$26</f>
        <v>1424.9298085</v>
      </c>
      <c r="I178" s="36">
        <f>SUMIFS(СВЦЭМ!$D$39:$D$782,СВЦЭМ!$A$39:$A$782,$A178,СВЦЭМ!$B$39:$B$782,I$155)+'СЕТ СН'!$I$14+СВЦЭМ!$D$10+'СЕТ СН'!$I$6-'СЕТ СН'!$I$26</f>
        <v>1318.37331402</v>
      </c>
      <c r="J178" s="36">
        <f>SUMIFS(СВЦЭМ!$D$39:$D$782,СВЦЭМ!$A$39:$A$782,$A178,СВЦЭМ!$B$39:$B$782,J$155)+'СЕТ СН'!$I$14+СВЦЭМ!$D$10+'СЕТ СН'!$I$6-'СЕТ СН'!$I$26</f>
        <v>1306.13549814</v>
      </c>
      <c r="K178" s="36">
        <f>SUMIFS(СВЦЭМ!$D$39:$D$782,СВЦЭМ!$A$39:$A$782,$A178,СВЦЭМ!$B$39:$B$782,K$155)+'СЕТ СН'!$I$14+СВЦЭМ!$D$10+'СЕТ СН'!$I$6-'СЕТ СН'!$I$26</f>
        <v>1328.0856926699998</v>
      </c>
      <c r="L178" s="36">
        <f>SUMIFS(СВЦЭМ!$D$39:$D$782,СВЦЭМ!$A$39:$A$782,$A178,СВЦЭМ!$B$39:$B$782,L$155)+'СЕТ СН'!$I$14+СВЦЭМ!$D$10+'СЕТ СН'!$I$6-'СЕТ СН'!$I$26</f>
        <v>1350.6418897999999</v>
      </c>
      <c r="M178" s="36">
        <f>SUMIFS(СВЦЭМ!$D$39:$D$782,СВЦЭМ!$A$39:$A$782,$A178,СВЦЭМ!$B$39:$B$782,M$155)+'СЕТ СН'!$I$14+СВЦЭМ!$D$10+'СЕТ СН'!$I$6-'СЕТ СН'!$I$26</f>
        <v>1339.9583100300001</v>
      </c>
      <c r="N178" s="36">
        <f>SUMIFS(СВЦЭМ!$D$39:$D$782,СВЦЭМ!$A$39:$A$782,$A178,СВЦЭМ!$B$39:$B$782,N$155)+'СЕТ СН'!$I$14+СВЦЭМ!$D$10+'СЕТ СН'!$I$6-'СЕТ СН'!$I$26</f>
        <v>1337.40831488</v>
      </c>
      <c r="O178" s="36">
        <f>SUMIFS(СВЦЭМ!$D$39:$D$782,СВЦЭМ!$A$39:$A$782,$A178,СВЦЭМ!$B$39:$B$782,O$155)+'СЕТ СН'!$I$14+СВЦЭМ!$D$10+'СЕТ СН'!$I$6-'СЕТ СН'!$I$26</f>
        <v>1317.10999072</v>
      </c>
      <c r="P178" s="36">
        <f>SUMIFS(СВЦЭМ!$D$39:$D$782,СВЦЭМ!$A$39:$A$782,$A178,СВЦЭМ!$B$39:$B$782,P$155)+'СЕТ СН'!$I$14+СВЦЭМ!$D$10+'СЕТ СН'!$I$6-'СЕТ СН'!$I$26</f>
        <v>1319.2317302199999</v>
      </c>
      <c r="Q178" s="36">
        <f>SUMIFS(СВЦЭМ!$D$39:$D$782,СВЦЭМ!$A$39:$A$782,$A178,СВЦЭМ!$B$39:$B$782,Q$155)+'СЕТ СН'!$I$14+СВЦЭМ!$D$10+'СЕТ СН'!$I$6-'СЕТ СН'!$I$26</f>
        <v>1314.6591563799998</v>
      </c>
      <c r="R178" s="36">
        <f>SUMIFS(СВЦЭМ!$D$39:$D$782,СВЦЭМ!$A$39:$A$782,$A178,СВЦЭМ!$B$39:$B$782,R$155)+'СЕТ СН'!$I$14+СВЦЭМ!$D$10+'СЕТ СН'!$I$6-'СЕТ СН'!$I$26</f>
        <v>1321.71772818</v>
      </c>
      <c r="S178" s="36">
        <f>SUMIFS(СВЦЭМ!$D$39:$D$782,СВЦЭМ!$A$39:$A$782,$A178,СВЦЭМ!$B$39:$B$782,S$155)+'СЕТ СН'!$I$14+СВЦЭМ!$D$10+'СЕТ СН'!$I$6-'СЕТ СН'!$I$26</f>
        <v>1340.8388347199998</v>
      </c>
      <c r="T178" s="36">
        <f>SUMIFS(СВЦЭМ!$D$39:$D$782,СВЦЭМ!$A$39:$A$782,$A178,СВЦЭМ!$B$39:$B$782,T$155)+'СЕТ СН'!$I$14+СВЦЭМ!$D$10+'СЕТ СН'!$I$6-'СЕТ СН'!$I$26</f>
        <v>1353.35877022</v>
      </c>
      <c r="U178" s="36">
        <f>SUMIFS(СВЦЭМ!$D$39:$D$782,СВЦЭМ!$A$39:$A$782,$A178,СВЦЭМ!$B$39:$B$782,U$155)+'СЕТ СН'!$I$14+СВЦЭМ!$D$10+'СЕТ СН'!$I$6-'СЕТ СН'!$I$26</f>
        <v>1348.9953892599999</v>
      </c>
      <c r="V178" s="36">
        <f>SUMIFS(СВЦЭМ!$D$39:$D$782,СВЦЭМ!$A$39:$A$782,$A178,СВЦЭМ!$B$39:$B$782,V$155)+'СЕТ СН'!$I$14+СВЦЭМ!$D$10+'СЕТ СН'!$I$6-'СЕТ СН'!$I$26</f>
        <v>1339.69147748</v>
      </c>
      <c r="W178" s="36">
        <f>SUMIFS(СВЦЭМ!$D$39:$D$782,СВЦЭМ!$A$39:$A$782,$A178,СВЦЭМ!$B$39:$B$782,W$155)+'СЕТ СН'!$I$14+СВЦЭМ!$D$10+'СЕТ СН'!$I$6-'СЕТ СН'!$I$26</f>
        <v>1356.59181502</v>
      </c>
      <c r="X178" s="36">
        <f>SUMIFS(СВЦЭМ!$D$39:$D$782,СВЦЭМ!$A$39:$A$782,$A178,СВЦЭМ!$B$39:$B$782,X$155)+'СЕТ СН'!$I$14+СВЦЭМ!$D$10+'СЕТ СН'!$I$6-'СЕТ СН'!$I$26</f>
        <v>1360.4539408099999</v>
      </c>
      <c r="Y178" s="36">
        <f>SUMIFS(СВЦЭМ!$D$39:$D$782,СВЦЭМ!$A$39:$A$782,$A178,СВЦЭМ!$B$39:$B$782,Y$155)+'СЕТ СН'!$I$14+СВЦЭМ!$D$10+'СЕТ СН'!$I$6-'СЕТ СН'!$I$26</f>
        <v>1341.1477959700001</v>
      </c>
    </row>
    <row r="179" spans="1:27" ht="15.75" x14ac:dyDescent="0.2">
      <c r="A179" s="35">
        <f t="shared" si="4"/>
        <v>44401</v>
      </c>
      <c r="B179" s="36">
        <f>SUMIFS(СВЦЭМ!$D$39:$D$782,СВЦЭМ!$A$39:$A$782,$A179,СВЦЭМ!$B$39:$B$782,B$155)+'СЕТ СН'!$I$14+СВЦЭМ!$D$10+'СЕТ СН'!$I$6-'СЕТ СН'!$I$26</f>
        <v>1390.8164173</v>
      </c>
      <c r="C179" s="36">
        <f>SUMIFS(СВЦЭМ!$D$39:$D$782,СВЦЭМ!$A$39:$A$782,$A179,СВЦЭМ!$B$39:$B$782,C$155)+'СЕТ СН'!$I$14+СВЦЭМ!$D$10+'СЕТ СН'!$I$6-'СЕТ СН'!$I$26</f>
        <v>1364.4476967099999</v>
      </c>
      <c r="D179" s="36">
        <f>SUMIFS(СВЦЭМ!$D$39:$D$782,СВЦЭМ!$A$39:$A$782,$A179,СВЦЭМ!$B$39:$B$782,D$155)+'СЕТ СН'!$I$14+СВЦЭМ!$D$10+'СЕТ СН'!$I$6-'СЕТ СН'!$I$26</f>
        <v>1452.9816114599998</v>
      </c>
      <c r="E179" s="36">
        <f>SUMIFS(СВЦЭМ!$D$39:$D$782,СВЦЭМ!$A$39:$A$782,$A179,СВЦЭМ!$B$39:$B$782,E$155)+'СЕТ СН'!$I$14+СВЦЭМ!$D$10+'СЕТ СН'!$I$6-'СЕТ СН'!$I$26</f>
        <v>1468.5764344899999</v>
      </c>
      <c r="F179" s="36">
        <f>SUMIFS(СВЦЭМ!$D$39:$D$782,СВЦЭМ!$A$39:$A$782,$A179,СВЦЭМ!$B$39:$B$782,F$155)+'СЕТ СН'!$I$14+СВЦЭМ!$D$10+'СЕТ СН'!$I$6-'СЕТ СН'!$I$26</f>
        <v>1458.0906088699999</v>
      </c>
      <c r="G179" s="36">
        <f>SUMIFS(СВЦЭМ!$D$39:$D$782,СВЦЭМ!$A$39:$A$782,$A179,СВЦЭМ!$B$39:$B$782,G$155)+'СЕТ СН'!$I$14+СВЦЭМ!$D$10+'СЕТ СН'!$I$6-'СЕТ СН'!$I$26</f>
        <v>1441.3307649799999</v>
      </c>
      <c r="H179" s="36">
        <f>SUMIFS(СВЦЭМ!$D$39:$D$782,СВЦЭМ!$A$39:$A$782,$A179,СВЦЭМ!$B$39:$B$782,H$155)+'СЕТ СН'!$I$14+СВЦЭМ!$D$10+'СЕТ СН'!$I$6-'СЕТ СН'!$I$26</f>
        <v>1434.1499775699999</v>
      </c>
      <c r="I179" s="36">
        <f>SUMIFS(СВЦЭМ!$D$39:$D$782,СВЦЭМ!$A$39:$A$782,$A179,СВЦЭМ!$B$39:$B$782,I$155)+'СЕТ СН'!$I$14+СВЦЭМ!$D$10+'СЕТ СН'!$I$6-'СЕТ СН'!$I$26</f>
        <v>1348.5374819200001</v>
      </c>
      <c r="J179" s="36">
        <f>SUMIFS(СВЦЭМ!$D$39:$D$782,СВЦЭМ!$A$39:$A$782,$A179,СВЦЭМ!$B$39:$B$782,J$155)+'СЕТ СН'!$I$14+СВЦЭМ!$D$10+'СЕТ СН'!$I$6-'СЕТ СН'!$I$26</f>
        <v>1330.8238781800001</v>
      </c>
      <c r="K179" s="36">
        <f>SUMIFS(СВЦЭМ!$D$39:$D$782,СВЦЭМ!$A$39:$A$782,$A179,СВЦЭМ!$B$39:$B$782,K$155)+'СЕТ СН'!$I$14+СВЦЭМ!$D$10+'СЕТ СН'!$I$6-'СЕТ СН'!$I$26</f>
        <v>1307.9075286799998</v>
      </c>
      <c r="L179" s="36">
        <f>SUMIFS(СВЦЭМ!$D$39:$D$782,СВЦЭМ!$A$39:$A$782,$A179,СВЦЭМ!$B$39:$B$782,L$155)+'СЕТ СН'!$I$14+СВЦЭМ!$D$10+'СЕТ СН'!$I$6-'СЕТ СН'!$I$26</f>
        <v>1337.77585174</v>
      </c>
      <c r="M179" s="36">
        <f>SUMIFS(СВЦЭМ!$D$39:$D$782,СВЦЭМ!$A$39:$A$782,$A179,СВЦЭМ!$B$39:$B$782,M$155)+'СЕТ СН'!$I$14+СВЦЭМ!$D$10+'СЕТ СН'!$I$6-'СЕТ СН'!$I$26</f>
        <v>1319.6997392600001</v>
      </c>
      <c r="N179" s="36">
        <f>SUMIFS(СВЦЭМ!$D$39:$D$782,СВЦЭМ!$A$39:$A$782,$A179,СВЦЭМ!$B$39:$B$782,N$155)+'СЕТ СН'!$I$14+СВЦЭМ!$D$10+'СЕТ СН'!$I$6-'СЕТ СН'!$I$26</f>
        <v>1321.8004476699998</v>
      </c>
      <c r="O179" s="36">
        <f>SUMIFS(СВЦЭМ!$D$39:$D$782,СВЦЭМ!$A$39:$A$782,$A179,СВЦЭМ!$B$39:$B$782,O$155)+'СЕТ СН'!$I$14+СВЦЭМ!$D$10+'СЕТ СН'!$I$6-'СЕТ СН'!$I$26</f>
        <v>1356.1336001999998</v>
      </c>
      <c r="P179" s="36">
        <f>SUMIFS(СВЦЭМ!$D$39:$D$782,СВЦЭМ!$A$39:$A$782,$A179,СВЦЭМ!$B$39:$B$782,P$155)+'СЕТ СН'!$I$14+СВЦЭМ!$D$10+'СЕТ СН'!$I$6-'СЕТ СН'!$I$26</f>
        <v>1372.4629768</v>
      </c>
      <c r="Q179" s="36">
        <f>SUMIFS(СВЦЭМ!$D$39:$D$782,СВЦЭМ!$A$39:$A$782,$A179,СВЦЭМ!$B$39:$B$782,Q$155)+'СЕТ СН'!$I$14+СВЦЭМ!$D$10+'СЕТ СН'!$I$6-'СЕТ СН'!$I$26</f>
        <v>1362.7776426599999</v>
      </c>
      <c r="R179" s="36">
        <f>SUMIFS(СВЦЭМ!$D$39:$D$782,СВЦЭМ!$A$39:$A$782,$A179,СВЦЭМ!$B$39:$B$782,R$155)+'СЕТ СН'!$I$14+СВЦЭМ!$D$10+'СЕТ СН'!$I$6-'СЕТ СН'!$I$26</f>
        <v>1347.33098926</v>
      </c>
      <c r="S179" s="36">
        <f>SUMIFS(СВЦЭМ!$D$39:$D$782,СВЦЭМ!$A$39:$A$782,$A179,СВЦЭМ!$B$39:$B$782,S$155)+'СЕТ СН'!$I$14+СВЦЭМ!$D$10+'СЕТ СН'!$I$6-'СЕТ СН'!$I$26</f>
        <v>1295.0982933199998</v>
      </c>
      <c r="T179" s="36">
        <f>SUMIFS(СВЦЭМ!$D$39:$D$782,СВЦЭМ!$A$39:$A$782,$A179,СВЦЭМ!$B$39:$B$782,T$155)+'СЕТ СН'!$I$14+СВЦЭМ!$D$10+'СЕТ СН'!$I$6-'СЕТ СН'!$I$26</f>
        <v>1319.31785139</v>
      </c>
      <c r="U179" s="36">
        <f>SUMIFS(СВЦЭМ!$D$39:$D$782,СВЦЭМ!$A$39:$A$782,$A179,СВЦЭМ!$B$39:$B$782,U$155)+'СЕТ СН'!$I$14+СВЦЭМ!$D$10+'СЕТ СН'!$I$6-'СЕТ СН'!$I$26</f>
        <v>1281.6871947</v>
      </c>
      <c r="V179" s="36">
        <f>SUMIFS(СВЦЭМ!$D$39:$D$782,СВЦЭМ!$A$39:$A$782,$A179,СВЦЭМ!$B$39:$B$782,V$155)+'СЕТ СН'!$I$14+СВЦЭМ!$D$10+'СЕТ СН'!$I$6-'СЕТ СН'!$I$26</f>
        <v>1281.9273142500001</v>
      </c>
      <c r="W179" s="36">
        <f>SUMIFS(СВЦЭМ!$D$39:$D$782,СВЦЭМ!$A$39:$A$782,$A179,СВЦЭМ!$B$39:$B$782,W$155)+'СЕТ СН'!$I$14+СВЦЭМ!$D$10+'СЕТ СН'!$I$6-'СЕТ СН'!$I$26</f>
        <v>1300.8762866500001</v>
      </c>
      <c r="X179" s="36">
        <f>SUMIFS(СВЦЭМ!$D$39:$D$782,СВЦЭМ!$A$39:$A$782,$A179,СВЦЭМ!$B$39:$B$782,X$155)+'СЕТ СН'!$I$14+СВЦЭМ!$D$10+'СЕТ СН'!$I$6-'СЕТ СН'!$I$26</f>
        <v>1344.73093724</v>
      </c>
      <c r="Y179" s="36">
        <f>SUMIFS(СВЦЭМ!$D$39:$D$782,СВЦЭМ!$A$39:$A$782,$A179,СВЦЭМ!$B$39:$B$782,Y$155)+'СЕТ СН'!$I$14+СВЦЭМ!$D$10+'СЕТ СН'!$I$6-'СЕТ СН'!$I$26</f>
        <v>1355.38172278</v>
      </c>
    </row>
    <row r="180" spans="1:27" ht="15.75" x14ac:dyDescent="0.2">
      <c r="A180" s="35">
        <f t="shared" si="4"/>
        <v>44402</v>
      </c>
      <c r="B180" s="36">
        <f>SUMIFS(СВЦЭМ!$D$39:$D$782,СВЦЭМ!$A$39:$A$782,$A180,СВЦЭМ!$B$39:$B$782,B$155)+'СЕТ СН'!$I$14+СВЦЭМ!$D$10+'СЕТ СН'!$I$6-'СЕТ СН'!$I$26</f>
        <v>1326.3866166799999</v>
      </c>
      <c r="C180" s="36">
        <f>SUMIFS(СВЦЭМ!$D$39:$D$782,СВЦЭМ!$A$39:$A$782,$A180,СВЦЭМ!$B$39:$B$782,C$155)+'СЕТ СН'!$I$14+СВЦЭМ!$D$10+'СЕТ СН'!$I$6-'СЕТ СН'!$I$26</f>
        <v>1396.12622362</v>
      </c>
      <c r="D180" s="36">
        <f>SUMIFS(СВЦЭМ!$D$39:$D$782,СВЦЭМ!$A$39:$A$782,$A180,СВЦЭМ!$B$39:$B$782,D$155)+'СЕТ СН'!$I$14+СВЦЭМ!$D$10+'СЕТ СН'!$I$6-'СЕТ СН'!$I$26</f>
        <v>1434.87051879</v>
      </c>
      <c r="E180" s="36">
        <f>SUMIFS(СВЦЭМ!$D$39:$D$782,СВЦЭМ!$A$39:$A$782,$A180,СВЦЭМ!$B$39:$B$782,E$155)+'СЕТ СН'!$I$14+СВЦЭМ!$D$10+'СЕТ СН'!$I$6-'СЕТ СН'!$I$26</f>
        <v>1452.2937714099999</v>
      </c>
      <c r="F180" s="36">
        <f>SUMIFS(СВЦЭМ!$D$39:$D$782,СВЦЭМ!$A$39:$A$782,$A180,СВЦЭМ!$B$39:$B$782,F$155)+'СЕТ СН'!$I$14+СВЦЭМ!$D$10+'СЕТ СН'!$I$6-'СЕТ СН'!$I$26</f>
        <v>1458.3224971899999</v>
      </c>
      <c r="G180" s="36">
        <f>SUMIFS(СВЦЭМ!$D$39:$D$782,СВЦЭМ!$A$39:$A$782,$A180,СВЦЭМ!$B$39:$B$782,G$155)+'СЕТ СН'!$I$14+СВЦЭМ!$D$10+'СЕТ СН'!$I$6-'СЕТ СН'!$I$26</f>
        <v>1448.5763453499999</v>
      </c>
      <c r="H180" s="36">
        <f>SUMIFS(СВЦЭМ!$D$39:$D$782,СВЦЭМ!$A$39:$A$782,$A180,СВЦЭМ!$B$39:$B$782,H$155)+'СЕТ СН'!$I$14+СВЦЭМ!$D$10+'СЕТ СН'!$I$6-'СЕТ СН'!$I$26</f>
        <v>1428.2317483299998</v>
      </c>
      <c r="I180" s="36">
        <f>SUMIFS(СВЦЭМ!$D$39:$D$782,СВЦЭМ!$A$39:$A$782,$A180,СВЦЭМ!$B$39:$B$782,I$155)+'СЕТ СН'!$I$14+СВЦЭМ!$D$10+'СЕТ СН'!$I$6-'СЕТ СН'!$I$26</f>
        <v>1371.8276817000001</v>
      </c>
      <c r="J180" s="36">
        <f>SUMIFS(СВЦЭМ!$D$39:$D$782,СВЦЭМ!$A$39:$A$782,$A180,СВЦЭМ!$B$39:$B$782,J$155)+'СЕТ СН'!$I$14+СВЦЭМ!$D$10+'СЕТ СН'!$I$6-'СЕТ СН'!$I$26</f>
        <v>1304.6879103699998</v>
      </c>
      <c r="K180" s="36">
        <f>SUMIFS(СВЦЭМ!$D$39:$D$782,СВЦЭМ!$A$39:$A$782,$A180,СВЦЭМ!$B$39:$B$782,K$155)+'СЕТ СН'!$I$14+СВЦЭМ!$D$10+'СЕТ СН'!$I$6-'СЕТ СН'!$I$26</f>
        <v>1273.3042441499999</v>
      </c>
      <c r="L180" s="36">
        <f>SUMIFS(СВЦЭМ!$D$39:$D$782,СВЦЭМ!$A$39:$A$782,$A180,СВЦЭМ!$B$39:$B$782,L$155)+'СЕТ СН'!$I$14+СВЦЭМ!$D$10+'СЕТ СН'!$I$6-'СЕТ СН'!$I$26</f>
        <v>1271.38342969</v>
      </c>
      <c r="M180" s="36">
        <f>SUMIFS(СВЦЭМ!$D$39:$D$782,СВЦЭМ!$A$39:$A$782,$A180,СВЦЭМ!$B$39:$B$782,M$155)+'СЕТ СН'!$I$14+СВЦЭМ!$D$10+'СЕТ СН'!$I$6-'СЕТ СН'!$I$26</f>
        <v>1284.7204813600001</v>
      </c>
      <c r="N180" s="36">
        <f>SUMIFS(СВЦЭМ!$D$39:$D$782,СВЦЭМ!$A$39:$A$782,$A180,СВЦЭМ!$B$39:$B$782,N$155)+'СЕТ СН'!$I$14+СВЦЭМ!$D$10+'СЕТ СН'!$I$6-'СЕТ СН'!$I$26</f>
        <v>1336.4882703899998</v>
      </c>
      <c r="O180" s="36">
        <f>SUMIFS(СВЦЭМ!$D$39:$D$782,СВЦЭМ!$A$39:$A$782,$A180,СВЦЭМ!$B$39:$B$782,O$155)+'СЕТ СН'!$I$14+СВЦЭМ!$D$10+'СЕТ СН'!$I$6-'СЕТ СН'!$I$26</f>
        <v>1376.7595153100001</v>
      </c>
      <c r="P180" s="36">
        <f>SUMIFS(СВЦЭМ!$D$39:$D$782,СВЦЭМ!$A$39:$A$782,$A180,СВЦЭМ!$B$39:$B$782,P$155)+'СЕТ СН'!$I$14+СВЦЭМ!$D$10+'СЕТ СН'!$I$6-'СЕТ СН'!$I$26</f>
        <v>1376.45937207</v>
      </c>
      <c r="Q180" s="36">
        <f>SUMIFS(СВЦЭМ!$D$39:$D$782,СВЦЭМ!$A$39:$A$782,$A180,СВЦЭМ!$B$39:$B$782,Q$155)+'СЕТ СН'!$I$14+СВЦЭМ!$D$10+'СЕТ СН'!$I$6-'СЕТ СН'!$I$26</f>
        <v>1383.58256097</v>
      </c>
      <c r="R180" s="36">
        <f>SUMIFS(СВЦЭМ!$D$39:$D$782,СВЦЭМ!$A$39:$A$782,$A180,СВЦЭМ!$B$39:$B$782,R$155)+'СЕТ СН'!$I$14+СВЦЭМ!$D$10+'СЕТ СН'!$I$6-'СЕТ СН'!$I$26</f>
        <v>1341.5652889600001</v>
      </c>
      <c r="S180" s="36">
        <f>SUMIFS(СВЦЭМ!$D$39:$D$782,СВЦЭМ!$A$39:$A$782,$A180,СВЦЭМ!$B$39:$B$782,S$155)+'СЕТ СН'!$I$14+СВЦЭМ!$D$10+'СЕТ СН'!$I$6-'СЕТ СН'!$I$26</f>
        <v>1318.9937300699999</v>
      </c>
      <c r="T180" s="36">
        <f>SUMIFS(СВЦЭМ!$D$39:$D$782,СВЦЭМ!$A$39:$A$782,$A180,СВЦЭМ!$B$39:$B$782,T$155)+'СЕТ СН'!$I$14+СВЦЭМ!$D$10+'СЕТ СН'!$I$6-'СЕТ СН'!$I$26</f>
        <v>1286.7908623200001</v>
      </c>
      <c r="U180" s="36">
        <f>SUMIFS(СВЦЭМ!$D$39:$D$782,СВЦЭМ!$A$39:$A$782,$A180,СВЦЭМ!$B$39:$B$782,U$155)+'СЕТ СН'!$I$14+СВЦЭМ!$D$10+'СЕТ СН'!$I$6-'СЕТ СН'!$I$26</f>
        <v>1282.59205002</v>
      </c>
      <c r="V180" s="36">
        <f>SUMIFS(СВЦЭМ!$D$39:$D$782,СВЦЭМ!$A$39:$A$782,$A180,СВЦЭМ!$B$39:$B$782,V$155)+'СЕТ СН'!$I$14+СВЦЭМ!$D$10+'СЕТ СН'!$I$6-'СЕТ СН'!$I$26</f>
        <v>1286.1851447700001</v>
      </c>
      <c r="W180" s="36">
        <f>SUMIFS(СВЦЭМ!$D$39:$D$782,СВЦЭМ!$A$39:$A$782,$A180,СВЦЭМ!$B$39:$B$782,W$155)+'СЕТ СН'!$I$14+СВЦЭМ!$D$10+'СЕТ СН'!$I$6-'СЕТ СН'!$I$26</f>
        <v>1328.5461266799998</v>
      </c>
      <c r="X180" s="36">
        <f>SUMIFS(СВЦЭМ!$D$39:$D$782,СВЦЭМ!$A$39:$A$782,$A180,СВЦЭМ!$B$39:$B$782,X$155)+'СЕТ СН'!$I$14+СВЦЭМ!$D$10+'СЕТ СН'!$I$6-'СЕТ СН'!$I$26</f>
        <v>1291.9918069299999</v>
      </c>
      <c r="Y180" s="36">
        <f>SUMIFS(СВЦЭМ!$D$39:$D$782,СВЦЭМ!$A$39:$A$782,$A180,СВЦЭМ!$B$39:$B$782,Y$155)+'СЕТ СН'!$I$14+СВЦЭМ!$D$10+'СЕТ СН'!$I$6-'СЕТ СН'!$I$26</f>
        <v>1310.85632842</v>
      </c>
    </row>
    <row r="181" spans="1:27" ht="15.75" x14ac:dyDescent="0.2">
      <c r="A181" s="35">
        <f t="shared" si="4"/>
        <v>44403</v>
      </c>
      <c r="B181" s="36">
        <f>SUMIFS(СВЦЭМ!$D$39:$D$782,СВЦЭМ!$A$39:$A$782,$A181,СВЦЭМ!$B$39:$B$782,B$155)+'СЕТ СН'!$I$14+СВЦЭМ!$D$10+'СЕТ СН'!$I$6-'СЕТ СН'!$I$26</f>
        <v>1336.05383618</v>
      </c>
      <c r="C181" s="36">
        <f>SUMIFS(СВЦЭМ!$D$39:$D$782,СВЦЭМ!$A$39:$A$782,$A181,СВЦЭМ!$B$39:$B$782,C$155)+'СЕТ СН'!$I$14+СВЦЭМ!$D$10+'СЕТ СН'!$I$6-'СЕТ СН'!$I$26</f>
        <v>1402.62356301</v>
      </c>
      <c r="D181" s="36">
        <f>SUMIFS(СВЦЭМ!$D$39:$D$782,СВЦЭМ!$A$39:$A$782,$A181,СВЦЭМ!$B$39:$B$782,D$155)+'СЕТ СН'!$I$14+СВЦЭМ!$D$10+'СЕТ СН'!$I$6-'СЕТ СН'!$I$26</f>
        <v>1431.7653267999999</v>
      </c>
      <c r="E181" s="36">
        <f>SUMIFS(СВЦЭМ!$D$39:$D$782,СВЦЭМ!$A$39:$A$782,$A181,СВЦЭМ!$B$39:$B$782,E$155)+'СЕТ СН'!$I$14+СВЦЭМ!$D$10+'СЕТ СН'!$I$6-'СЕТ СН'!$I$26</f>
        <v>1431.3151526900001</v>
      </c>
      <c r="F181" s="36">
        <f>SUMIFS(СВЦЭМ!$D$39:$D$782,СВЦЭМ!$A$39:$A$782,$A181,СВЦЭМ!$B$39:$B$782,F$155)+'СЕТ СН'!$I$14+СВЦЭМ!$D$10+'СЕТ СН'!$I$6-'СЕТ СН'!$I$26</f>
        <v>1435.45411343</v>
      </c>
      <c r="G181" s="36">
        <f>SUMIFS(СВЦЭМ!$D$39:$D$782,СВЦЭМ!$A$39:$A$782,$A181,СВЦЭМ!$B$39:$B$782,G$155)+'СЕТ СН'!$I$14+СВЦЭМ!$D$10+'СЕТ СН'!$I$6-'СЕТ СН'!$I$26</f>
        <v>1422.8366618</v>
      </c>
      <c r="H181" s="36">
        <f>SUMIFS(СВЦЭМ!$D$39:$D$782,СВЦЭМ!$A$39:$A$782,$A181,СВЦЭМ!$B$39:$B$782,H$155)+'СЕТ СН'!$I$14+СВЦЭМ!$D$10+'СЕТ СН'!$I$6-'СЕТ СН'!$I$26</f>
        <v>1411.81801197</v>
      </c>
      <c r="I181" s="36">
        <f>SUMIFS(СВЦЭМ!$D$39:$D$782,СВЦЭМ!$A$39:$A$782,$A181,СВЦЭМ!$B$39:$B$782,I$155)+'СЕТ СН'!$I$14+СВЦЭМ!$D$10+'СЕТ СН'!$I$6-'СЕТ СН'!$I$26</f>
        <v>1350.4086075</v>
      </c>
      <c r="J181" s="36">
        <f>SUMIFS(СВЦЭМ!$D$39:$D$782,СВЦЭМ!$A$39:$A$782,$A181,СВЦЭМ!$B$39:$B$782,J$155)+'СЕТ СН'!$I$14+СВЦЭМ!$D$10+'СЕТ СН'!$I$6-'СЕТ СН'!$I$26</f>
        <v>1303.7303097399999</v>
      </c>
      <c r="K181" s="36">
        <f>SUMIFS(СВЦЭМ!$D$39:$D$782,СВЦЭМ!$A$39:$A$782,$A181,СВЦЭМ!$B$39:$B$782,K$155)+'СЕТ СН'!$I$14+СВЦЭМ!$D$10+'СЕТ СН'!$I$6-'СЕТ СН'!$I$26</f>
        <v>1355.5451634599999</v>
      </c>
      <c r="L181" s="36">
        <f>SUMIFS(СВЦЭМ!$D$39:$D$782,СВЦЭМ!$A$39:$A$782,$A181,СВЦЭМ!$B$39:$B$782,L$155)+'СЕТ СН'!$I$14+СВЦЭМ!$D$10+'СЕТ СН'!$I$6-'СЕТ СН'!$I$26</f>
        <v>1386.7043029199999</v>
      </c>
      <c r="M181" s="36">
        <f>SUMIFS(СВЦЭМ!$D$39:$D$782,СВЦЭМ!$A$39:$A$782,$A181,СВЦЭМ!$B$39:$B$782,M$155)+'СЕТ СН'!$I$14+СВЦЭМ!$D$10+'СЕТ СН'!$I$6-'СЕТ СН'!$I$26</f>
        <v>1361.1788917499998</v>
      </c>
      <c r="N181" s="36">
        <f>SUMIFS(СВЦЭМ!$D$39:$D$782,СВЦЭМ!$A$39:$A$782,$A181,СВЦЭМ!$B$39:$B$782,N$155)+'СЕТ СН'!$I$14+СВЦЭМ!$D$10+'СЕТ СН'!$I$6-'СЕТ СН'!$I$26</f>
        <v>1406.2561608599999</v>
      </c>
      <c r="O181" s="36">
        <f>SUMIFS(СВЦЭМ!$D$39:$D$782,СВЦЭМ!$A$39:$A$782,$A181,СВЦЭМ!$B$39:$B$782,O$155)+'СЕТ СН'!$I$14+СВЦЭМ!$D$10+'СЕТ СН'!$I$6-'СЕТ СН'!$I$26</f>
        <v>1391.2333133899999</v>
      </c>
      <c r="P181" s="36">
        <f>SUMIFS(СВЦЭМ!$D$39:$D$782,СВЦЭМ!$A$39:$A$782,$A181,СВЦЭМ!$B$39:$B$782,P$155)+'СЕТ СН'!$I$14+СВЦЭМ!$D$10+'СЕТ СН'!$I$6-'СЕТ СН'!$I$26</f>
        <v>1394.3780578999999</v>
      </c>
      <c r="Q181" s="36">
        <f>SUMIFS(СВЦЭМ!$D$39:$D$782,СВЦЭМ!$A$39:$A$782,$A181,СВЦЭМ!$B$39:$B$782,Q$155)+'СЕТ СН'!$I$14+СВЦЭМ!$D$10+'СЕТ СН'!$I$6-'СЕТ СН'!$I$26</f>
        <v>1389.9151432200001</v>
      </c>
      <c r="R181" s="36">
        <f>SUMIFS(СВЦЭМ!$D$39:$D$782,СВЦЭМ!$A$39:$A$782,$A181,СВЦЭМ!$B$39:$B$782,R$155)+'СЕТ СН'!$I$14+СВЦЭМ!$D$10+'СЕТ СН'!$I$6-'СЕТ СН'!$I$26</f>
        <v>1399.10629789</v>
      </c>
      <c r="S181" s="36">
        <f>SUMIFS(СВЦЭМ!$D$39:$D$782,СВЦЭМ!$A$39:$A$782,$A181,СВЦЭМ!$B$39:$B$782,S$155)+'СЕТ СН'!$I$14+СВЦЭМ!$D$10+'СЕТ СН'!$I$6-'СЕТ СН'!$I$26</f>
        <v>1324.7024359799998</v>
      </c>
      <c r="T181" s="36">
        <f>SUMIFS(СВЦЭМ!$D$39:$D$782,СВЦЭМ!$A$39:$A$782,$A181,СВЦЭМ!$B$39:$B$782,T$155)+'СЕТ СН'!$I$14+СВЦЭМ!$D$10+'СЕТ СН'!$I$6-'СЕТ СН'!$I$26</f>
        <v>1304.9009011200001</v>
      </c>
      <c r="U181" s="36">
        <f>SUMIFS(СВЦЭМ!$D$39:$D$782,СВЦЭМ!$A$39:$A$782,$A181,СВЦЭМ!$B$39:$B$782,U$155)+'СЕТ СН'!$I$14+СВЦЭМ!$D$10+'СЕТ СН'!$I$6-'СЕТ СН'!$I$26</f>
        <v>1308.36258094</v>
      </c>
      <c r="V181" s="36">
        <f>SUMIFS(СВЦЭМ!$D$39:$D$782,СВЦЭМ!$A$39:$A$782,$A181,СВЦЭМ!$B$39:$B$782,V$155)+'СЕТ СН'!$I$14+СВЦЭМ!$D$10+'СЕТ СН'!$I$6-'СЕТ СН'!$I$26</f>
        <v>1300.1865856300001</v>
      </c>
      <c r="W181" s="36">
        <f>SUMIFS(СВЦЭМ!$D$39:$D$782,СВЦЭМ!$A$39:$A$782,$A181,СВЦЭМ!$B$39:$B$782,W$155)+'СЕТ СН'!$I$14+СВЦЭМ!$D$10+'СЕТ СН'!$I$6-'СЕТ СН'!$I$26</f>
        <v>1349.9255791</v>
      </c>
      <c r="X181" s="36">
        <f>SUMIFS(СВЦЭМ!$D$39:$D$782,СВЦЭМ!$A$39:$A$782,$A181,СВЦЭМ!$B$39:$B$782,X$155)+'СЕТ СН'!$I$14+СВЦЭМ!$D$10+'СЕТ СН'!$I$6-'СЕТ СН'!$I$26</f>
        <v>1319.1972127399999</v>
      </c>
      <c r="Y181" s="36">
        <f>SUMIFS(СВЦЭМ!$D$39:$D$782,СВЦЭМ!$A$39:$A$782,$A181,СВЦЭМ!$B$39:$B$782,Y$155)+'СЕТ СН'!$I$14+СВЦЭМ!$D$10+'СЕТ СН'!$I$6-'СЕТ СН'!$I$26</f>
        <v>1263.0274719099998</v>
      </c>
    </row>
    <row r="182" spans="1:27" ht="15.75" x14ac:dyDescent="0.2">
      <c r="A182" s="35">
        <f t="shared" si="4"/>
        <v>44404</v>
      </c>
      <c r="B182" s="36">
        <f>SUMIFS(СВЦЭМ!$D$39:$D$782,СВЦЭМ!$A$39:$A$782,$A182,СВЦЭМ!$B$39:$B$782,B$155)+'СЕТ СН'!$I$14+СВЦЭМ!$D$10+'СЕТ СН'!$I$6-'СЕТ СН'!$I$26</f>
        <v>1459.7856767899998</v>
      </c>
      <c r="C182" s="36">
        <f>SUMIFS(СВЦЭМ!$D$39:$D$782,СВЦЭМ!$A$39:$A$782,$A182,СВЦЭМ!$B$39:$B$782,C$155)+'СЕТ СН'!$I$14+СВЦЭМ!$D$10+'СЕТ СН'!$I$6-'СЕТ СН'!$I$26</f>
        <v>1503.9114079199999</v>
      </c>
      <c r="D182" s="36">
        <f>SUMIFS(СВЦЭМ!$D$39:$D$782,СВЦЭМ!$A$39:$A$782,$A182,СВЦЭМ!$B$39:$B$782,D$155)+'СЕТ СН'!$I$14+СВЦЭМ!$D$10+'СЕТ СН'!$I$6-'СЕТ СН'!$I$26</f>
        <v>1544.52455902</v>
      </c>
      <c r="E182" s="36">
        <f>SUMIFS(СВЦЭМ!$D$39:$D$782,СВЦЭМ!$A$39:$A$782,$A182,СВЦЭМ!$B$39:$B$782,E$155)+'СЕТ СН'!$I$14+СВЦЭМ!$D$10+'СЕТ СН'!$I$6-'СЕТ СН'!$I$26</f>
        <v>1553.4388160399999</v>
      </c>
      <c r="F182" s="36">
        <f>SUMIFS(СВЦЭМ!$D$39:$D$782,СВЦЭМ!$A$39:$A$782,$A182,СВЦЭМ!$B$39:$B$782,F$155)+'СЕТ СН'!$I$14+СВЦЭМ!$D$10+'СЕТ СН'!$I$6-'СЕТ СН'!$I$26</f>
        <v>1553.2367136099999</v>
      </c>
      <c r="G182" s="36">
        <f>SUMIFS(СВЦЭМ!$D$39:$D$782,СВЦЭМ!$A$39:$A$782,$A182,СВЦЭМ!$B$39:$B$782,G$155)+'СЕТ СН'!$I$14+СВЦЭМ!$D$10+'СЕТ СН'!$I$6-'СЕТ СН'!$I$26</f>
        <v>1533.3916355599999</v>
      </c>
      <c r="H182" s="36">
        <f>SUMIFS(СВЦЭМ!$D$39:$D$782,СВЦЭМ!$A$39:$A$782,$A182,СВЦЭМ!$B$39:$B$782,H$155)+'СЕТ СН'!$I$14+СВЦЭМ!$D$10+'СЕТ СН'!$I$6-'СЕТ СН'!$I$26</f>
        <v>1506.4479493899998</v>
      </c>
      <c r="I182" s="36">
        <f>SUMIFS(СВЦЭМ!$D$39:$D$782,СВЦЭМ!$A$39:$A$782,$A182,СВЦЭМ!$B$39:$B$782,I$155)+'СЕТ СН'!$I$14+СВЦЭМ!$D$10+'СЕТ СН'!$I$6-'СЕТ СН'!$I$26</f>
        <v>1451.7954286499998</v>
      </c>
      <c r="J182" s="36">
        <f>SUMIFS(СВЦЭМ!$D$39:$D$782,СВЦЭМ!$A$39:$A$782,$A182,СВЦЭМ!$B$39:$B$782,J$155)+'СЕТ СН'!$I$14+СВЦЭМ!$D$10+'СЕТ СН'!$I$6-'СЕТ СН'!$I$26</f>
        <v>1404.8331885099999</v>
      </c>
      <c r="K182" s="36">
        <f>SUMIFS(СВЦЭМ!$D$39:$D$782,СВЦЭМ!$A$39:$A$782,$A182,СВЦЭМ!$B$39:$B$782,K$155)+'СЕТ СН'!$I$14+СВЦЭМ!$D$10+'СЕТ СН'!$I$6-'СЕТ СН'!$I$26</f>
        <v>1347.8367429699999</v>
      </c>
      <c r="L182" s="36">
        <f>SUMIFS(СВЦЭМ!$D$39:$D$782,СВЦЭМ!$A$39:$A$782,$A182,СВЦЭМ!$B$39:$B$782,L$155)+'СЕТ СН'!$I$14+СВЦЭМ!$D$10+'СЕТ СН'!$I$6-'СЕТ СН'!$I$26</f>
        <v>1352.5679904599999</v>
      </c>
      <c r="M182" s="36">
        <f>SUMIFS(СВЦЭМ!$D$39:$D$782,СВЦЭМ!$A$39:$A$782,$A182,СВЦЭМ!$B$39:$B$782,M$155)+'СЕТ СН'!$I$14+СВЦЭМ!$D$10+'СЕТ СН'!$I$6-'СЕТ СН'!$I$26</f>
        <v>1406.1817085600001</v>
      </c>
      <c r="N182" s="36">
        <f>SUMIFS(СВЦЭМ!$D$39:$D$782,СВЦЭМ!$A$39:$A$782,$A182,СВЦЭМ!$B$39:$B$782,N$155)+'СЕТ СН'!$I$14+СВЦЭМ!$D$10+'СЕТ СН'!$I$6-'СЕТ СН'!$I$26</f>
        <v>1439.48391571</v>
      </c>
      <c r="O182" s="36">
        <f>SUMIFS(СВЦЭМ!$D$39:$D$782,СВЦЭМ!$A$39:$A$782,$A182,СВЦЭМ!$B$39:$B$782,O$155)+'СЕТ СН'!$I$14+СВЦЭМ!$D$10+'СЕТ СН'!$I$6-'СЕТ СН'!$I$26</f>
        <v>1428.4772080399998</v>
      </c>
      <c r="P182" s="36">
        <f>SUMIFS(СВЦЭМ!$D$39:$D$782,СВЦЭМ!$A$39:$A$782,$A182,СВЦЭМ!$B$39:$B$782,P$155)+'СЕТ СН'!$I$14+СВЦЭМ!$D$10+'СЕТ СН'!$I$6-'СЕТ СН'!$I$26</f>
        <v>1432.08670321</v>
      </c>
      <c r="Q182" s="36">
        <f>SUMIFS(СВЦЭМ!$D$39:$D$782,СВЦЭМ!$A$39:$A$782,$A182,СВЦЭМ!$B$39:$B$782,Q$155)+'СЕТ СН'!$I$14+СВЦЭМ!$D$10+'СЕТ СН'!$I$6-'СЕТ СН'!$I$26</f>
        <v>1435.6793548800001</v>
      </c>
      <c r="R182" s="36">
        <f>SUMIFS(СВЦЭМ!$D$39:$D$782,СВЦЭМ!$A$39:$A$782,$A182,СВЦЭМ!$B$39:$B$782,R$155)+'СЕТ СН'!$I$14+СВЦЭМ!$D$10+'СЕТ СН'!$I$6-'СЕТ СН'!$I$26</f>
        <v>1425.5333284600001</v>
      </c>
      <c r="S182" s="36">
        <f>SUMIFS(СВЦЭМ!$D$39:$D$782,СВЦЭМ!$A$39:$A$782,$A182,СВЦЭМ!$B$39:$B$782,S$155)+'СЕТ СН'!$I$14+СВЦЭМ!$D$10+'СЕТ СН'!$I$6-'СЕТ СН'!$I$26</f>
        <v>1424.50684067</v>
      </c>
      <c r="T182" s="36">
        <f>SUMIFS(СВЦЭМ!$D$39:$D$782,СВЦЭМ!$A$39:$A$782,$A182,СВЦЭМ!$B$39:$B$782,T$155)+'СЕТ СН'!$I$14+СВЦЭМ!$D$10+'СЕТ СН'!$I$6-'СЕТ СН'!$I$26</f>
        <v>1402.2228573399998</v>
      </c>
      <c r="U182" s="36">
        <f>SUMIFS(СВЦЭМ!$D$39:$D$782,СВЦЭМ!$A$39:$A$782,$A182,СВЦЭМ!$B$39:$B$782,U$155)+'СЕТ СН'!$I$14+СВЦЭМ!$D$10+'СЕТ СН'!$I$6-'СЕТ СН'!$I$26</f>
        <v>1384.9192730300001</v>
      </c>
      <c r="V182" s="36">
        <f>SUMIFS(СВЦЭМ!$D$39:$D$782,СВЦЭМ!$A$39:$A$782,$A182,СВЦЭМ!$B$39:$B$782,V$155)+'СЕТ СН'!$I$14+СВЦЭМ!$D$10+'СЕТ СН'!$I$6-'СЕТ СН'!$I$26</f>
        <v>1341.0568794199999</v>
      </c>
      <c r="W182" s="36">
        <f>SUMIFS(СВЦЭМ!$D$39:$D$782,СВЦЭМ!$A$39:$A$782,$A182,СВЦЭМ!$B$39:$B$782,W$155)+'СЕТ СН'!$I$14+СВЦЭМ!$D$10+'СЕТ СН'!$I$6-'СЕТ СН'!$I$26</f>
        <v>1351.4197316699999</v>
      </c>
      <c r="X182" s="36">
        <f>SUMIFS(СВЦЭМ!$D$39:$D$782,СВЦЭМ!$A$39:$A$782,$A182,СВЦЭМ!$B$39:$B$782,X$155)+'СЕТ СН'!$I$14+СВЦЭМ!$D$10+'СЕТ СН'!$I$6-'СЕТ СН'!$I$26</f>
        <v>1366.49908112</v>
      </c>
      <c r="Y182" s="36">
        <f>SUMIFS(СВЦЭМ!$D$39:$D$782,СВЦЭМ!$A$39:$A$782,$A182,СВЦЭМ!$B$39:$B$782,Y$155)+'СЕТ СН'!$I$14+СВЦЭМ!$D$10+'СЕТ СН'!$I$6-'СЕТ СН'!$I$26</f>
        <v>1423.3607317199999</v>
      </c>
    </row>
    <row r="183" spans="1:27" ht="15.75" x14ac:dyDescent="0.2">
      <c r="A183" s="35">
        <f t="shared" si="4"/>
        <v>44405</v>
      </c>
      <c r="B183" s="36">
        <f>SUMIFS(СВЦЭМ!$D$39:$D$782,СВЦЭМ!$A$39:$A$782,$A183,СВЦЭМ!$B$39:$B$782,B$155)+'СЕТ СН'!$I$14+СВЦЭМ!$D$10+'СЕТ СН'!$I$6-'СЕТ СН'!$I$26</f>
        <v>1478.0490125299998</v>
      </c>
      <c r="C183" s="36">
        <f>SUMIFS(СВЦЭМ!$D$39:$D$782,СВЦЭМ!$A$39:$A$782,$A183,СВЦЭМ!$B$39:$B$782,C$155)+'СЕТ СН'!$I$14+СВЦЭМ!$D$10+'СЕТ СН'!$I$6-'СЕТ СН'!$I$26</f>
        <v>1467.79941549</v>
      </c>
      <c r="D183" s="36">
        <f>SUMIFS(СВЦЭМ!$D$39:$D$782,СВЦЭМ!$A$39:$A$782,$A183,СВЦЭМ!$B$39:$B$782,D$155)+'СЕТ СН'!$I$14+СВЦЭМ!$D$10+'СЕТ СН'!$I$6-'СЕТ СН'!$I$26</f>
        <v>1514.69476674</v>
      </c>
      <c r="E183" s="36">
        <f>SUMIFS(СВЦЭМ!$D$39:$D$782,СВЦЭМ!$A$39:$A$782,$A183,СВЦЭМ!$B$39:$B$782,E$155)+'СЕТ СН'!$I$14+СВЦЭМ!$D$10+'СЕТ СН'!$I$6-'СЕТ СН'!$I$26</f>
        <v>1520.8904653300001</v>
      </c>
      <c r="F183" s="36">
        <f>SUMIFS(СВЦЭМ!$D$39:$D$782,СВЦЭМ!$A$39:$A$782,$A183,СВЦЭМ!$B$39:$B$782,F$155)+'СЕТ СН'!$I$14+СВЦЭМ!$D$10+'СЕТ СН'!$I$6-'СЕТ СН'!$I$26</f>
        <v>1514.4508871600001</v>
      </c>
      <c r="G183" s="36">
        <f>SUMIFS(СВЦЭМ!$D$39:$D$782,СВЦЭМ!$A$39:$A$782,$A183,СВЦЭМ!$B$39:$B$782,G$155)+'СЕТ СН'!$I$14+СВЦЭМ!$D$10+'СЕТ СН'!$I$6-'СЕТ СН'!$I$26</f>
        <v>1504.91848547</v>
      </c>
      <c r="H183" s="36">
        <f>SUMIFS(СВЦЭМ!$D$39:$D$782,СВЦЭМ!$A$39:$A$782,$A183,СВЦЭМ!$B$39:$B$782,H$155)+'СЕТ СН'!$I$14+СВЦЭМ!$D$10+'СЕТ СН'!$I$6-'СЕТ СН'!$I$26</f>
        <v>1495.0080825699999</v>
      </c>
      <c r="I183" s="36">
        <f>SUMIFS(СВЦЭМ!$D$39:$D$782,СВЦЭМ!$A$39:$A$782,$A183,СВЦЭМ!$B$39:$B$782,I$155)+'СЕТ СН'!$I$14+СВЦЭМ!$D$10+'СЕТ СН'!$I$6-'СЕТ СН'!$I$26</f>
        <v>1451.51712606</v>
      </c>
      <c r="J183" s="36">
        <f>SUMIFS(СВЦЭМ!$D$39:$D$782,СВЦЭМ!$A$39:$A$782,$A183,СВЦЭМ!$B$39:$B$782,J$155)+'СЕТ СН'!$I$14+СВЦЭМ!$D$10+'СЕТ СН'!$I$6-'СЕТ СН'!$I$26</f>
        <v>1406.38771847</v>
      </c>
      <c r="K183" s="36">
        <f>SUMIFS(СВЦЭМ!$D$39:$D$782,СВЦЭМ!$A$39:$A$782,$A183,СВЦЭМ!$B$39:$B$782,K$155)+'СЕТ СН'!$I$14+СВЦЭМ!$D$10+'СЕТ СН'!$I$6-'СЕТ СН'!$I$26</f>
        <v>1425.0596498</v>
      </c>
      <c r="L183" s="36">
        <f>SUMIFS(СВЦЭМ!$D$39:$D$782,СВЦЭМ!$A$39:$A$782,$A183,СВЦЭМ!$B$39:$B$782,L$155)+'СЕТ СН'!$I$14+СВЦЭМ!$D$10+'СЕТ СН'!$I$6-'СЕТ СН'!$I$26</f>
        <v>1399.3714252999998</v>
      </c>
      <c r="M183" s="36">
        <f>SUMIFS(СВЦЭМ!$D$39:$D$782,СВЦЭМ!$A$39:$A$782,$A183,СВЦЭМ!$B$39:$B$782,M$155)+'СЕТ СН'!$I$14+СВЦЭМ!$D$10+'СЕТ СН'!$I$6-'СЕТ СН'!$I$26</f>
        <v>1400.4997614099998</v>
      </c>
      <c r="N183" s="36">
        <f>SUMIFS(СВЦЭМ!$D$39:$D$782,СВЦЭМ!$A$39:$A$782,$A183,СВЦЭМ!$B$39:$B$782,N$155)+'СЕТ СН'!$I$14+СВЦЭМ!$D$10+'СЕТ СН'!$I$6-'СЕТ СН'!$I$26</f>
        <v>1404.6704459099999</v>
      </c>
      <c r="O183" s="36">
        <f>SUMIFS(СВЦЭМ!$D$39:$D$782,СВЦЭМ!$A$39:$A$782,$A183,СВЦЭМ!$B$39:$B$782,O$155)+'СЕТ СН'!$I$14+СВЦЭМ!$D$10+'СЕТ СН'!$I$6-'СЕТ СН'!$I$26</f>
        <v>1408.8537523699999</v>
      </c>
      <c r="P183" s="36">
        <f>SUMIFS(СВЦЭМ!$D$39:$D$782,СВЦЭМ!$A$39:$A$782,$A183,СВЦЭМ!$B$39:$B$782,P$155)+'СЕТ СН'!$I$14+СВЦЭМ!$D$10+'СЕТ СН'!$I$6-'СЕТ СН'!$I$26</f>
        <v>1454.7218638499999</v>
      </c>
      <c r="Q183" s="36">
        <f>SUMIFS(СВЦЭМ!$D$39:$D$782,СВЦЭМ!$A$39:$A$782,$A183,СВЦЭМ!$B$39:$B$782,Q$155)+'СЕТ СН'!$I$14+СВЦЭМ!$D$10+'СЕТ СН'!$I$6-'СЕТ СН'!$I$26</f>
        <v>1447.7208360499999</v>
      </c>
      <c r="R183" s="36">
        <f>SUMIFS(СВЦЭМ!$D$39:$D$782,СВЦЭМ!$A$39:$A$782,$A183,СВЦЭМ!$B$39:$B$782,R$155)+'СЕТ СН'!$I$14+СВЦЭМ!$D$10+'СЕТ СН'!$I$6-'СЕТ СН'!$I$26</f>
        <v>1443.1352429999999</v>
      </c>
      <c r="S183" s="36">
        <f>SUMIFS(СВЦЭМ!$D$39:$D$782,СВЦЭМ!$A$39:$A$782,$A183,СВЦЭМ!$B$39:$B$782,S$155)+'СЕТ СН'!$I$14+СВЦЭМ!$D$10+'СЕТ СН'!$I$6-'СЕТ СН'!$I$26</f>
        <v>1441.1931690500001</v>
      </c>
      <c r="T183" s="36">
        <f>SUMIFS(СВЦЭМ!$D$39:$D$782,СВЦЭМ!$A$39:$A$782,$A183,СВЦЭМ!$B$39:$B$782,T$155)+'СЕТ СН'!$I$14+СВЦЭМ!$D$10+'СЕТ СН'!$I$6-'СЕТ СН'!$I$26</f>
        <v>1437.9067899500001</v>
      </c>
      <c r="U183" s="36">
        <f>SUMIFS(СВЦЭМ!$D$39:$D$782,СВЦЭМ!$A$39:$A$782,$A183,СВЦЭМ!$B$39:$B$782,U$155)+'СЕТ СН'!$I$14+СВЦЭМ!$D$10+'СЕТ СН'!$I$6-'СЕТ СН'!$I$26</f>
        <v>1431.3064510199999</v>
      </c>
      <c r="V183" s="36">
        <f>SUMIFS(СВЦЭМ!$D$39:$D$782,СВЦЭМ!$A$39:$A$782,$A183,СВЦЭМ!$B$39:$B$782,V$155)+'СЕТ СН'!$I$14+СВЦЭМ!$D$10+'СЕТ СН'!$I$6-'СЕТ СН'!$I$26</f>
        <v>1429.3376799099999</v>
      </c>
      <c r="W183" s="36">
        <f>SUMIFS(СВЦЭМ!$D$39:$D$782,СВЦЭМ!$A$39:$A$782,$A183,СВЦЭМ!$B$39:$B$782,W$155)+'СЕТ СН'!$I$14+СВЦЭМ!$D$10+'СЕТ СН'!$I$6-'СЕТ СН'!$I$26</f>
        <v>1450.1038489600001</v>
      </c>
      <c r="X183" s="36">
        <f>SUMIFS(СВЦЭМ!$D$39:$D$782,СВЦЭМ!$A$39:$A$782,$A183,СВЦЭМ!$B$39:$B$782,X$155)+'СЕТ СН'!$I$14+СВЦЭМ!$D$10+'СЕТ СН'!$I$6-'СЕТ СН'!$I$26</f>
        <v>1418.5320318399999</v>
      </c>
      <c r="Y183" s="36">
        <f>SUMIFS(СВЦЭМ!$D$39:$D$782,СВЦЭМ!$A$39:$A$782,$A183,СВЦЭМ!$B$39:$B$782,Y$155)+'СЕТ СН'!$I$14+СВЦЭМ!$D$10+'СЕТ СН'!$I$6-'СЕТ СН'!$I$26</f>
        <v>1405.8233057699999</v>
      </c>
    </row>
    <row r="184" spans="1:27" ht="15.75" x14ac:dyDescent="0.2">
      <c r="A184" s="35">
        <f t="shared" si="4"/>
        <v>44406</v>
      </c>
      <c r="B184" s="36">
        <f>SUMIFS(СВЦЭМ!$D$39:$D$782,СВЦЭМ!$A$39:$A$782,$A184,СВЦЭМ!$B$39:$B$782,B$155)+'СЕТ СН'!$I$14+СВЦЭМ!$D$10+'СЕТ СН'!$I$6-'СЕТ СН'!$I$26</f>
        <v>1453.56163707</v>
      </c>
      <c r="C184" s="36">
        <f>SUMIFS(СВЦЭМ!$D$39:$D$782,СВЦЭМ!$A$39:$A$782,$A184,СВЦЭМ!$B$39:$B$782,C$155)+'СЕТ СН'!$I$14+СВЦЭМ!$D$10+'СЕТ СН'!$I$6-'СЕТ СН'!$I$26</f>
        <v>1604.1922459</v>
      </c>
      <c r="D184" s="36">
        <f>SUMIFS(СВЦЭМ!$D$39:$D$782,СВЦЭМ!$A$39:$A$782,$A184,СВЦЭМ!$B$39:$B$782,D$155)+'СЕТ СН'!$I$14+СВЦЭМ!$D$10+'СЕТ СН'!$I$6-'СЕТ СН'!$I$26</f>
        <v>1573.1965315999998</v>
      </c>
      <c r="E184" s="36">
        <f>SUMIFS(СВЦЭМ!$D$39:$D$782,СВЦЭМ!$A$39:$A$782,$A184,СВЦЭМ!$B$39:$B$782,E$155)+'СЕТ СН'!$I$14+СВЦЭМ!$D$10+'СЕТ СН'!$I$6-'СЕТ СН'!$I$26</f>
        <v>1550.69038034</v>
      </c>
      <c r="F184" s="36">
        <f>SUMIFS(СВЦЭМ!$D$39:$D$782,СВЦЭМ!$A$39:$A$782,$A184,СВЦЭМ!$B$39:$B$782,F$155)+'СЕТ СН'!$I$14+СВЦЭМ!$D$10+'СЕТ СН'!$I$6-'СЕТ СН'!$I$26</f>
        <v>1544.60415005</v>
      </c>
      <c r="G184" s="36">
        <f>SUMIFS(СВЦЭМ!$D$39:$D$782,СВЦЭМ!$A$39:$A$782,$A184,СВЦЭМ!$B$39:$B$782,G$155)+'СЕТ СН'!$I$14+СВЦЭМ!$D$10+'СЕТ СН'!$I$6-'СЕТ СН'!$I$26</f>
        <v>1551.1327073499999</v>
      </c>
      <c r="H184" s="36">
        <f>SUMIFS(СВЦЭМ!$D$39:$D$782,СВЦЭМ!$A$39:$A$782,$A184,СВЦЭМ!$B$39:$B$782,H$155)+'СЕТ СН'!$I$14+СВЦЭМ!$D$10+'СЕТ СН'!$I$6-'СЕТ СН'!$I$26</f>
        <v>1595.5231629799998</v>
      </c>
      <c r="I184" s="36">
        <f>SUMIFS(СВЦЭМ!$D$39:$D$782,СВЦЭМ!$A$39:$A$782,$A184,СВЦЭМ!$B$39:$B$782,I$155)+'СЕТ СН'!$I$14+СВЦЭМ!$D$10+'СЕТ СН'!$I$6-'СЕТ СН'!$I$26</f>
        <v>1594.6921030799999</v>
      </c>
      <c r="J184" s="36">
        <f>SUMIFS(СВЦЭМ!$D$39:$D$782,СВЦЭМ!$A$39:$A$782,$A184,СВЦЭМ!$B$39:$B$782,J$155)+'СЕТ СН'!$I$14+СВЦЭМ!$D$10+'СЕТ СН'!$I$6-'СЕТ СН'!$I$26</f>
        <v>1500.57334354</v>
      </c>
      <c r="K184" s="36">
        <f>SUMIFS(СВЦЭМ!$D$39:$D$782,СВЦЭМ!$A$39:$A$782,$A184,СВЦЭМ!$B$39:$B$782,K$155)+'СЕТ СН'!$I$14+СВЦЭМ!$D$10+'СЕТ СН'!$I$6-'СЕТ СН'!$I$26</f>
        <v>1460.7854254399999</v>
      </c>
      <c r="L184" s="36">
        <f>SUMIFS(СВЦЭМ!$D$39:$D$782,СВЦЭМ!$A$39:$A$782,$A184,СВЦЭМ!$B$39:$B$782,L$155)+'СЕТ СН'!$I$14+СВЦЭМ!$D$10+'СЕТ СН'!$I$6-'СЕТ СН'!$I$26</f>
        <v>1468.6961225699999</v>
      </c>
      <c r="M184" s="36">
        <f>SUMIFS(СВЦЭМ!$D$39:$D$782,СВЦЭМ!$A$39:$A$782,$A184,СВЦЭМ!$B$39:$B$782,M$155)+'СЕТ СН'!$I$14+СВЦЭМ!$D$10+'СЕТ СН'!$I$6-'СЕТ СН'!$I$26</f>
        <v>1476.7665418299998</v>
      </c>
      <c r="N184" s="36">
        <f>SUMIFS(СВЦЭМ!$D$39:$D$782,СВЦЭМ!$A$39:$A$782,$A184,СВЦЭМ!$B$39:$B$782,N$155)+'СЕТ СН'!$I$14+СВЦЭМ!$D$10+'СЕТ СН'!$I$6-'СЕТ СН'!$I$26</f>
        <v>1470.10720425</v>
      </c>
      <c r="O184" s="36">
        <f>SUMIFS(СВЦЭМ!$D$39:$D$782,СВЦЭМ!$A$39:$A$782,$A184,СВЦЭМ!$B$39:$B$782,O$155)+'СЕТ СН'!$I$14+СВЦЭМ!$D$10+'СЕТ СН'!$I$6-'СЕТ СН'!$I$26</f>
        <v>1467.5168448300001</v>
      </c>
      <c r="P184" s="36">
        <f>SUMIFS(СВЦЭМ!$D$39:$D$782,СВЦЭМ!$A$39:$A$782,$A184,СВЦЭМ!$B$39:$B$782,P$155)+'СЕТ СН'!$I$14+СВЦЭМ!$D$10+'СЕТ СН'!$I$6-'СЕТ СН'!$I$26</f>
        <v>1481.5000360700001</v>
      </c>
      <c r="Q184" s="36">
        <f>SUMIFS(СВЦЭМ!$D$39:$D$782,СВЦЭМ!$A$39:$A$782,$A184,СВЦЭМ!$B$39:$B$782,Q$155)+'СЕТ СН'!$I$14+СВЦЭМ!$D$10+'СЕТ СН'!$I$6-'СЕТ СН'!$I$26</f>
        <v>1487.3284666999998</v>
      </c>
      <c r="R184" s="36">
        <f>SUMIFS(СВЦЭМ!$D$39:$D$782,СВЦЭМ!$A$39:$A$782,$A184,СВЦЭМ!$B$39:$B$782,R$155)+'СЕТ СН'!$I$14+СВЦЭМ!$D$10+'СЕТ СН'!$I$6-'СЕТ СН'!$I$26</f>
        <v>1473.56510426</v>
      </c>
      <c r="S184" s="36">
        <f>SUMIFS(СВЦЭМ!$D$39:$D$782,СВЦЭМ!$A$39:$A$782,$A184,СВЦЭМ!$B$39:$B$782,S$155)+'СЕТ СН'!$I$14+СВЦЭМ!$D$10+'СЕТ СН'!$I$6-'СЕТ СН'!$I$26</f>
        <v>1466.11323098</v>
      </c>
      <c r="T184" s="36">
        <f>SUMIFS(СВЦЭМ!$D$39:$D$782,СВЦЭМ!$A$39:$A$782,$A184,СВЦЭМ!$B$39:$B$782,T$155)+'СЕТ СН'!$I$14+СВЦЭМ!$D$10+'СЕТ СН'!$I$6-'СЕТ СН'!$I$26</f>
        <v>1437.6439866599999</v>
      </c>
      <c r="U184" s="36">
        <f>SUMIFS(СВЦЭМ!$D$39:$D$782,СВЦЭМ!$A$39:$A$782,$A184,СВЦЭМ!$B$39:$B$782,U$155)+'СЕТ СН'!$I$14+СВЦЭМ!$D$10+'СЕТ СН'!$I$6-'СЕТ СН'!$I$26</f>
        <v>1420.1077796999998</v>
      </c>
      <c r="V184" s="36">
        <f>SUMIFS(СВЦЭМ!$D$39:$D$782,СВЦЭМ!$A$39:$A$782,$A184,СВЦЭМ!$B$39:$B$782,V$155)+'СЕТ СН'!$I$14+СВЦЭМ!$D$10+'СЕТ СН'!$I$6-'СЕТ СН'!$I$26</f>
        <v>1413.797374</v>
      </c>
      <c r="W184" s="36">
        <f>SUMIFS(СВЦЭМ!$D$39:$D$782,СВЦЭМ!$A$39:$A$782,$A184,СВЦЭМ!$B$39:$B$782,W$155)+'СЕТ СН'!$I$14+СВЦЭМ!$D$10+'СЕТ СН'!$I$6-'СЕТ СН'!$I$26</f>
        <v>1438.7968627199998</v>
      </c>
      <c r="X184" s="36">
        <f>SUMIFS(СВЦЭМ!$D$39:$D$782,СВЦЭМ!$A$39:$A$782,$A184,СВЦЭМ!$B$39:$B$782,X$155)+'СЕТ СН'!$I$14+СВЦЭМ!$D$10+'СЕТ СН'!$I$6-'СЕТ СН'!$I$26</f>
        <v>1445.2899970200001</v>
      </c>
      <c r="Y184" s="36">
        <f>SUMIFS(СВЦЭМ!$D$39:$D$782,СВЦЭМ!$A$39:$A$782,$A184,СВЦЭМ!$B$39:$B$782,Y$155)+'СЕТ СН'!$I$14+СВЦЭМ!$D$10+'СЕТ СН'!$I$6-'СЕТ СН'!$I$26</f>
        <v>1520.7572014299999</v>
      </c>
    </row>
    <row r="185" spans="1:27" ht="15.75" x14ac:dyDescent="0.2">
      <c r="A185" s="35">
        <f t="shared" si="4"/>
        <v>44407</v>
      </c>
      <c r="B185" s="36">
        <f>SUMIFS(СВЦЭМ!$D$39:$D$782,СВЦЭМ!$A$39:$A$782,$A185,СВЦЭМ!$B$39:$B$782,B$155)+'СЕТ СН'!$I$14+СВЦЭМ!$D$10+'СЕТ СН'!$I$6-'СЕТ СН'!$I$26</f>
        <v>1526.4288322</v>
      </c>
      <c r="C185" s="36">
        <f>SUMIFS(СВЦЭМ!$D$39:$D$782,СВЦЭМ!$A$39:$A$782,$A185,СВЦЭМ!$B$39:$B$782,C$155)+'СЕТ СН'!$I$14+СВЦЭМ!$D$10+'СЕТ СН'!$I$6-'СЕТ СН'!$I$26</f>
        <v>1538.9093696999998</v>
      </c>
      <c r="D185" s="36">
        <f>SUMIFS(СВЦЭМ!$D$39:$D$782,СВЦЭМ!$A$39:$A$782,$A185,СВЦЭМ!$B$39:$B$782,D$155)+'СЕТ СН'!$I$14+СВЦЭМ!$D$10+'СЕТ СН'!$I$6-'СЕТ СН'!$I$26</f>
        <v>1505.7764887600001</v>
      </c>
      <c r="E185" s="36">
        <f>SUMIFS(СВЦЭМ!$D$39:$D$782,СВЦЭМ!$A$39:$A$782,$A185,СВЦЭМ!$B$39:$B$782,E$155)+'СЕТ СН'!$I$14+СВЦЭМ!$D$10+'СЕТ СН'!$I$6-'СЕТ СН'!$I$26</f>
        <v>1519.14590873</v>
      </c>
      <c r="F185" s="36">
        <f>SUMIFS(СВЦЭМ!$D$39:$D$782,СВЦЭМ!$A$39:$A$782,$A185,СВЦЭМ!$B$39:$B$782,F$155)+'СЕТ СН'!$I$14+СВЦЭМ!$D$10+'СЕТ СН'!$I$6-'СЕТ СН'!$I$26</f>
        <v>1525.12448707</v>
      </c>
      <c r="G185" s="36">
        <f>SUMIFS(СВЦЭМ!$D$39:$D$782,СВЦЭМ!$A$39:$A$782,$A185,СВЦЭМ!$B$39:$B$782,G$155)+'СЕТ СН'!$I$14+СВЦЭМ!$D$10+'СЕТ СН'!$I$6-'СЕТ СН'!$I$26</f>
        <v>1494.5727391800001</v>
      </c>
      <c r="H185" s="36">
        <f>SUMIFS(СВЦЭМ!$D$39:$D$782,СВЦЭМ!$A$39:$A$782,$A185,СВЦЭМ!$B$39:$B$782,H$155)+'СЕТ СН'!$I$14+СВЦЭМ!$D$10+'СЕТ СН'!$I$6-'СЕТ СН'!$I$26</f>
        <v>1487.2888892199999</v>
      </c>
      <c r="I185" s="36">
        <f>SUMIFS(СВЦЭМ!$D$39:$D$782,СВЦЭМ!$A$39:$A$782,$A185,СВЦЭМ!$B$39:$B$782,I$155)+'СЕТ СН'!$I$14+СВЦЭМ!$D$10+'СЕТ СН'!$I$6-'СЕТ СН'!$I$26</f>
        <v>1452.6424590699999</v>
      </c>
      <c r="J185" s="36">
        <f>SUMIFS(СВЦЭМ!$D$39:$D$782,СВЦЭМ!$A$39:$A$782,$A185,СВЦЭМ!$B$39:$B$782,J$155)+'СЕТ СН'!$I$14+СВЦЭМ!$D$10+'СЕТ СН'!$I$6-'СЕТ СН'!$I$26</f>
        <v>1418.6318973100001</v>
      </c>
      <c r="K185" s="36">
        <f>SUMIFS(СВЦЭМ!$D$39:$D$782,СВЦЭМ!$A$39:$A$782,$A185,СВЦЭМ!$B$39:$B$782,K$155)+'СЕТ СН'!$I$14+СВЦЭМ!$D$10+'СЕТ СН'!$I$6-'СЕТ СН'!$I$26</f>
        <v>1399.84473802</v>
      </c>
      <c r="L185" s="36">
        <f>SUMIFS(СВЦЭМ!$D$39:$D$782,СВЦЭМ!$A$39:$A$782,$A185,СВЦЭМ!$B$39:$B$782,L$155)+'СЕТ СН'!$I$14+СВЦЭМ!$D$10+'СЕТ СН'!$I$6-'СЕТ СН'!$I$26</f>
        <v>1396.6508995499998</v>
      </c>
      <c r="M185" s="36">
        <f>SUMIFS(СВЦЭМ!$D$39:$D$782,СВЦЭМ!$A$39:$A$782,$A185,СВЦЭМ!$B$39:$B$782,M$155)+'СЕТ СН'!$I$14+СВЦЭМ!$D$10+'СЕТ СН'!$I$6-'СЕТ СН'!$I$26</f>
        <v>1400.1051458500001</v>
      </c>
      <c r="N185" s="36">
        <f>SUMIFS(СВЦЭМ!$D$39:$D$782,СВЦЭМ!$A$39:$A$782,$A185,СВЦЭМ!$B$39:$B$782,N$155)+'СЕТ СН'!$I$14+СВЦЭМ!$D$10+'СЕТ СН'!$I$6-'СЕТ СН'!$I$26</f>
        <v>1403.0183400199999</v>
      </c>
      <c r="O185" s="36">
        <f>SUMIFS(СВЦЭМ!$D$39:$D$782,СВЦЭМ!$A$39:$A$782,$A185,СВЦЭМ!$B$39:$B$782,O$155)+'СЕТ СН'!$I$14+СВЦЭМ!$D$10+'СЕТ СН'!$I$6-'СЕТ СН'!$I$26</f>
        <v>1407.10367901</v>
      </c>
      <c r="P185" s="36">
        <f>SUMIFS(СВЦЭМ!$D$39:$D$782,СВЦЭМ!$A$39:$A$782,$A185,СВЦЭМ!$B$39:$B$782,P$155)+'СЕТ СН'!$I$14+СВЦЭМ!$D$10+'СЕТ СН'!$I$6-'СЕТ СН'!$I$26</f>
        <v>1415.23097358</v>
      </c>
      <c r="Q185" s="36">
        <f>SUMIFS(СВЦЭМ!$D$39:$D$782,СВЦЭМ!$A$39:$A$782,$A185,СВЦЭМ!$B$39:$B$782,Q$155)+'СЕТ СН'!$I$14+СВЦЭМ!$D$10+'СЕТ СН'!$I$6-'СЕТ СН'!$I$26</f>
        <v>1427.0016130899999</v>
      </c>
      <c r="R185" s="36">
        <f>SUMIFS(СВЦЭМ!$D$39:$D$782,СВЦЭМ!$A$39:$A$782,$A185,СВЦЭМ!$B$39:$B$782,R$155)+'СЕТ СН'!$I$14+СВЦЭМ!$D$10+'СЕТ СН'!$I$6-'СЕТ СН'!$I$26</f>
        <v>1420.23221289</v>
      </c>
      <c r="S185" s="36">
        <f>SUMIFS(СВЦЭМ!$D$39:$D$782,СВЦЭМ!$A$39:$A$782,$A185,СВЦЭМ!$B$39:$B$782,S$155)+'СЕТ СН'!$I$14+СВЦЭМ!$D$10+'СЕТ СН'!$I$6-'СЕТ СН'!$I$26</f>
        <v>1424.6251437999999</v>
      </c>
      <c r="T185" s="36">
        <f>SUMIFS(СВЦЭМ!$D$39:$D$782,СВЦЭМ!$A$39:$A$782,$A185,СВЦЭМ!$B$39:$B$782,T$155)+'СЕТ СН'!$I$14+СВЦЭМ!$D$10+'СЕТ СН'!$I$6-'СЕТ СН'!$I$26</f>
        <v>1427.1736112499998</v>
      </c>
      <c r="U185" s="36">
        <f>SUMIFS(СВЦЭМ!$D$39:$D$782,СВЦЭМ!$A$39:$A$782,$A185,СВЦЭМ!$B$39:$B$782,U$155)+'СЕТ СН'!$I$14+СВЦЭМ!$D$10+'СЕТ СН'!$I$6-'СЕТ СН'!$I$26</f>
        <v>1450.7508703599999</v>
      </c>
      <c r="V185" s="36">
        <f>SUMIFS(СВЦЭМ!$D$39:$D$782,СВЦЭМ!$A$39:$A$782,$A185,СВЦЭМ!$B$39:$B$782,V$155)+'СЕТ СН'!$I$14+СВЦЭМ!$D$10+'СЕТ СН'!$I$6-'СЕТ СН'!$I$26</f>
        <v>1440.5060655100001</v>
      </c>
      <c r="W185" s="36">
        <f>SUMIFS(СВЦЭМ!$D$39:$D$782,СВЦЭМ!$A$39:$A$782,$A185,СВЦЭМ!$B$39:$B$782,W$155)+'СЕТ СН'!$I$14+СВЦЭМ!$D$10+'СЕТ СН'!$I$6-'СЕТ СН'!$I$26</f>
        <v>1462.9753612899999</v>
      </c>
      <c r="X185" s="36">
        <f>SUMIFS(СВЦЭМ!$D$39:$D$782,СВЦЭМ!$A$39:$A$782,$A185,СВЦЭМ!$B$39:$B$782,X$155)+'СЕТ СН'!$I$14+СВЦЭМ!$D$10+'СЕТ СН'!$I$6-'СЕТ СН'!$I$26</f>
        <v>1435.3558167399999</v>
      </c>
      <c r="Y185" s="36">
        <f>SUMIFS(СВЦЭМ!$D$39:$D$782,СВЦЭМ!$A$39:$A$782,$A185,СВЦЭМ!$B$39:$B$782,Y$155)+'СЕТ СН'!$I$14+СВЦЭМ!$D$10+'СЕТ СН'!$I$6-'СЕТ СН'!$I$26</f>
        <v>1421.9244902400001</v>
      </c>
    </row>
    <row r="186" spans="1:27" ht="15.75" x14ac:dyDescent="0.2">
      <c r="A186" s="35">
        <f t="shared" si="4"/>
        <v>44408</v>
      </c>
      <c r="B186" s="36">
        <f>SUMIFS(СВЦЭМ!$D$39:$D$782,СВЦЭМ!$A$39:$A$782,$A186,СВЦЭМ!$B$39:$B$782,B$155)+'СЕТ СН'!$I$14+СВЦЭМ!$D$10+'СЕТ СН'!$I$6-'СЕТ СН'!$I$26</f>
        <v>1484.6136110499999</v>
      </c>
      <c r="C186" s="36">
        <f>SUMIFS(СВЦЭМ!$D$39:$D$782,СВЦЭМ!$A$39:$A$782,$A186,СВЦЭМ!$B$39:$B$782,C$155)+'СЕТ СН'!$I$14+СВЦЭМ!$D$10+'СЕТ СН'!$I$6-'СЕТ СН'!$I$26</f>
        <v>1580.6508099499999</v>
      </c>
      <c r="D186" s="36">
        <f>SUMIFS(СВЦЭМ!$D$39:$D$782,СВЦЭМ!$A$39:$A$782,$A186,СВЦЭМ!$B$39:$B$782,D$155)+'СЕТ СН'!$I$14+СВЦЭМ!$D$10+'СЕТ СН'!$I$6-'СЕТ СН'!$I$26</f>
        <v>1619.20382827</v>
      </c>
      <c r="E186" s="36">
        <f>SUMIFS(СВЦЭМ!$D$39:$D$782,СВЦЭМ!$A$39:$A$782,$A186,СВЦЭМ!$B$39:$B$782,E$155)+'СЕТ СН'!$I$14+СВЦЭМ!$D$10+'СЕТ СН'!$I$6-'СЕТ СН'!$I$26</f>
        <v>1600.0909516099998</v>
      </c>
      <c r="F186" s="36">
        <f>SUMIFS(СВЦЭМ!$D$39:$D$782,СВЦЭМ!$A$39:$A$782,$A186,СВЦЭМ!$B$39:$B$782,F$155)+'СЕТ СН'!$I$14+СВЦЭМ!$D$10+'СЕТ СН'!$I$6-'СЕТ СН'!$I$26</f>
        <v>1588.71217742</v>
      </c>
      <c r="G186" s="36">
        <f>SUMIFS(СВЦЭМ!$D$39:$D$782,СВЦЭМ!$A$39:$A$782,$A186,СВЦЭМ!$B$39:$B$782,G$155)+'СЕТ СН'!$I$14+СВЦЭМ!$D$10+'СЕТ СН'!$I$6-'СЕТ СН'!$I$26</f>
        <v>1586.93143917</v>
      </c>
      <c r="H186" s="36">
        <f>SUMIFS(СВЦЭМ!$D$39:$D$782,СВЦЭМ!$A$39:$A$782,$A186,СВЦЭМ!$B$39:$B$782,H$155)+'СЕТ СН'!$I$14+СВЦЭМ!$D$10+'СЕТ СН'!$I$6-'СЕТ СН'!$I$26</f>
        <v>1569.3029928899998</v>
      </c>
      <c r="I186" s="36">
        <f>SUMIFS(СВЦЭМ!$D$39:$D$782,СВЦЭМ!$A$39:$A$782,$A186,СВЦЭМ!$B$39:$B$782,I$155)+'СЕТ СН'!$I$14+СВЦЭМ!$D$10+'СЕТ СН'!$I$6-'СЕТ СН'!$I$26</f>
        <v>1492.6717930999998</v>
      </c>
      <c r="J186" s="36">
        <f>SUMIFS(СВЦЭМ!$D$39:$D$782,СВЦЭМ!$A$39:$A$782,$A186,СВЦЭМ!$B$39:$B$782,J$155)+'СЕТ СН'!$I$14+СВЦЭМ!$D$10+'СЕТ СН'!$I$6-'СЕТ СН'!$I$26</f>
        <v>1448.4894698200001</v>
      </c>
      <c r="K186" s="36">
        <f>SUMIFS(СВЦЭМ!$D$39:$D$782,СВЦЭМ!$A$39:$A$782,$A186,СВЦЭМ!$B$39:$B$782,K$155)+'СЕТ СН'!$I$14+СВЦЭМ!$D$10+'СЕТ СН'!$I$6-'СЕТ СН'!$I$26</f>
        <v>1410.3120510799999</v>
      </c>
      <c r="L186" s="36">
        <f>SUMIFS(СВЦЭМ!$D$39:$D$782,СВЦЭМ!$A$39:$A$782,$A186,СВЦЭМ!$B$39:$B$782,L$155)+'СЕТ СН'!$I$14+СВЦЭМ!$D$10+'СЕТ СН'!$I$6-'СЕТ СН'!$I$26</f>
        <v>1421.70279944</v>
      </c>
      <c r="M186" s="36">
        <f>SUMIFS(СВЦЭМ!$D$39:$D$782,СВЦЭМ!$A$39:$A$782,$A186,СВЦЭМ!$B$39:$B$782,M$155)+'СЕТ СН'!$I$14+СВЦЭМ!$D$10+'СЕТ СН'!$I$6-'СЕТ СН'!$I$26</f>
        <v>1442.21064054</v>
      </c>
      <c r="N186" s="36">
        <f>SUMIFS(СВЦЭМ!$D$39:$D$782,СВЦЭМ!$A$39:$A$782,$A186,СВЦЭМ!$B$39:$B$782,N$155)+'СЕТ СН'!$I$14+СВЦЭМ!$D$10+'СЕТ СН'!$I$6-'СЕТ СН'!$I$26</f>
        <v>1445.7224423399998</v>
      </c>
      <c r="O186" s="36">
        <f>SUMIFS(СВЦЭМ!$D$39:$D$782,СВЦЭМ!$A$39:$A$782,$A186,СВЦЭМ!$B$39:$B$782,O$155)+'СЕТ СН'!$I$14+СВЦЭМ!$D$10+'СЕТ СН'!$I$6-'СЕТ СН'!$I$26</f>
        <v>1442.09182975</v>
      </c>
      <c r="P186" s="36">
        <f>SUMIFS(СВЦЭМ!$D$39:$D$782,СВЦЭМ!$A$39:$A$782,$A186,СВЦЭМ!$B$39:$B$782,P$155)+'СЕТ СН'!$I$14+СВЦЭМ!$D$10+'СЕТ СН'!$I$6-'СЕТ СН'!$I$26</f>
        <v>1393.1233771799998</v>
      </c>
      <c r="Q186" s="36">
        <f>SUMIFS(СВЦЭМ!$D$39:$D$782,СВЦЭМ!$A$39:$A$782,$A186,СВЦЭМ!$B$39:$B$782,Q$155)+'СЕТ СН'!$I$14+СВЦЭМ!$D$10+'СЕТ СН'!$I$6-'СЕТ СН'!$I$26</f>
        <v>1338.3550200899999</v>
      </c>
      <c r="R186" s="36">
        <f>SUMIFS(СВЦЭМ!$D$39:$D$782,СВЦЭМ!$A$39:$A$782,$A186,СВЦЭМ!$B$39:$B$782,R$155)+'СЕТ СН'!$I$14+СВЦЭМ!$D$10+'СЕТ СН'!$I$6-'СЕТ СН'!$I$26</f>
        <v>1328.67535735</v>
      </c>
      <c r="S186" s="36">
        <f>SUMIFS(СВЦЭМ!$D$39:$D$782,СВЦЭМ!$A$39:$A$782,$A186,СВЦЭМ!$B$39:$B$782,S$155)+'СЕТ СН'!$I$14+СВЦЭМ!$D$10+'СЕТ СН'!$I$6-'СЕТ СН'!$I$26</f>
        <v>1333.08157762</v>
      </c>
      <c r="T186" s="36">
        <f>SUMIFS(СВЦЭМ!$D$39:$D$782,СВЦЭМ!$A$39:$A$782,$A186,СВЦЭМ!$B$39:$B$782,T$155)+'СЕТ СН'!$I$14+СВЦЭМ!$D$10+'СЕТ СН'!$I$6-'СЕТ СН'!$I$26</f>
        <v>1337.6398781399998</v>
      </c>
      <c r="U186" s="36">
        <f>SUMIFS(СВЦЭМ!$D$39:$D$782,СВЦЭМ!$A$39:$A$782,$A186,СВЦЭМ!$B$39:$B$782,U$155)+'СЕТ СН'!$I$14+СВЦЭМ!$D$10+'СЕТ СН'!$I$6-'СЕТ СН'!$I$26</f>
        <v>1335.1972318799999</v>
      </c>
      <c r="V186" s="36">
        <f>SUMIFS(СВЦЭМ!$D$39:$D$782,СВЦЭМ!$A$39:$A$782,$A186,СВЦЭМ!$B$39:$B$782,V$155)+'СЕТ СН'!$I$14+СВЦЭМ!$D$10+'СЕТ СН'!$I$6-'СЕТ СН'!$I$26</f>
        <v>1320.87721616</v>
      </c>
      <c r="W186" s="36">
        <f>SUMIFS(СВЦЭМ!$D$39:$D$782,СВЦЭМ!$A$39:$A$782,$A186,СВЦЭМ!$B$39:$B$782,W$155)+'СЕТ СН'!$I$14+СВЦЭМ!$D$10+'СЕТ СН'!$I$6-'СЕТ СН'!$I$26</f>
        <v>1316.7597195999999</v>
      </c>
      <c r="X186" s="36">
        <f>SUMIFS(СВЦЭМ!$D$39:$D$782,СВЦЭМ!$A$39:$A$782,$A186,СВЦЭМ!$B$39:$B$782,X$155)+'СЕТ СН'!$I$14+СВЦЭМ!$D$10+'СЕТ СН'!$I$6-'СЕТ СН'!$I$26</f>
        <v>1362.1402512699999</v>
      </c>
      <c r="Y186" s="36">
        <f>SUMIFS(СВЦЭМ!$D$39:$D$782,СВЦЭМ!$A$39:$A$782,$A186,СВЦЭМ!$B$39:$B$782,Y$155)+'СЕТ СН'!$I$14+СВЦЭМ!$D$10+'СЕТ СН'!$I$6-'СЕТ СН'!$I$26</f>
        <v>1386.8681313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01.07.2021</v>
      </c>
      <c r="B192" s="36">
        <f>SUMIFS(СВЦЭМ!$E$39:$E$782,СВЦЭМ!$A$39:$A$782,$A192,СВЦЭМ!$B$39:$B$782,B$191)+'СЕТ СН'!$F$15</f>
        <v>152.05336174999999</v>
      </c>
      <c r="C192" s="36">
        <f>SUMIFS(СВЦЭМ!$E$39:$E$782,СВЦЭМ!$A$39:$A$782,$A192,СВЦЭМ!$B$39:$B$782,C$191)+'СЕТ СН'!$F$15</f>
        <v>155.19240776000001</v>
      </c>
      <c r="D192" s="36">
        <f>SUMIFS(СВЦЭМ!$E$39:$E$782,СВЦЭМ!$A$39:$A$782,$A192,СВЦЭМ!$B$39:$B$782,D$191)+'СЕТ СН'!$F$15</f>
        <v>160.70457512999999</v>
      </c>
      <c r="E192" s="36">
        <f>SUMIFS(СВЦЭМ!$E$39:$E$782,СВЦЭМ!$A$39:$A$782,$A192,СВЦЭМ!$B$39:$B$782,E$191)+'СЕТ СН'!$F$15</f>
        <v>164.06106066000001</v>
      </c>
      <c r="F192" s="36">
        <f>SUMIFS(СВЦЭМ!$E$39:$E$782,СВЦЭМ!$A$39:$A$782,$A192,СВЦЭМ!$B$39:$B$782,F$191)+'СЕТ СН'!$F$15</f>
        <v>164.41913926999999</v>
      </c>
      <c r="G192" s="36">
        <f>SUMIFS(СВЦЭМ!$E$39:$E$782,СВЦЭМ!$A$39:$A$782,$A192,СВЦЭМ!$B$39:$B$782,G$191)+'СЕТ СН'!$F$15</f>
        <v>161.58665127</v>
      </c>
      <c r="H192" s="36">
        <f>SUMIFS(СВЦЭМ!$E$39:$E$782,СВЦЭМ!$A$39:$A$782,$A192,СВЦЭМ!$B$39:$B$782,H$191)+'СЕТ СН'!$F$15</f>
        <v>157.97359817</v>
      </c>
      <c r="I192" s="36">
        <f>SUMIFS(СВЦЭМ!$E$39:$E$782,СВЦЭМ!$A$39:$A$782,$A192,СВЦЭМ!$B$39:$B$782,I$191)+'СЕТ СН'!$F$15</f>
        <v>149.97094938999999</v>
      </c>
      <c r="J192" s="36">
        <f>SUMIFS(СВЦЭМ!$E$39:$E$782,СВЦЭМ!$A$39:$A$782,$A192,СВЦЭМ!$B$39:$B$782,J$191)+'СЕТ СН'!$F$15</f>
        <v>145.19659820999999</v>
      </c>
      <c r="K192" s="36">
        <f>SUMIFS(СВЦЭМ!$E$39:$E$782,СВЦЭМ!$A$39:$A$782,$A192,СВЦЭМ!$B$39:$B$782,K$191)+'СЕТ СН'!$F$15</f>
        <v>158.04618606</v>
      </c>
      <c r="L192" s="36">
        <f>SUMIFS(СВЦЭМ!$E$39:$E$782,СВЦЭМ!$A$39:$A$782,$A192,СВЦЭМ!$B$39:$B$782,L$191)+'СЕТ СН'!$F$15</f>
        <v>159.50199785999999</v>
      </c>
      <c r="M192" s="36">
        <f>SUMIFS(СВЦЭМ!$E$39:$E$782,СВЦЭМ!$A$39:$A$782,$A192,СВЦЭМ!$B$39:$B$782,M$191)+'СЕТ СН'!$F$15</f>
        <v>146.53366123000001</v>
      </c>
      <c r="N192" s="36">
        <f>SUMIFS(СВЦЭМ!$E$39:$E$782,СВЦЭМ!$A$39:$A$782,$A192,СВЦЭМ!$B$39:$B$782,N$191)+'СЕТ СН'!$F$15</f>
        <v>135.84133965000001</v>
      </c>
      <c r="O192" s="36">
        <f>SUMIFS(СВЦЭМ!$E$39:$E$782,СВЦЭМ!$A$39:$A$782,$A192,СВЦЭМ!$B$39:$B$782,O$191)+'СЕТ СН'!$F$15</f>
        <v>137.02562993000001</v>
      </c>
      <c r="P192" s="36">
        <f>SUMIFS(СВЦЭМ!$E$39:$E$782,СВЦЭМ!$A$39:$A$782,$A192,СВЦЭМ!$B$39:$B$782,P$191)+'СЕТ СН'!$F$15</f>
        <v>137.38884437999999</v>
      </c>
      <c r="Q192" s="36">
        <f>SUMIFS(СВЦЭМ!$E$39:$E$782,СВЦЭМ!$A$39:$A$782,$A192,СВЦЭМ!$B$39:$B$782,Q$191)+'СЕТ СН'!$F$15</f>
        <v>139.11073440999999</v>
      </c>
      <c r="R192" s="36">
        <f>SUMIFS(СВЦЭМ!$E$39:$E$782,СВЦЭМ!$A$39:$A$782,$A192,СВЦЭМ!$B$39:$B$782,R$191)+'СЕТ СН'!$F$15</f>
        <v>136.68956444</v>
      </c>
      <c r="S192" s="36">
        <f>SUMIFS(СВЦЭМ!$E$39:$E$782,СВЦЭМ!$A$39:$A$782,$A192,СВЦЭМ!$B$39:$B$782,S$191)+'СЕТ СН'!$F$15</f>
        <v>134.11861682</v>
      </c>
      <c r="T192" s="36">
        <f>SUMIFS(СВЦЭМ!$E$39:$E$782,СВЦЭМ!$A$39:$A$782,$A192,СВЦЭМ!$B$39:$B$782,T$191)+'СЕТ СН'!$F$15</f>
        <v>141.49823649999999</v>
      </c>
      <c r="U192" s="36">
        <f>SUMIFS(СВЦЭМ!$E$39:$E$782,СВЦЭМ!$A$39:$A$782,$A192,СВЦЭМ!$B$39:$B$782,U$191)+'СЕТ СН'!$F$15</f>
        <v>143.29333948999999</v>
      </c>
      <c r="V192" s="36">
        <f>SUMIFS(СВЦЭМ!$E$39:$E$782,СВЦЭМ!$A$39:$A$782,$A192,СВЦЭМ!$B$39:$B$782,V$191)+'СЕТ СН'!$F$15</f>
        <v>143.33520777999999</v>
      </c>
      <c r="W192" s="36">
        <f>SUMIFS(СВЦЭМ!$E$39:$E$782,СВЦЭМ!$A$39:$A$782,$A192,СВЦЭМ!$B$39:$B$782,W$191)+'СЕТ СН'!$F$15</f>
        <v>147.21609807999999</v>
      </c>
      <c r="X192" s="36">
        <f>SUMIFS(СВЦЭМ!$E$39:$E$782,СВЦЭМ!$A$39:$A$782,$A192,СВЦЭМ!$B$39:$B$782,X$191)+'СЕТ СН'!$F$15</f>
        <v>140.27215021000001</v>
      </c>
      <c r="Y192" s="36">
        <f>SUMIFS(СВЦЭМ!$E$39:$E$782,СВЦЭМ!$A$39:$A$782,$A192,СВЦЭМ!$B$39:$B$782,Y$191)+'СЕТ СН'!$F$15</f>
        <v>133.30146579999999</v>
      </c>
      <c r="AA192" s="45"/>
    </row>
    <row r="193" spans="1:25" ht="15.75" x14ac:dyDescent="0.2">
      <c r="A193" s="35">
        <f>A192+1</f>
        <v>44379</v>
      </c>
      <c r="B193" s="36">
        <f>SUMIFS(СВЦЭМ!$E$39:$E$782,СВЦЭМ!$A$39:$A$782,$A193,СВЦЭМ!$B$39:$B$782,B$191)+'СЕТ СН'!$F$15</f>
        <v>147.30865012000001</v>
      </c>
      <c r="C193" s="36">
        <f>SUMIFS(СВЦЭМ!$E$39:$E$782,СВЦЭМ!$A$39:$A$782,$A193,СВЦЭМ!$B$39:$B$782,C$191)+'СЕТ СН'!$F$15</f>
        <v>155.82201620000001</v>
      </c>
      <c r="D193" s="36">
        <f>SUMIFS(СВЦЭМ!$E$39:$E$782,СВЦЭМ!$A$39:$A$782,$A193,СВЦЭМ!$B$39:$B$782,D$191)+'СЕТ СН'!$F$15</f>
        <v>161.71105062000001</v>
      </c>
      <c r="E193" s="36">
        <f>SUMIFS(СВЦЭМ!$E$39:$E$782,СВЦЭМ!$A$39:$A$782,$A193,СВЦЭМ!$B$39:$B$782,E$191)+'СЕТ СН'!$F$15</f>
        <v>162.50004736</v>
      </c>
      <c r="F193" s="36">
        <f>SUMIFS(СВЦЭМ!$E$39:$E$782,СВЦЭМ!$A$39:$A$782,$A193,СВЦЭМ!$B$39:$B$782,F$191)+'СЕТ СН'!$F$15</f>
        <v>162.53031938000001</v>
      </c>
      <c r="G193" s="36">
        <f>SUMIFS(СВЦЭМ!$E$39:$E$782,СВЦЭМ!$A$39:$A$782,$A193,СВЦЭМ!$B$39:$B$782,G$191)+'СЕТ СН'!$F$15</f>
        <v>160.41498411000001</v>
      </c>
      <c r="H193" s="36">
        <f>SUMIFS(СВЦЭМ!$E$39:$E$782,СВЦЭМ!$A$39:$A$782,$A193,СВЦЭМ!$B$39:$B$782,H$191)+'СЕТ СН'!$F$15</f>
        <v>154.76996672999999</v>
      </c>
      <c r="I193" s="36">
        <f>SUMIFS(СВЦЭМ!$E$39:$E$782,СВЦЭМ!$A$39:$A$782,$A193,СВЦЭМ!$B$39:$B$782,I$191)+'СЕТ СН'!$F$15</f>
        <v>142.58047142000001</v>
      </c>
      <c r="J193" s="36">
        <f>SUMIFS(СВЦЭМ!$E$39:$E$782,СВЦЭМ!$A$39:$A$782,$A193,СВЦЭМ!$B$39:$B$782,J$191)+'СЕТ СН'!$F$15</f>
        <v>138.37676666999999</v>
      </c>
      <c r="K193" s="36">
        <f>SUMIFS(СВЦЭМ!$E$39:$E$782,СВЦЭМ!$A$39:$A$782,$A193,СВЦЭМ!$B$39:$B$782,K$191)+'СЕТ СН'!$F$15</f>
        <v>143.17537712999999</v>
      </c>
      <c r="L193" s="36">
        <f>SUMIFS(СВЦЭМ!$E$39:$E$782,СВЦЭМ!$A$39:$A$782,$A193,СВЦЭМ!$B$39:$B$782,L$191)+'СЕТ СН'!$F$15</f>
        <v>144.84389671</v>
      </c>
      <c r="M193" s="36">
        <f>SUMIFS(СВЦЭМ!$E$39:$E$782,СВЦЭМ!$A$39:$A$782,$A193,СВЦЭМ!$B$39:$B$782,M$191)+'СЕТ СН'!$F$15</f>
        <v>132.84986839000001</v>
      </c>
      <c r="N193" s="36">
        <f>SUMIFS(СВЦЭМ!$E$39:$E$782,СВЦЭМ!$A$39:$A$782,$A193,СВЦЭМ!$B$39:$B$782,N$191)+'СЕТ СН'!$F$15</f>
        <v>130.43755478</v>
      </c>
      <c r="O193" s="36">
        <f>SUMIFS(СВЦЭМ!$E$39:$E$782,СВЦЭМ!$A$39:$A$782,$A193,СВЦЭМ!$B$39:$B$782,O$191)+'СЕТ СН'!$F$15</f>
        <v>132.88402066</v>
      </c>
      <c r="P193" s="36">
        <f>SUMIFS(СВЦЭМ!$E$39:$E$782,СВЦЭМ!$A$39:$A$782,$A193,СВЦЭМ!$B$39:$B$782,P$191)+'СЕТ СН'!$F$15</f>
        <v>132.34869678000001</v>
      </c>
      <c r="Q193" s="36">
        <f>SUMIFS(СВЦЭМ!$E$39:$E$782,СВЦЭМ!$A$39:$A$782,$A193,СВЦЭМ!$B$39:$B$782,Q$191)+'СЕТ СН'!$F$15</f>
        <v>133.17083744999999</v>
      </c>
      <c r="R193" s="36">
        <f>SUMIFS(СВЦЭМ!$E$39:$E$782,СВЦЭМ!$A$39:$A$782,$A193,СВЦЭМ!$B$39:$B$782,R$191)+'СЕТ СН'!$F$15</f>
        <v>133.95098303</v>
      </c>
      <c r="S193" s="36">
        <f>SUMIFS(СВЦЭМ!$E$39:$E$782,СВЦЭМ!$A$39:$A$782,$A193,СВЦЭМ!$B$39:$B$782,S$191)+'СЕТ СН'!$F$15</f>
        <v>132.10475034000001</v>
      </c>
      <c r="T193" s="36">
        <f>SUMIFS(СВЦЭМ!$E$39:$E$782,СВЦЭМ!$A$39:$A$782,$A193,СВЦЭМ!$B$39:$B$782,T$191)+'СЕТ СН'!$F$15</f>
        <v>140.66349141000001</v>
      </c>
      <c r="U193" s="36">
        <f>SUMIFS(СВЦЭМ!$E$39:$E$782,СВЦЭМ!$A$39:$A$782,$A193,СВЦЭМ!$B$39:$B$782,U$191)+'СЕТ СН'!$F$15</f>
        <v>139.83864163999999</v>
      </c>
      <c r="V193" s="36">
        <f>SUMIFS(СВЦЭМ!$E$39:$E$782,СВЦЭМ!$A$39:$A$782,$A193,СВЦЭМ!$B$39:$B$782,V$191)+'СЕТ СН'!$F$15</f>
        <v>139.10406284999999</v>
      </c>
      <c r="W193" s="36">
        <f>SUMIFS(СВЦЭМ!$E$39:$E$782,СВЦЭМ!$A$39:$A$782,$A193,СВЦЭМ!$B$39:$B$782,W$191)+'СЕТ СН'!$F$15</f>
        <v>143.05323439</v>
      </c>
      <c r="X193" s="36">
        <f>SUMIFS(СВЦЭМ!$E$39:$E$782,СВЦЭМ!$A$39:$A$782,$A193,СВЦЭМ!$B$39:$B$782,X$191)+'СЕТ СН'!$F$15</f>
        <v>138.50687507999999</v>
      </c>
      <c r="Y193" s="36">
        <f>SUMIFS(СВЦЭМ!$E$39:$E$782,СВЦЭМ!$A$39:$A$782,$A193,СВЦЭМ!$B$39:$B$782,Y$191)+'СЕТ СН'!$F$15</f>
        <v>132.29781030999999</v>
      </c>
    </row>
    <row r="194" spans="1:25" ht="15.75" x14ac:dyDescent="0.2">
      <c r="A194" s="35">
        <f t="shared" ref="A194:A222" si="5">A193+1</f>
        <v>44380</v>
      </c>
      <c r="B194" s="36">
        <f>SUMIFS(СВЦЭМ!$E$39:$E$782,СВЦЭМ!$A$39:$A$782,$A194,СВЦЭМ!$B$39:$B$782,B$191)+'СЕТ СН'!$F$15</f>
        <v>140.91058222999999</v>
      </c>
      <c r="C194" s="36">
        <f>SUMIFS(СВЦЭМ!$E$39:$E$782,СВЦЭМ!$A$39:$A$782,$A194,СВЦЭМ!$B$39:$B$782,C$191)+'СЕТ СН'!$F$15</f>
        <v>151.72010467000001</v>
      </c>
      <c r="D194" s="36">
        <f>SUMIFS(СВЦЭМ!$E$39:$E$782,СВЦЭМ!$A$39:$A$782,$A194,СВЦЭМ!$B$39:$B$782,D$191)+'СЕТ СН'!$F$15</f>
        <v>158.07399963</v>
      </c>
      <c r="E194" s="36">
        <f>SUMIFS(СВЦЭМ!$E$39:$E$782,СВЦЭМ!$A$39:$A$782,$A194,СВЦЭМ!$B$39:$B$782,E$191)+'СЕТ СН'!$F$15</f>
        <v>160.66729190000001</v>
      </c>
      <c r="F194" s="36">
        <f>SUMIFS(СВЦЭМ!$E$39:$E$782,СВЦЭМ!$A$39:$A$782,$A194,СВЦЭМ!$B$39:$B$782,F$191)+'СЕТ СН'!$F$15</f>
        <v>161.04059717000001</v>
      </c>
      <c r="G194" s="36">
        <f>SUMIFS(СВЦЭМ!$E$39:$E$782,СВЦЭМ!$A$39:$A$782,$A194,СВЦЭМ!$B$39:$B$782,G$191)+'СЕТ СН'!$F$15</f>
        <v>159.31270769</v>
      </c>
      <c r="H194" s="36">
        <f>SUMIFS(СВЦЭМ!$E$39:$E$782,СВЦЭМ!$A$39:$A$782,$A194,СВЦЭМ!$B$39:$B$782,H$191)+'СЕТ СН'!$F$15</f>
        <v>155.62656928999999</v>
      </c>
      <c r="I194" s="36">
        <f>SUMIFS(СВЦЭМ!$E$39:$E$782,СВЦЭМ!$A$39:$A$782,$A194,СВЦЭМ!$B$39:$B$782,I$191)+'СЕТ СН'!$F$15</f>
        <v>147.58211689999999</v>
      </c>
      <c r="J194" s="36">
        <f>SUMIFS(СВЦЭМ!$E$39:$E$782,СВЦЭМ!$A$39:$A$782,$A194,СВЦЭМ!$B$39:$B$782,J$191)+'СЕТ СН'!$F$15</f>
        <v>137.96627530000001</v>
      </c>
      <c r="K194" s="36">
        <f>SUMIFS(СВЦЭМ!$E$39:$E$782,СВЦЭМ!$A$39:$A$782,$A194,СВЦЭМ!$B$39:$B$782,K$191)+'СЕТ СН'!$F$15</f>
        <v>136.57259877999999</v>
      </c>
      <c r="L194" s="36">
        <f>SUMIFS(СВЦЭМ!$E$39:$E$782,СВЦЭМ!$A$39:$A$782,$A194,СВЦЭМ!$B$39:$B$782,L$191)+'СЕТ СН'!$F$15</f>
        <v>132.69954637999999</v>
      </c>
      <c r="M194" s="36">
        <f>SUMIFS(СВЦЭМ!$E$39:$E$782,СВЦЭМ!$A$39:$A$782,$A194,СВЦЭМ!$B$39:$B$782,M$191)+'СЕТ СН'!$F$15</f>
        <v>122.54850149000001</v>
      </c>
      <c r="N194" s="36">
        <f>SUMIFS(СВЦЭМ!$E$39:$E$782,СВЦЭМ!$A$39:$A$782,$A194,СВЦЭМ!$B$39:$B$782,N$191)+'СЕТ СН'!$F$15</f>
        <v>126.86454012</v>
      </c>
      <c r="O194" s="36">
        <f>SUMIFS(СВЦЭМ!$E$39:$E$782,СВЦЭМ!$A$39:$A$782,$A194,СВЦЭМ!$B$39:$B$782,O$191)+'СЕТ СН'!$F$15</f>
        <v>131.17411507</v>
      </c>
      <c r="P194" s="36">
        <f>SUMIFS(СВЦЭМ!$E$39:$E$782,СВЦЭМ!$A$39:$A$782,$A194,СВЦЭМ!$B$39:$B$782,P$191)+'СЕТ СН'!$F$15</f>
        <v>129.13907473</v>
      </c>
      <c r="Q194" s="36">
        <f>SUMIFS(СВЦЭМ!$E$39:$E$782,СВЦЭМ!$A$39:$A$782,$A194,СВЦЭМ!$B$39:$B$782,Q$191)+'СЕТ СН'!$F$15</f>
        <v>128.12131273</v>
      </c>
      <c r="R194" s="36">
        <f>SUMIFS(СВЦЭМ!$E$39:$E$782,СВЦЭМ!$A$39:$A$782,$A194,СВЦЭМ!$B$39:$B$782,R$191)+'СЕТ СН'!$F$15</f>
        <v>129.39203208999999</v>
      </c>
      <c r="S194" s="36">
        <f>SUMIFS(СВЦЭМ!$E$39:$E$782,СВЦЭМ!$A$39:$A$782,$A194,СВЦЭМ!$B$39:$B$782,S$191)+'СЕТ СН'!$F$15</f>
        <v>127.79435218</v>
      </c>
      <c r="T194" s="36">
        <f>SUMIFS(СВЦЭМ!$E$39:$E$782,СВЦЭМ!$A$39:$A$782,$A194,СВЦЭМ!$B$39:$B$782,T$191)+'СЕТ СН'!$F$15</f>
        <v>130.38675692999999</v>
      </c>
      <c r="U194" s="36">
        <f>SUMIFS(СВЦЭМ!$E$39:$E$782,СВЦЭМ!$A$39:$A$782,$A194,СВЦЭМ!$B$39:$B$782,U$191)+'СЕТ СН'!$F$15</f>
        <v>131.07478749000001</v>
      </c>
      <c r="V194" s="36">
        <f>SUMIFS(СВЦЭМ!$E$39:$E$782,СВЦЭМ!$A$39:$A$782,$A194,СВЦЭМ!$B$39:$B$782,V$191)+'СЕТ СН'!$F$15</f>
        <v>130.974616</v>
      </c>
      <c r="W194" s="36">
        <f>SUMIFS(СВЦЭМ!$E$39:$E$782,СВЦЭМ!$A$39:$A$782,$A194,СВЦЭМ!$B$39:$B$782,W$191)+'СЕТ СН'!$F$15</f>
        <v>136.00931686000001</v>
      </c>
      <c r="X194" s="36">
        <f>SUMIFS(СВЦЭМ!$E$39:$E$782,СВЦЭМ!$A$39:$A$782,$A194,СВЦЭМ!$B$39:$B$782,X$191)+'СЕТ СН'!$F$15</f>
        <v>133.12577321000001</v>
      </c>
      <c r="Y194" s="36">
        <f>SUMIFS(СВЦЭМ!$E$39:$E$782,СВЦЭМ!$A$39:$A$782,$A194,СВЦЭМ!$B$39:$B$782,Y$191)+'СЕТ СН'!$F$15</f>
        <v>122.5997069</v>
      </c>
    </row>
    <row r="195" spans="1:25" ht="15.75" x14ac:dyDescent="0.2">
      <c r="A195" s="35">
        <f t="shared" si="5"/>
        <v>44381</v>
      </c>
      <c r="B195" s="36">
        <f>SUMIFS(СВЦЭМ!$E$39:$E$782,СВЦЭМ!$A$39:$A$782,$A195,СВЦЭМ!$B$39:$B$782,B$191)+'СЕТ СН'!$F$15</f>
        <v>139.85812992000001</v>
      </c>
      <c r="C195" s="36">
        <f>SUMIFS(СВЦЭМ!$E$39:$E$782,СВЦЭМ!$A$39:$A$782,$A195,СВЦЭМ!$B$39:$B$782,C$191)+'СЕТ СН'!$F$15</f>
        <v>149.02269867000001</v>
      </c>
      <c r="D195" s="36">
        <f>SUMIFS(СВЦЭМ!$E$39:$E$782,СВЦЭМ!$A$39:$A$782,$A195,СВЦЭМ!$B$39:$B$782,D$191)+'СЕТ СН'!$F$15</f>
        <v>153.48970310000001</v>
      </c>
      <c r="E195" s="36">
        <f>SUMIFS(СВЦЭМ!$E$39:$E$782,СВЦЭМ!$A$39:$A$782,$A195,СВЦЭМ!$B$39:$B$782,E$191)+'СЕТ СН'!$F$15</f>
        <v>160.16369413999999</v>
      </c>
      <c r="F195" s="36">
        <f>SUMIFS(СВЦЭМ!$E$39:$E$782,СВЦЭМ!$A$39:$A$782,$A195,СВЦЭМ!$B$39:$B$782,F$191)+'СЕТ СН'!$F$15</f>
        <v>161.89418125</v>
      </c>
      <c r="G195" s="36">
        <f>SUMIFS(СВЦЭМ!$E$39:$E$782,СВЦЭМ!$A$39:$A$782,$A195,СВЦЭМ!$B$39:$B$782,G$191)+'СЕТ СН'!$F$15</f>
        <v>161.10546045999999</v>
      </c>
      <c r="H195" s="36">
        <f>SUMIFS(СВЦЭМ!$E$39:$E$782,СВЦЭМ!$A$39:$A$782,$A195,СВЦЭМ!$B$39:$B$782,H$191)+'СЕТ СН'!$F$15</f>
        <v>157.03796303999999</v>
      </c>
      <c r="I195" s="36">
        <f>SUMIFS(СВЦЭМ!$E$39:$E$782,СВЦЭМ!$A$39:$A$782,$A195,СВЦЭМ!$B$39:$B$782,I$191)+'СЕТ СН'!$F$15</f>
        <v>149.31802508999999</v>
      </c>
      <c r="J195" s="36">
        <f>SUMIFS(СВЦЭМ!$E$39:$E$782,СВЦЭМ!$A$39:$A$782,$A195,СВЦЭМ!$B$39:$B$782,J$191)+'СЕТ СН'!$F$15</f>
        <v>134.70985985999999</v>
      </c>
      <c r="K195" s="36">
        <f>SUMIFS(СВЦЭМ!$E$39:$E$782,СВЦЭМ!$A$39:$A$782,$A195,СВЦЭМ!$B$39:$B$782,K$191)+'СЕТ СН'!$F$15</f>
        <v>128.76149103</v>
      </c>
      <c r="L195" s="36">
        <f>SUMIFS(СВЦЭМ!$E$39:$E$782,СВЦЭМ!$A$39:$A$782,$A195,СВЦЭМ!$B$39:$B$782,L$191)+'СЕТ СН'!$F$15</f>
        <v>123.74223248</v>
      </c>
      <c r="M195" s="36">
        <f>SUMIFS(СВЦЭМ!$E$39:$E$782,СВЦЭМ!$A$39:$A$782,$A195,СВЦЭМ!$B$39:$B$782,M$191)+'СЕТ СН'!$F$15</f>
        <v>125.9738476</v>
      </c>
      <c r="N195" s="36">
        <f>SUMIFS(СВЦЭМ!$E$39:$E$782,СВЦЭМ!$A$39:$A$782,$A195,СВЦЭМ!$B$39:$B$782,N$191)+'СЕТ СН'!$F$15</f>
        <v>130.75253581999999</v>
      </c>
      <c r="O195" s="36">
        <f>SUMIFS(СВЦЭМ!$E$39:$E$782,СВЦЭМ!$A$39:$A$782,$A195,СВЦЭМ!$B$39:$B$782,O$191)+'СЕТ СН'!$F$15</f>
        <v>132.45620002000001</v>
      </c>
      <c r="P195" s="36">
        <f>SUMIFS(СВЦЭМ!$E$39:$E$782,СВЦЭМ!$A$39:$A$782,$A195,СВЦЭМ!$B$39:$B$782,P$191)+'СЕТ СН'!$F$15</f>
        <v>133.74995677000001</v>
      </c>
      <c r="Q195" s="36">
        <f>SUMIFS(СВЦЭМ!$E$39:$E$782,СВЦЭМ!$A$39:$A$782,$A195,СВЦЭМ!$B$39:$B$782,Q$191)+'СЕТ СН'!$F$15</f>
        <v>135.05319986999999</v>
      </c>
      <c r="R195" s="36">
        <f>SUMIFS(СВЦЭМ!$E$39:$E$782,СВЦЭМ!$A$39:$A$782,$A195,СВЦЭМ!$B$39:$B$782,R$191)+'СЕТ СН'!$F$15</f>
        <v>133.19306133000001</v>
      </c>
      <c r="S195" s="36">
        <f>SUMIFS(СВЦЭМ!$E$39:$E$782,СВЦЭМ!$A$39:$A$782,$A195,СВЦЭМ!$B$39:$B$782,S$191)+'СЕТ СН'!$F$15</f>
        <v>132.02944138999999</v>
      </c>
      <c r="T195" s="36">
        <f>SUMIFS(СВЦЭМ!$E$39:$E$782,СВЦЭМ!$A$39:$A$782,$A195,СВЦЭМ!$B$39:$B$782,T$191)+'СЕТ СН'!$F$15</f>
        <v>129.34793433999999</v>
      </c>
      <c r="U195" s="36">
        <f>SUMIFS(СВЦЭМ!$E$39:$E$782,СВЦЭМ!$A$39:$A$782,$A195,СВЦЭМ!$B$39:$B$782,U$191)+'СЕТ СН'!$F$15</f>
        <v>126.5737089</v>
      </c>
      <c r="V195" s="36">
        <f>SUMIFS(СВЦЭМ!$E$39:$E$782,СВЦЭМ!$A$39:$A$782,$A195,СВЦЭМ!$B$39:$B$782,V$191)+'СЕТ СН'!$F$15</f>
        <v>120.44636337999999</v>
      </c>
      <c r="W195" s="36">
        <f>SUMIFS(СВЦЭМ!$E$39:$E$782,СВЦЭМ!$A$39:$A$782,$A195,СВЦЭМ!$B$39:$B$782,W$191)+'СЕТ СН'!$F$15</f>
        <v>122.19820489999999</v>
      </c>
      <c r="X195" s="36">
        <f>SUMIFS(СВЦЭМ!$E$39:$E$782,СВЦЭМ!$A$39:$A$782,$A195,СВЦЭМ!$B$39:$B$782,X$191)+'СЕТ СН'!$F$15</f>
        <v>125.80458456</v>
      </c>
      <c r="Y195" s="36">
        <f>SUMIFS(СВЦЭМ!$E$39:$E$782,СВЦЭМ!$A$39:$A$782,$A195,СВЦЭМ!$B$39:$B$782,Y$191)+'СЕТ СН'!$F$15</f>
        <v>134.03760677</v>
      </c>
    </row>
    <row r="196" spans="1:25" ht="15.75" x14ac:dyDescent="0.2">
      <c r="A196" s="35">
        <f t="shared" si="5"/>
        <v>44382</v>
      </c>
      <c r="B196" s="36">
        <f>SUMIFS(СВЦЭМ!$E$39:$E$782,СВЦЭМ!$A$39:$A$782,$A196,СВЦЭМ!$B$39:$B$782,B$191)+'СЕТ СН'!$F$15</f>
        <v>145.79971893999999</v>
      </c>
      <c r="C196" s="36">
        <f>SUMIFS(СВЦЭМ!$E$39:$E$782,СВЦЭМ!$A$39:$A$782,$A196,СВЦЭМ!$B$39:$B$782,C$191)+'СЕТ СН'!$F$15</f>
        <v>157.61911979999999</v>
      </c>
      <c r="D196" s="36">
        <f>SUMIFS(СВЦЭМ!$E$39:$E$782,СВЦЭМ!$A$39:$A$782,$A196,СВЦЭМ!$B$39:$B$782,D$191)+'СЕТ СН'!$F$15</f>
        <v>166.21796216000001</v>
      </c>
      <c r="E196" s="36">
        <f>SUMIFS(СВЦЭМ!$E$39:$E$782,СВЦЭМ!$A$39:$A$782,$A196,СВЦЭМ!$B$39:$B$782,E$191)+'СЕТ СН'!$F$15</f>
        <v>167.60639355000001</v>
      </c>
      <c r="F196" s="36">
        <f>SUMIFS(СВЦЭМ!$E$39:$E$782,СВЦЭМ!$A$39:$A$782,$A196,СВЦЭМ!$B$39:$B$782,F$191)+'СЕТ СН'!$F$15</f>
        <v>167.99052398000001</v>
      </c>
      <c r="G196" s="36">
        <f>SUMIFS(СВЦЭМ!$E$39:$E$782,СВЦЭМ!$A$39:$A$782,$A196,СВЦЭМ!$B$39:$B$782,G$191)+'СЕТ СН'!$F$15</f>
        <v>165.50230925</v>
      </c>
      <c r="H196" s="36">
        <f>SUMIFS(СВЦЭМ!$E$39:$E$782,СВЦЭМ!$A$39:$A$782,$A196,СВЦЭМ!$B$39:$B$782,H$191)+'СЕТ СН'!$F$15</f>
        <v>160.55116075999999</v>
      </c>
      <c r="I196" s="36">
        <f>SUMIFS(СВЦЭМ!$E$39:$E$782,СВЦЭМ!$A$39:$A$782,$A196,СВЦЭМ!$B$39:$B$782,I$191)+'СЕТ СН'!$F$15</f>
        <v>144.94689847000001</v>
      </c>
      <c r="J196" s="36">
        <f>SUMIFS(СВЦЭМ!$E$39:$E$782,СВЦЭМ!$A$39:$A$782,$A196,СВЦЭМ!$B$39:$B$782,J$191)+'СЕТ СН'!$F$15</f>
        <v>138.85748656999999</v>
      </c>
      <c r="K196" s="36">
        <f>SUMIFS(СВЦЭМ!$E$39:$E$782,СВЦЭМ!$A$39:$A$782,$A196,СВЦЭМ!$B$39:$B$782,K$191)+'СЕТ СН'!$F$15</f>
        <v>130.55370642</v>
      </c>
      <c r="L196" s="36">
        <f>SUMIFS(СВЦЭМ!$E$39:$E$782,СВЦЭМ!$A$39:$A$782,$A196,СВЦЭМ!$B$39:$B$782,L$191)+'СЕТ СН'!$F$15</f>
        <v>128.85332883999999</v>
      </c>
      <c r="M196" s="36">
        <f>SUMIFS(СВЦЭМ!$E$39:$E$782,СВЦЭМ!$A$39:$A$782,$A196,СВЦЭМ!$B$39:$B$782,M$191)+'СЕТ СН'!$F$15</f>
        <v>131.16063416</v>
      </c>
      <c r="N196" s="36">
        <f>SUMIFS(СВЦЭМ!$E$39:$E$782,СВЦЭМ!$A$39:$A$782,$A196,СВЦЭМ!$B$39:$B$782,N$191)+'СЕТ СН'!$F$15</f>
        <v>136.65044352000001</v>
      </c>
      <c r="O196" s="36">
        <f>SUMIFS(СВЦЭМ!$E$39:$E$782,СВЦЭМ!$A$39:$A$782,$A196,СВЦЭМ!$B$39:$B$782,O$191)+'СЕТ СН'!$F$15</f>
        <v>139.37992104</v>
      </c>
      <c r="P196" s="36">
        <f>SUMIFS(СВЦЭМ!$E$39:$E$782,СВЦЭМ!$A$39:$A$782,$A196,СВЦЭМ!$B$39:$B$782,P$191)+'СЕТ СН'!$F$15</f>
        <v>139.15485301999999</v>
      </c>
      <c r="Q196" s="36">
        <f>SUMIFS(СВЦЭМ!$E$39:$E$782,СВЦЭМ!$A$39:$A$782,$A196,СВЦЭМ!$B$39:$B$782,Q$191)+'СЕТ СН'!$F$15</f>
        <v>139.09189368</v>
      </c>
      <c r="R196" s="36">
        <f>SUMIFS(СВЦЭМ!$E$39:$E$782,СВЦЭМ!$A$39:$A$782,$A196,СВЦЭМ!$B$39:$B$782,R$191)+'СЕТ СН'!$F$15</f>
        <v>136.06872066</v>
      </c>
      <c r="S196" s="36">
        <f>SUMIFS(СВЦЭМ!$E$39:$E$782,СВЦЭМ!$A$39:$A$782,$A196,СВЦЭМ!$B$39:$B$782,S$191)+'СЕТ СН'!$F$15</f>
        <v>134.75127219000001</v>
      </c>
      <c r="T196" s="36">
        <f>SUMIFS(СВЦЭМ!$E$39:$E$782,СВЦЭМ!$A$39:$A$782,$A196,СВЦЭМ!$B$39:$B$782,T$191)+'СЕТ СН'!$F$15</f>
        <v>133.24352651000001</v>
      </c>
      <c r="U196" s="36">
        <f>SUMIFS(СВЦЭМ!$E$39:$E$782,СВЦЭМ!$A$39:$A$782,$A196,СВЦЭМ!$B$39:$B$782,U$191)+'СЕТ СН'!$F$15</f>
        <v>132.68009359999999</v>
      </c>
      <c r="V196" s="36">
        <f>SUMIFS(СВЦЭМ!$E$39:$E$782,СВЦЭМ!$A$39:$A$782,$A196,СВЦЭМ!$B$39:$B$782,V$191)+'СЕТ СН'!$F$15</f>
        <v>133.18151262000001</v>
      </c>
      <c r="W196" s="36">
        <f>SUMIFS(СВЦЭМ!$E$39:$E$782,СВЦЭМ!$A$39:$A$782,$A196,СВЦЭМ!$B$39:$B$782,W$191)+'СЕТ СН'!$F$15</f>
        <v>135.44606899999999</v>
      </c>
      <c r="X196" s="36">
        <f>SUMIFS(СВЦЭМ!$E$39:$E$782,СВЦЭМ!$A$39:$A$782,$A196,СВЦЭМ!$B$39:$B$782,X$191)+'СЕТ СН'!$F$15</f>
        <v>130.68580563</v>
      </c>
      <c r="Y196" s="36">
        <f>SUMIFS(СВЦЭМ!$E$39:$E$782,СВЦЭМ!$A$39:$A$782,$A196,СВЦЭМ!$B$39:$B$782,Y$191)+'СЕТ СН'!$F$15</f>
        <v>138.27609375</v>
      </c>
    </row>
    <row r="197" spans="1:25" ht="15.75" x14ac:dyDescent="0.2">
      <c r="A197" s="35">
        <f t="shared" si="5"/>
        <v>44383</v>
      </c>
      <c r="B197" s="36">
        <f>SUMIFS(СВЦЭМ!$E$39:$E$782,СВЦЭМ!$A$39:$A$782,$A197,СВЦЭМ!$B$39:$B$782,B$191)+'СЕТ СН'!$F$15</f>
        <v>146.42229320999999</v>
      </c>
      <c r="C197" s="36">
        <f>SUMIFS(СВЦЭМ!$E$39:$E$782,СВЦЭМ!$A$39:$A$782,$A197,СВЦЭМ!$B$39:$B$782,C$191)+'СЕТ СН'!$F$15</f>
        <v>160.89532025</v>
      </c>
      <c r="D197" s="36">
        <f>SUMIFS(СВЦЭМ!$E$39:$E$782,СВЦЭМ!$A$39:$A$782,$A197,СВЦЭМ!$B$39:$B$782,D$191)+'СЕТ СН'!$F$15</f>
        <v>169.86194394</v>
      </c>
      <c r="E197" s="36">
        <f>SUMIFS(СВЦЭМ!$E$39:$E$782,СВЦЭМ!$A$39:$A$782,$A197,СВЦЭМ!$B$39:$B$782,E$191)+'СЕТ СН'!$F$15</f>
        <v>172.57917044000001</v>
      </c>
      <c r="F197" s="36">
        <f>SUMIFS(СВЦЭМ!$E$39:$E$782,СВЦЭМ!$A$39:$A$782,$A197,СВЦЭМ!$B$39:$B$782,F$191)+'СЕТ СН'!$F$15</f>
        <v>172.40811055</v>
      </c>
      <c r="G197" s="36">
        <f>SUMIFS(СВЦЭМ!$E$39:$E$782,СВЦЭМ!$A$39:$A$782,$A197,СВЦЭМ!$B$39:$B$782,G$191)+'СЕТ СН'!$F$15</f>
        <v>168.16117560999999</v>
      </c>
      <c r="H197" s="36">
        <f>SUMIFS(СВЦЭМ!$E$39:$E$782,СВЦЭМ!$A$39:$A$782,$A197,СВЦЭМ!$B$39:$B$782,H$191)+'СЕТ СН'!$F$15</f>
        <v>160.36647303000001</v>
      </c>
      <c r="I197" s="36">
        <f>SUMIFS(СВЦЭМ!$E$39:$E$782,СВЦЭМ!$A$39:$A$782,$A197,СВЦЭМ!$B$39:$B$782,I$191)+'СЕТ СН'!$F$15</f>
        <v>151.62534360000001</v>
      </c>
      <c r="J197" s="36">
        <f>SUMIFS(СВЦЭМ!$E$39:$E$782,СВЦЭМ!$A$39:$A$782,$A197,СВЦЭМ!$B$39:$B$782,J$191)+'СЕТ СН'!$F$15</f>
        <v>139.39527536</v>
      </c>
      <c r="K197" s="36">
        <f>SUMIFS(СВЦЭМ!$E$39:$E$782,СВЦЭМ!$A$39:$A$782,$A197,СВЦЭМ!$B$39:$B$782,K$191)+'СЕТ СН'!$F$15</f>
        <v>128.82106758</v>
      </c>
      <c r="L197" s="36">
        <f>SUMIFS(СВЦЭМ!$E$39:$E$782,СВЦЭМ!$A$39:$A$782,$A197,СВЦЭМ!$B$39:$B$782,L$191)+'СЕТ СН'!$F$15</f>
        <v>126.92323908</v>
      </c>
      <c r="M197" s="36">
        <f>SUMIFS(СВЦЭМ!$E$39:$E$782,СВЦЭМ!$A$39:$A$782,$A197,СВЦЭМ!$B$39:$B$782,M$191)+'СЕТ СН'!$F$15</f>
        <v>133.0862831</v>
      </c>
      <c r="N197" s="36">
        <f>SUMIFS(СВЦЭМ!$E$39:$E$782,СВЦЭМ!$A$39:$A$782,$A197,СВЦЭМ!$B$39:$B$782,N$191)+'СЕТ СН'!$F$15</f>
        <v>145.18442945000001</v>
      </c>
      <c r="O197" s="36">
        <f>SUMIFS(СВЦЭМ!$E$39:$E$782,СВЦЭМ!$A$39:$A$782,$A197,СВЦЭМ!$B$39:$B$782,O$191)+'СЕТ СН'!$F$15</f>
        <v>145.57802656000001</v>
      </c>
      <c r="P197" s="36">
        <f>SUMIFS(СВЦЭМ!$E$39:$E$782,СВЦЭМ!$A$39:$A$782,$A197,СВЦЭМ!$B$39:$B$782,P$191)+'СЕТ СН'!$F$15</f>
        <v>146.36607287000001</v>
      </c>
      <c r="Q197" s="36">
        <f>SUMIFS(СВЦЭМ!$E$39:$E$782,СВЦЭМ!$A$39:$A$782,$A197,СВЦЭМ!$B$39:$B$782,Q$191)+'СЕТ СН'!$F$15</f>
        <v>147.90941294999999</v>
      </c>
      <c r="R197" s="36">
        <f>SUMIFS(СВЦЭМ!$E$39:$E$782,СВЦЭМ!$A$39:$A$782,$A197,СВЦЭМ!$B$39:$B$782,R$191)+'СЕТ СН'!$F$15</f>
        <v>147.11820696000001</v>
      </c>
      <c r="S197" s="36">
        <f>SUMIFS(СВЦЭМ!$E$39:$E$782,СВЦЭМ!$A$39:$A$782,$A197,СВЦЭМ!$B$39:$B$782,S$191)+'СЕТ СН'!$F$15</f>
        <v>143.61439161000001</v>
      </c>
      <c r="T197" s="36">
        <f>SUMIFS(СВЦЭМ!$E$39:$E$782,СВЦЭМ!$A$39:$A$782,$A197,СВЦЭМ!$B$39:$B$782,T$191)+'СЕТ СН'!$F$15</f>
        <v>142.45854170999999</v>
      </c>
      <c r="U197" s="36">
        <f>SUMIFS(СВЦЭМ!$E$39:$E$782,СВЦЭМ!$A$39:$A$782,$A197,СВЦЭМ!$B$39:$B$782,U$191)+'СЕТ СН'!$F$15</f>
        <v>134.87101009</v>
      </c>
      <c r="V197" s="36">
        <f>SUMIFS(СВЦЭМ!$E$39:$E$782,СВЦЭМ!$A$39:$A$782,$A197,СВЦЭМ!$B$39:$B$782,V$191)+'СЕТ СН'!$F$15</f>
        <v>132.91963408000001</v>
      </c>
      <c r="W197" s="36">
        <f>SUMIFS(СВЦЭМ!$E$39:$E$782,СВЦЭМ!$A$39:$A$782,$A197,СВЦЭМ!$B$39:$B$782,W$191)+'СЕТ СН'!$F$15</f>
        <v>134.58454105999999</v>
      </c>
      <c r="X197" s="36">
        <f>SUMIFS(СВЦЭМ!$E$39:$E$782,СВЦЭМ!$A$39:$A$782,$A197,СВЦЭМ!$B$39:$B$782,X$191)+'СЕТ СН'!$F$15</f>
        <v>146.06466431999999</v>
      </c>
      <c r="Y197" s="36">
        <f>SUMIFS(СВЦЭМ!$E$39:$E$782,СВЦЭМ!$A$39:$A$782,$A197,СВЦЭМ!$B$39:$B$782,Y$191)+'СЕТ СН'!$F$15</f>
        <v>166.49682344999999</v>
      </c>
    </row>
    <row r="198" spans="1:25" ht="15.75" x14ac:dyDescent="0.2">
      <c r="A198" s="35">
        <f t="shared" si="5"/>
        <v>44384</v>
      </c>
      <c r="B198" s="36">
        <f>SUMIFS(СВЦЭМ!$E$39:$E$782,СВЦЭМ!$A$39:$A$782,$A198,СВЦЭМ!$B$39:$B$782,B$191)+'СЕТ СН'!$F$15</f>
        <v>154.62285399000001</v>
      </c>
      <c r="C198" s="36">
        <f>SUMIFS(СВЦЭМ!$E$39:$E$782,СВЦЭМ!$A$39:$A$782,$A198,СВЦЭМ!$B$39:$B$782,C$191)+'СЕТ СН'!$F$15</f>
        <v>166.69806973999999</v>
      </c>
      <c r="D198" s="36">
        <f>SUMIFS(СВЦЭМ!$E$39:$E$782,СВЦЭМ!$A$39:$A$782,$A198,СВЦЭМ!$B$39:$B$782,D$191)+'СЕТ СН'!$F$15</f>
        <v>175.51590422000001</v>
      </c>
      <c r="E198" s="36">
        <f>SUMIFS(СВЦЭМ!$E$39:$E$782,СВЦЭМ!$A$39:$A$782,$A198,СВЦЭМ!$B$39:$B$782,E$191)+'СЕТ СН'!$F$15</f>
        <v>174.36112996</v>
      </c>
      <c r="F198" s="36">
        <f>SUMIFS(СВЦЭМ!$E$39:$E$782,СВЦЭМ!$A$39:$A$782,$A198,СВЦЭМ!$B$39:$B$782,F$191)+'СЕТ СН'!$F$15</f>
        <v>176.38630642999999</v>
      </c>
      <c r="G198" s="36">
        <f>SUMIFS(СВЦЭМ!$E$39:$E$782,СВЦЭМ!$A$39:$A$782,$A198,СВЦЭМ!$B$39:$B$782,G$191)+'СЕТ СН'!$F$15</f>
        <v>174.59855099000001</v>
      </c>
      <c r="H198" s="36">
        <f>SUMIFS(СВЦЭМ!$E$39:$E$782,СВЦЭМ!$A$39:$A$782,$A198,СВЦЭМ!$B$39:$B$782,H$191)+'СЕТ СН'!$F$15</f>
        <v>167.82434068000001</v>
      </c>
      <c r="I198" s="36">
        <f>SUMIFS(СВЦЭМ!$E$39:$E$782,СВЦЭМ!$A$39:$A$782,$A198,СВЦЭМ!$B$39:$B$782,I$191)+'СЕТ СН'!$F$15</f>
        <v>153.1810294</v>
      </c>
      <c r="J198" s="36">
        <f>SUMIFS(СВЦЭМ!$E$39:$E$782,СВЦЭМ!$A$39:$A$782,$A198,СВЦЭМ!$B$39:$B$782,J$191)+'СЕТ СН'!$F$15</f>
        <v>139.81302841999999</v>
      </c>
      <c r="K198" s="36">
        <f>SUMIFS(СВЦЭМ!$E$39:$E$782,СВЦЭМ!$A$39:$A$782,$A198,СВЦЭМ!$B$39:$B$782,K$191)+'СЕТ СН'!$F$15</f>
        <v>136.37225744</v>
      </c>
      <c r="L198" s="36">
        <f>SUMIFS(СВЦЭМ!$E$39:$E$782,СВЦЭМ!$A$39:$A$782,$A198,СВЦЭМ!$B$39:$B$782,L$191)+'СЕТ СН'!$F$15</f>
        <v>137.70384829</v>
      </c>
      <c r="M198" s="36">
        <f>SUMIFS(СВЦЭМ!$E$39:$E$782,СВЦЭМ!$A$39:$A$782,$A198,СВЦЭМ!$B$39:$B$782,M$191)+'СЕТ СН'!$F$15</f>
        <v>142.9995069</v>
      </c>
      <c r="N198" s="36">
        <f>SUMIFS(СВЦЭМ!$E$39:$E$782,СВЦЭМ!$A$39:$A$782,$A198,СВЦЭМ!$B$39:$B$782,N$191)+'СЕТ СН'!$F$15</f>
        <v>145.47639063</v>
      </c>
      <c r="O198" s="36">
        <f>SUMIFS(СВЦЭМ!$E$39:$E$782,СВЦЭМ!$A$39:$A$782,$A198,СВЦЭМ!$B$39:$B$782,O$191)+'СЕТ СН'!$F$15</f>
        <v>147.37527102000001</v>
      </c>
      <c r="P198" s="36">
        <f>SUMIFS(СВЦЭМ!$E$39:$E$782,СВЦЭМ!$A$39:$A$782,$A198,СВЦЭМ!$B$39:$B$782,P$191)+'СЕТ СН'!$F$15</f>
        <v>148.22014741999999</v>
      </c>
      <c r="Q198" s="36">
        <f>SUMIFS(СВЦЭМ!$E$39:$E$782,СВЦЭМ!$A$39:$A$782,$A198,СВЦЭМ!$B$39:$B$782,Q$191)+'СЕТ СН'!$F$15</f>
        <v>151.14865082</v>
      </c>
      <c r="R198" s="36">
        <f>SUMIFS(СВЦЭМ!$E$39:$E$782,СВЦЭМ!$A$39:$A$782,$A198,СВЦЭМ!$B$39:$B$782,R$191)+'СЕТ СН'!$F$15</f>
        <v>150.23050748</v>
      </c>
      <c r="S198" s="36">
        <f>SUMIFS(СВЦЭМ!$E$39:$E$782,СВЦЭМ!$A$39:$A$782,$A198,СВЦЭМ!$B$39:$B$782,S$191)+'СЕТ СН'!$F$15</f>
        <v>145.48097018999999</v>
      </c>
      <c r="T198" s="36">
        <f>SUMIFS(СВЦЭМ!$E$39:$E$782,СВЦЭМ!$A$39:$A$782,$A198,СВЦЭМ!$B$39:$B$782,T$191)+'СЕТ СН'!$F$15</f>
        <v>137.90426127000001</v>
      </c>
      <c r="U198" s="36">
        <f>SUMIFS(СВЦЭМ!$E$39:$E$782,СВЦЭМ!$A$39:$A$782,$A198,СВЦЭМ!$B$39:$B$782,U$191)+'СЕТ СН'!$F$15</f>
        <v>135.99589669</v>
      </c>
      <c r="V198" s="36">
        <f>SUMIFS(СВЦЭМ!$E$39:$E$782,СВЦЭМ!$A$39:$A$782,$A198,СВЦЭМ!$B$39:$B$782,V$191)+'СЕТ СН'!$F$15</f>
        <v>135.43455331999999</v>
      </c>
      <c r="W198" s="36">
        <f>SUMIFS(СВЦЭМ!$E$39:$E$782,СВЦЭМ!$A$39:$A$782,$A198,СВЦЭМ!$B$39:$B$782,W$191)+'СЕТ СН'!$F$15</f>
        <v>133.67473301999999</v>
      </c>
      <c r="X198" s="36">
        <f>SUMIFS(СВЦЭМ!$E$39:$E$782,СВЦЭМ!$A$39:$A$782,$A198,СВЦЭМ!$B$39:$B$782,X$191)+'СЕТ СН'!$F$15</f>
        <v>133.43680334000001</v>
      </c>
      <c r="Y198" s="36">
        <f>SUMIFS(СВЦЭМ!$E$39:$E$782,СВЦЭМ!$A$39:$A$782,$A198,СВЦЭМ!$B$39:$B$782,Y$191)+'СЕТ СН'!$F$15</f>
        <v>131.37406243999999</v>
      </c>
    </row>
    <row r="199" spans="1:25" ht="15.75" x14ac:dyDescent="0.2">
      <c r="A199" s="35">
        <f t="shared" si="5"/>
        <v>44385</v>
      </c>
      <c r="B199" s="36">
        <f>SUMIFS(СВЦЭМ!$E$39:$E$782,СВЦЭМ!$A$39:$A$782,$A199,СВЦЭМ!$B$39:$B$782,B$191)+'СЕТ СН'!$F$15</f>
        <v>145.72045847999999</v>
      </c>
      <c r="C199" s="36">
        <f>SUMIFS(СВЦЭМ!$E$39:$E$782,СВЦЭМ!$A$39:$A$782,$A199,СВЦЭМ!$B$39:$B$782,C$191)+'СЕТ СН'!$F$15</f>
        <v>163.07348988000001</v>
      </c>
      <c r="D199" s="36">
        <f>SUMIFS(СВЦЭМ!$E$39:$E$782,СВЦЭМ!$A$39:$A$782,$A199,СВЦЭМ!$B$39:$B$782,D$191)+'СЕТ СН'!$F$15</f>
        <v>170.65973822000001</v>
      </c>
      <c r="E199" s="36">
        <f>SUMIFS(СВЦЭМ!$E$39:$E$782,СВЦЭМ!$A$39:$A$782,$A199,СВЦЭМ!$B$39:$B$782,E$191)+'СЕТ СН'!$F$15</f>
        <v>174.24748686999999</v>
      </c>
      <c r="F199" s="36">
        <f>SUMIFS(СВЦЭМ!$E$39:$E$782,СВЦЭМ!$A$39:$A$782,$A199,СВЦЭМ!$B$39:$B$782,F$191)+'СЕТ СН'!$F$15</f>
        <v>173.14658900000001</v>
      </c>
      <c r="G199" s="36">
        <f>SUMIFS(СВЦЭМ!$E$39:$E$782,СВЦЭМ!$A$39:$A$782,$A199,СВЦЭМ!$B$39:$B$782,G$191)+'СЕТ СН'!$F$15</f>
        <v>171.54879989</v>
      </c>
      <c r="H199" s="36">
        <f>SUMIFS(СВЦЭМ!$E$39:$E$782,СВЦЭМ!$A$39:$A$782,$A199,СВЦЭМ!$B$39:$B$782,H$191)+'СЕТ СН'!$F$15</f>
        <v>165.27381535999999</v>
      </c>
      <c r="I199" s="36">
        <f>SUMIFS(СВЦЭМ!$E$39:$E$782,СВЦЭМ!$A$39:$A$782,$A199,СВЦЭМ!$B$39:$B$782,I$191)+'СЕТ СН'!$F$15</f>
        <v>155.7981699</v>
      </c>
      <c r="J199" s="36">
        <f>SUMIFS(СВЦЭМ!$E$39:$E$782,СВЦЭМ!$A$39:$A$782,$A199,СВЦЭМ!$B$39:$B$782,J$191)+'СЕТ СН'!$F$15</f>
        <v>145.00078077000001</v>
      </c>
      <c r="K199" s="36">
        <f>SUMIFS(СВЦЭМ!$E$39:$E$782,СВЦЭМ!$A$39:$A$782,$A199,СВЦЭМ!$B$39:$B$782,K$191)+'СЕТ СН'!$F$15</f>
        <v>138.52769914000001</v>
      </c>
      <c r="L199" s="36">
        <f>SUMIFS(СВЦЭМ!$E$39:$E$782,СВЦЭМ!$A$39:$A$782,$A199,СВЦЭМ!$B$39:$B$782,L$191)+'СЕТ СН'!$F$15</f>
        <v>139.15714235999999</v>
      </c>
      <c r="M199" s="36">
        <f>SUMIFS(СВЦЭМ!$E$39:$E$782,СВЦЭМ!$A$39:$A$782,$A199,СВЦЭМ!$B$39:$B$782,M$191)+'СЕТ СН'!$F$15</f>
        <v>142.49882047</v>
      </c>
      <c r="N199" s="36">
        <f>SUMIFS(СВЦЭМ!$E$39:$E$782,СВЦЭМ!$A$39:$A$782,$A199,СВЦЭМ!$B$39:$B$782,N$191)+'СЕТ СН'!$F$15</f>
        <v>147.42930312999999</v>
      </c>
      <c r="O199" s="36">
        <f>SUMIFS(СВЦЭМ!$E$39:$E$782,СВЦЭМ!$A$39:$A$782,$A199,СВЦЭМ!$B$39:$B$782,O$191)+'СЕТ СН'!$F$15</f>
        <v>149.82384371000001</v>
      </c>
      <c r="P199" s="36">
        <f>SUMIFS(СВЦЭМ!$E$39:$E$782,СВЦЭМ!$A$39:$A$782,$A199,СВЦЭМ!$B$39:$B$782,P$191)+'СЕТ СН'!$F$15</f>
        <v>154.83715273999999</v>
      </c>
      <c r="Q199" s="36">
        <f>SUMIFS(СВЦЭМ!$E$39:$E$782,СВЦЭМ!$A$39:$A$782,$A199,СВЦЭМ!$B$39:$B$782,Q$191)+'СЕТ СН'!$F$15</f>
        <v>148.07594180999999</v>
      </c>
      <c r="R199" s="36">
        <f>SUMIFS(СВЦЭМ!$E$39:$E$782,СВЦЭМ!$A$39:$A$782,$A199,СВЦЭМ!$B$39:$B$782,R$191)+'СЕТ СН'!$F$15</f>
        <v>147.23659918000001</v>
      </c>
      <c r="S199" s="36">
        <f>SUMIFS(СВЦЭМ!$E$39:$E$782,СВЦЭМ!$A$39:$A$782,$A199,СВЦЭМ!$B$39:$B$782,S$191)+'СЕТ СН'!$F$15</f>
        <v>143.47707251</v>
      </c>
      <c r="T199" s="36">
        <f>SUMIFS(СВЦЭМ!$E$39:$E$782,СВЦЭМ!$A$39:$A$782,$A199,СВЦЭМ!$B$39:$B$782,T$191)+'СЕТ СН'!$F$15</f>
        <v>137.66764529</v>
      </c>
      <c r="U199" s="36">
        <f>SUMIFS(СВЦЭМ!$E$39:$E$782,СВЦЭМ!$A$39:$A$782,$A199,СВЦЭМ!$B$39:$B$782,U$191)+'СЕТ СН'!$F$15</f>
        <v>133.50572183</v>
      </c>
      <c r="V199" s="36">
        <f>SUMIFS(СВЦЭМ!$E$39:$E$782,СВЦЭМ!$A$39:$A$782,$A199,СВЦЭМ!$B$39:$B$782,V$191)+'СЕТ СН'!$F$15</f>
        <v>133.37464011</v>
      </c>
      <c r="W199" s="36">
        <f>SUMIFS(СВЦЭМ!$E$39:$E$782,СВЦЭМ!$A$39:$A$782,$A199,СВЦЭМ!$B$39:$B$782,W$191)+'СЕТ СН'!$F$15</f>
        <v>133.65225735000001</v>
      </c>
      <c r="X199" s="36">
        <f>SUMIFS(СВЦЭМ!$E$39:$E$782,СВЦЭМ!$A$39:$A$782,$A199,СВЦЭМ!$B$39:$B$782,X$191)+'СЕТ СН'!$F$15</f>
        <v>134.8389123</v>
      </c>
      <c r="Y199" s="36">
        <f>SUMIFS(СВЦЭМ!$E$39:$E$782,СВЦЭМ!$A$39:$A$782,$A199,СВЦЭМ!$B$39:$B$782,Y$191)+'СЕТ СН'!$F$15</f>
        <v>144.25883551999999</v>
      </c>
    </row>
    <row r="200" spans="1:25" ht="15.75" x14ac:dyDescent="0.2">
      <c r="A200" s="35">
        <f t="shared" si="5"/>
        <v>44386</v>
      </c>
      <c r="B200" s="36">
        <f>SUMIFS(СВЦЭМ!$E$39:$E$782,СВЦЭМ!$A$39:$A$782,$A200,СВЦЭМ!$B$39:$B$782,B$191)+'СЕТ СН'!$F$15</f>
        <v>162.66259715000001</v>
      </c>
      <c r="C200" s="36">
        <f>SUMIFS(СВЦЭМ!$E$39:$E$782,СВЦЭМ!$A$39:$A$782,$A200,СВЦЭМ!$B$39:$B$782,C$191)+'СЕТ СН'!$F$15</f>
        <v>178.51870782</v>
      </c>
      <c r="D200" s="36">
        <f>SUMIFS(СВЦЭМ!$E$39:$E$782,СВЦЭМ!$A$39:$A$782,$A200,СВЦЭМ!$B$39:$B$782,D$191)+'СЕТ СН'!$F$15</f>
        <v>184.63977929999999</v>
      </c>
      <c r="E200" s="36">
        <f>SUMIFS(СВЦЭМ!$E$39:$E$782,СВЦЭМ!$A$39:$A$782,$A200,СВЦЭМ!$B$39:$B$782,E$191)+'СЕТ СН'!$F$15</f>
        <v>189.35542204000001</v>
      </c>
      <c r="F200" s="36">
        <f>SUMIFS(СВЦЭМ!$E$39:$E$782,СВЦЭМ!$A$39:$A$782,$A200,СВЦЭМ!$B$39:$B$782,F$191)+'СЕТ СН'!$F$15</f>
        <v>187.74020067000001</v>
      </c>
      <c r="G200" s="36">
        <f>SUMIFS(СВЦЭМ!$E$39:$E$782,СВЦЭМ!$A$39:$A$782,$A200,СВЦЭМ!$B$39:$B$782,G$191)+'СЕТ СН'!$F$15</f>
        <v>183.08590860999999</v>
      </c>
      <c r="H200" s="36">
        <f>SUMIFS(СВЦЭМ!$E$39:$E$782,СВЦЭМ!$A$39:$A$782,$A200,СВЦЭМ!$B$39:$B$782,H$191)+'СЕТ СН'!$F$15</f>
        <v>174.58082297999999</v>
      </c>
      <c r="I200" s="36">
        <f>SUMIFS(СВЦЭМ!$E$39:$E$782,СВЦЭМ!$A$39:$A$782,$A200,СВЦЭМ!$B$39:$B$782,I$191)+'СЕТ СН'!$F$15</f>
        <v>157.89400370000001</v>
      </c>
      <c r="J200" s="36">
        <f>SUMIFS(СВЦЭМ!$E$39:$E$782,СВЦЭМ!$A$39:$A$782,$A200,СВЦЭМ!$B$39:$B$782,J$191)+'СЕТ СН'!$F$15</f>
        <v>144.00355894</v>
      </c>
      <c r="K200" s="36">
        <f>SUMIFS(СВЦЭМ!$E$39:$E$782,СВЦЭМ!$A$39:$A$782,$A200,СВЦЭМ!$B$39:$B$782,K$191)+'СЕТ СН'!$F$15</f>
        <v>139.54905245</v>
      </c>
      <c r="L200" s="36">
        <f>SUMIFS(СВЦЭМ!$E$39:$E$782,СВЦЭМ!$A$39:$A$782,$A200,СВЦЭМ!$B$39:$B$782,L$191)+'СЕТ СН'!$F$15</f>
        <v>135.40623939</v>
      </c>
      <c r="M200" s="36">
        <f>SUMIFS(СВЦЭМ!$E$39:$E$782,СВЦЭМ!$A$39:$A$782,$A200,СВЦЭМ!$B$39:$B$782,M$191)+'СЕТ СН'!$F$15</f>
        <v>137.65030440000001</v>
      </c>
      <c r="N200" s="36">
        <f>SUMIFS(СВЦЭМ!$E$39:$E$782,СВЦЭМ!$A$39:$A$782,$A200,СВЦЭМ!$B$39:$B$782,N$191)+'СЕТ СН'!$F$15</f>
        <v>141.13960202999999</v>
      </c>
      <c r="O200" s="36">
        <f>SUMIFS(СВЦЭМ!$E$39:$E$782,СВЦЭМ!$A$39:$A$782,$A200,СВЦЭМ!$B$39:$B$782,O$191)+'СЕТ СН'!$F$15</f>
        <v>142.22544339000001</v>
      </c>
      <c r="P200" s="36">
        <f>SUMIFS(СВЦЭМ!$E$39:$E$782,СВЦЭМ!$A$39:$A$782,$A200,СВЦЭМ!$B$39:$B$782,P$191)+'СЕТ СН'!$F$15</f>
        <v>143.15204582999999</v>
      </c>
      <c r="Q200" s="36">
        <f>SUMIFS(СВЦЭМ!$E$39:$E$782,СВЦЭМ!$A$39:$A$782,$A200,СВЦЭМ!$B$39:$B$782,Q$191)+'СЕТ СН'!$F$15</f>
        <v>143.60895851000001</v>
      </c>
      <c r="R200" s="36">
        <f>SUMIFS(СВЦЭМ!$E$39:$E$782,СВЦЭМ!$A$39:$A$782,$A200,СВЦЭМ!$B$39:$B$782,R$191)+'СЕТ СН'!$F$15</f>
        <v>141.57663979</v>
      </c>
      <c r="S200" s="36">
        <f>SUMIFS(СВЦЭМ!$E$39:$E$782,СВЦЭМ!$A$39:$A$782,$A200,СВЦЭМ!$B$39:$B$782,S$191)+'СЕТ СН'!$F$15</f>
        <v>139.54048914000001</v>
      </c>
      <c r="T200" s="36">
        <f>SUMIFS(СВЦЭМ!$E$39:$E$782,СВЦЭМ!$A$39:$A$782,$A200,СВЦЭМ!$B$39:$B$782,T$191)+'СЕТ СН'!$F$15</f>
        <v>135.04171012</v>
      </c>
      <c r="U200" s="36">
        <f>SUMIFS(СВЦЭМ!$E$39:$E$782,СВЦЭМ!$A$39:$A$782,$A200,СВЦЭМ!$B$39:$B$782,U$191)+'СЕТ СН'!$F$15</f>
        <v>132.29059217</v>
      </c>
      <c r="V200" s="36">
        <f>SUMIFS(СВЦЭМ!$E$39:$E$782,СВЦЭМ!$A$39:$A$782,$A200,СВЦЭМ!$B$39:$B$782,V$191)+'СЕТ СН'!$F$15</f>
        <v>130.4086528</v>
      </c>
      <c r="W200" s="36">
        <f>SUMIFS(СВЦЭМ!$E$39:$E$782,СВЦЭМ!$A$39:$A$782,$A200,СВЦЭМ!$B$39:$B$782,W$191)+'СЕТ СН'!$F$15</f>
        <v>133.29117213000001</v>
      </c>
      <c r="X200" s="36">
        <f>SUMIFS(СВЦЭМ!$E$39:$E$782,СВЦЭМ!$A$39:$A$782,$A200,СВЦЭМ!$B$39:$B$782,X$191)+'СЕТ СН'!$F$15</f>
        <v>130.65905592999999</v>
      </c>
      <c r="Y200" s="36">
        <f>SUMIFS(СВЦЭМ!$E$39:$E$782,СВЦЭМ!$A$39:$A$782,$A200,СВЦЭМ!$B$39:$B$782,Y$191)+'СЕТ СН'!$F$15</f>
        <v>134.09612733</v>
      </c>
    </row>
    <row r="201" spans="1:25" ht="15.75" x14ac:dyDescent="0.2">
      <c r="A201" s="35">
        <f t="shared" si="5"/>
        <v>44387</v>
      </c>
      <c r="B201" s="36">
        <f>SUMIFS(СВЦЭМ!$E$39:$E$782,СВЦЭМ!$A$39:$A$782,$A201,СВЦЭМ!$B$39:$B$782,B$191)+'СЕТ СН'!$F$15</f>
        <v>149.23125912</v>
      </c>
      <c r="C201" s="36">
        <f>SUMIFS(СВЦЭМ!$E$39:$E$782,СВЦЭМ!$A$39:$A$782,$A201,СВЦЭМ!$B$39:$B$782,C$191)+'СЕТ СН'!$F$15</f>
        <v>160.30481427999999</v>
      </c>
      <c r="D201" s="36">
        <f>SUMIFS(СВЦЭМ!$E$39:$E$782,СВЦЭМ!$A$39:$A$782,$A201,СВЦЭМ!$B$39:$B$782,D$191)+'СЕТ СН'!$F$15</f>
        <v>166.50951025000001</v>
      </c>
      <c r="E201" s="36">
        <f>SUMIFS(СВЦЭМ!$E$39:$E$782,СВЦЭМ!$A$39:$A$782,$A201,СВЦЭМ!$B$39:$B$782,E$191)+'СЕТ СН'!$F$15</f>
        <v>168.55673843</v>
      </c>
      <c r="F201" s="36">
        <f>SUMIFS(СВЦЭМ!$E$39:$E$782,СВЦЭМ!$A$39:$A$782,$A201,СВЦЭМ!$B$39:$B$782,F$191)+'СЕТ СН'!$F$15</f>
        <v>169.61212247</v>
      </c>
      <c r="G201" s="36">
        <f>SUMIFS(СВЦЭМ!$E$39:$E$782,СВЦЭМ!$A$39:$A$782,$A201,СВЦЭМ!$B$39:$B$782,G$191)+'СЕТ СН'!$F$15</f>
        <v>167.01749415</v>
      </c>
      <c r="H201" s="36">
        <f>SUMIFS(СВЦЭМ!$E$39:$E$782,СВЦЭМ!$A$39:$A$782,$A201,СВЦЭМ!$B$39:$B$782,H$191)+'СЕТ СН'!$F$15</f>
        <v>164.64352045999999</v>
      </c>
      <c r="I201" s="36">
        <f>SUMIFS(СВЦЭМ!$E$39:$E$782,СВЦЭМ!$A$39:$A$782,$A201,СВЦЭМ!$B$39:$B$782,I$191)+'СЕТ СН'!$F$15</f>
        <v>153.02962987999999</v>
      </c>
      <c r="J201" s="36">
        <f>SUMIFS(СВЦЭМ!$E$39:$E$782,СВЦЭМ!$A$39:$A$782,$A201,СВЦЭМ!$B$39:$B$782,J$191)+'СЕТ СН'!$F$15</f>
        <v>142.70464623999999</v>
      </c>
      <c r="K201" s="36">
        <f>SUMIFS(СВЦЭМ!$E$39:$E$782,СВЦЭМ!$A$39:$A$782,$A201,СВЦЭМ!$B$39:$B$782,K$191)+'СЕТ СН'!$F$15</f>
        <v>131.92864420000001</v>
      </c>
      <c r="L201" s="36">
        <f>SUMIFS(СВЦЭМ!$E$39:$E$782,СВЦЭМ!$A$39:$A$782,$A201,СВЦЭМ!$B$39:$B$782,L$191)+'СЕТ СН'!$F$15</f>
        <v>129.31260083999999</v>
      </c>
      <c r="M201" s="36">
        <f>SUMIFS(СВЦЭМ!$E$39:$E$782,СВЦЭМ!$A$39:$A$782,$A201,СВЦЭМ!$B$39:$B$782,M$191)+'СЕТ СН'!$F$15</f>
        <v>128.21180813999999</v>
      </c>
      <c r="N201" s="36">
        <f>SUMIFS(СВЦЭМ!$E$39:$E$782,СВЦЭМ!$A$39:$A$782,$A201,СВЦЭМ!$B$39:$B$782,N$191)+'СЕТ СН'!$F$15</f>
        <v>134.24736773000001</v>
      </c>
      <c r="O201" s="36">
        <f>SUMIFS(СВЦЭМ!$E$39:$E$782,СВЦЭМ!$A$39:$A$782,$A201,СВЦЭМ!$B$39:$B$782,O$191)+'СЕТ СН'!$F$15</f>
        <v>137.21753287000001</v>
      </c>
      <c r="P201" s="36">
        <f>SUMIFS(СВЦЭМ!$E$39:$E$782,СВЦЭМ!$A$39:$A$782,$A201,СВЦЭМ!$B$39:$B$782,P$191)+'СЕТ СН'!$F$15</f>
        <v>139.63979739000001</v>
      </c>
      <c r="Q201" s="36">
        <f>SUMIFS(СВЦЭМ!$E$39:$E$782,СВЦЭМ!$A$39:$A$782,$A201,СВЦЭМ!$B$39:$B$782,Q$191)+'СЕТ СН'!$F$15</f>
        <v>141.36165543000001</v>
      </c>
      <c r="R201" s="36">
        <f>SUMIFS(СВЦЭМ!$E$39:$E$782,СВЦЭМ!$A$39:$A$782,$A201,СВЦЭМ!$B$39:$B$782,R$191)+'СЕТ СН'!$F$15</f>
        <v>141.63239489</v>
      </c>
      <c r="S201" s="36">
        <f>SUMIFS(СВЦЭМ!$E$39:$E$782,СВЦЭМ!$A$39:$A$782,$A201,СВЦЭМ!$B$39:$B$782,S$191)+'СЕТ СН'!$F$15</f>
        <v>140.75935367</v>
      </c>
      <c r="T201" s="36">
        <f>SUMIFS(СВЦЭМ!$E$39:$E$782,СВЦЭМ!$A$39:$A$782,$A201,СВЦЭМ!$B$39:$B$782,T$191)+'СЕТ СН'!$F$15</f>
        <v>137.92658963</v>
      </c>
      <c r="U201" s="36">
        <f>SUMIFS(СВЦЭМ!$E$39:$E$782,СВЦЭМ!$A$39:$A$782,$A201,СВЦЭМ!$B$39:$B$782,U$191)+'СЕТ СН'!$F$15</f>
        <v>135.01774558</v>
      </c>
      <c r="V201" s="36">
        <f>SUMIFS(СВЦЭМ!$E$39:$E$782,СВЦЭМ!$A$39:$A$782,$A201,СВЦЭМ!$B$39:$B$782,V$191)+'СЕТ СН'!$F$15</f>
        <v>133.70850869</v>
      </c>
      <c r="W201" s="36">
        <f>SUMIFS(СВЦЭМ!$E$39:$E$782,СВЦЭМ!$A$39:$A$782,$A201,СВЦЭМ!$B$39:$B$782,W$191)+'СЕТ СН'!$F$15</f>
        <v>131.38479204000001</v>
      </c>
      <c r="X201" s="36">
        <f>SUMIFS(СВЦЭМ!$E$39:$E$782,СВЦЭМ!$A$39:$A$782,$A201,СВЦЭМ!$B$39:$B$782,X$191)+'СЕТ СН'!$F$15</f>
        <v>131.16142360000001</v>
      </c>
      <c r="Y201" s="36">
        <f>SUMIFS(СВЦЭМ!$E$39:$E$782,СВЦЭМ!$A$39:$A$782,$A201,СВЦЭМ!$B$39:$B$782,Y$191)+'СЕТ СН'!$F$15</f>
        <v>142.47639527000001</v>
      </c>
    </row>
    <row r="202" spans="1:25" ht="15.75" x14ac:dyDescent="0.2">
      <c r="A202" s="35">
        <f t="shared" si="5"/>
        <v>44388</v>
      </c>
      <c r="B202" s="36">
        <f>SUMIFS(СВЦЭМ!$E$39:$E$782,СВЦЭМ!$A$39:$A$782,$A202,СВЦЭМ!$B$39:$B$782,B$191)+'СЕТ СН'!$F$15</f>
        <v>147.85089869000001</v>
      </c>
      <c r="C202" s="36">
        <f>SUMIFS(СВЦЭМ!$E$39:$E$782,СВЦЭМ!$A$39:$A$782,$A202,СВЦЭМ!$B$39:$B$782,C$191)+'СЕТ СН'!$F$15</f>
        <v>159.65627083999999</v>
      </c>
      <c r="D202" s="36">
        <f>SUMIFS(СВЦЭМ!$E$39:$E$782,СВЦЭМ!$A$39:$A$782,$A202,СВЦЭМ!$B$39:$B$782,D$191)+'СЕТ СН'!$F$15</f>
        <v>168.77085224999999</v>
      </c>
      <c r="E202" s="36">
        <f>SUMIFS(СВЦЭМ!$E$39:$E$782,СВЦЭМ!$A$39:$A$782,$A202,СВЦЭМ!$B$39:$B$782,E$191)+'СЕТ СН'!$F$15</f>
        <v>170.51185713999999</v>
      </c>
      <c r="F202" s="36">
        <f>SUMIFS(СВЦЭМ!$E$39:$E$782,СВЦЭМ!$A$39:$A$782,$A202,СВЦЭМ!$B$39:$B$782,F$191)+'СЕТ СН'!$F$15</f>
        <v>169.79347651</v>
      </c>
      <c r="G202" s="36">
        <f>SUMIFS(СВЦЭМ!$E$39:$E$782,СВЦЭМ!$A$39:$A$782,$A202,СВЦЭМ!$B$39:$B$782,G$191)+'СЕТ СН'!$F$15</f>
        <v>169.47850954</v>
      </c>
      <c r="H202" s="36">
        <f>SUMIFS(СВЦЭМ!$E$39:$E$782,СВЦЭМ!$A$39:$A$782,$A202,СВЦЭМ!$B$39:$B$782,H$191)+'СЕТ СН'!$F$15</f>
        <v>168.15713258</v>
      </c>
      <c r="I202" s="36">
        <f>SUMIFS(СВЦЭМ!$E$39:$E$782,СВЦЭМ!$A$39:$A$782,$A202,СВЦЭМ!$B$39:$B$782,I$191)+'СЕТ СН'!$F$15</f>
        <v>159.68157181999999</v>
      </c>
      <c r="J202" s="36">
        <f>SUMIFS(СВЦЭМ!$E$39:$E$782,СВЦЭМ!$A$39:$A$782,$A202,СВЦЭМ!$B$39:$B$782,J$191)+'СЕТ СН'!$F$15</f>
        <v>145.73452985</v>
      </c>
      <c r="K202" s="36">
        <f>SUMIFS(СВЦЭМ!$E$39:$E$782,СВЦЭМ!$A$39:$A$782,$A202,СВЦЭМ!$B$39:$B$782,K$191)+'СЕТ СН'!$F$15</f>
        <v>138.06922018</v>
      </c>
      <c r="L202" s="36">
        <f>SUMIFS(СВЦЭМ!$E$39:$E$782,СВЦЭМ!$A$39:$A$782,$A202,СВЦЭМ!$B$39:$B$782,L$191)+'СЕТ СН'!$F$15</f>
        <v>130.80259777000001</v>
      </c>
      <c r="M202" s="36">
        <f>SUMIFS(СВЦЭМ!$E$39:$E$782,СВЦЭМ!$A$39:$A$782,$A202,СВЦЭМ!$B$39:$B$782,M$191)+'СЕТ СН'!$F$15</f>
        <v>130.70324435000001</v>
      </c>
      <c r="N202" s="36">
        <f>SUMIFS(СВЦЭМ!$E$39:$E$782,СВЦЭМ!$A$39:$A$782,$A202,СВЦЭМ!$B$39:$B$782,N$191)+'СЕТ СН'!$F$15</f>
        <v>133.6493346</v>
      </c>
      <c r="O202" s="36">
        <f>SUMIFS(СВЦЭМ!$E$39:$E$782,СВЦЭМ!$A$39:$A$782,$A202,СВЦЭМ!$B$39:$B$782,O$191)+'СЕТ СН'!$F$15</f>
        <v>135.64430193999999</v>
      </c>
      <c r="P202" s="36">
        <f>SUMIFS(СВЦЭМ!$E$39:$E$782,СВЦЭМ!$A$39:$A$782,$A202,СВЦЭМ!$B$39:$B$782,P$191)+'СЕТ СН'!$F$15</f>
        <v>135.83714805</v>
      </c>
      <c r="Q202" s="36">
        <f>SUMIFS(СВЦЭМ!$E$39:$E$782,СВЦЭМ!$A$39:$A$782,$A202,СВЦЭМ!$B$39:$B$782,Q$191)+'СЕТ СН'!$F$15</f>
        <v>135.95150447</v>
      </c>
      <c r="R202" s="36">
        <f>SUMIFS(СВЦЭМ!$E$39:$E$782,СВЦЭМ!$A$39:$A$782,$A202,СВЦЭМ!$B$39:$B$782,R$191)+'СЕТ СН'!$F$15</f>
        <v>134.54011613</v>
      </c>
      <c r="S202" s="36">
        <f>SUMIFS(СВЦЭМ!$E$39:$E$782,СВЦЭМ!$A$39:$A$782,$A202,СВЦЭМ!$B$39:$B$782,S$191)+'СЕТ СН'!$F$15</f>
        <v>136.19511316000001</v>
      </c>
      <c r="T202" s="36">
        <f>SUMIFS(СВЦЭМ!$E$39:$E$782,СВЦЭМ!$A$39:$A$782,$A202,СВЦЭМ!$B$39:$B$782,T$191)+'СЕТ СН'!$F$15</f>
        <v>129.73530954</v>
      </c>
      <c r="U202" s="36">
        <f>SUMIFS(СВЦЭМ!$E$39:$E$782,СВЦЭМ!$A$39:$A$782,$A202,СВЦЭМ!$B$39:$B$782,U$191)+'СЕТ СН'!$F$15</f>
        <v>128.72525911</v>
      </c>
      <c r="V202" s="36">
        <f>SUMIFS(СВЦЭМ!$E$39:$E$782,СВЦЭМ!$A$39:$A$782,$A202,СВЦЭМ!$B$39:$B$782,V$191)+'СЕТ СН'!$F$15</f>
        <v>123.21702469</v>
      </c>
      <c r="W202" s="36">
        <f>SUMIFS(СВЦЭМ!$E$39:$E$782,СВЦЭМ!$A$39:$A$782,$A202,СВЦЭМ!$B$39:$B$782,W$191)+'СЕТ СН'!$F$15</f>
        <v>122.61655765</v>
      </c>
      <c r="X202" s="36">
        <f>SUMIFS(СВЦЭМ!$E$39:$E$782,СВЦЭМ!$A$39:$A$782,$A202,СВЦЭМ!$B$39:$B$782,X$191)+'СЕТ СН'!$F$15</f>
        <v>126.89264494</v>
      </c>
      <c r="Y202" s="36">
        <f>SUMIFS(СВЦЭМ!$E$39:$E$782,СВЦЭМ!$A$39:$A$782,$A202,СВЦЭМ!$B$39:$B$782,Y$191)+'СЕТ СН'!$F$15</f>
        <v>123.00418058</v>
      </c>
    </row>
    <row r="203" spans="1:25" ht="15.75" x14ac:dyDescent="0.2">
      <c r="A203" s="35">
        <f t="shared" si="5"/>
        <v>44389</v>
      </c>
      <c r="B203" s="36">
        <f>SUMIFS(СВЦЭМ!$E$39:$E$782,СВЦЭМ!$A$39:$A$782,$A203,СВЦЭМ!$B$39:$B$782,B$191)+'СЕТ СН'!$F$15</f>
        <v>139.32978335999999</v>
      </c>
      <c r="C203" s="36">
        <f>SUMIFS(СВЦЭМ!$E$39:$E$782,СВЦЭМ!$A$39:$A$782,$A203,СВЦЭМ!$B$39:$B$782,C$191)+'СЕТ СН'!$F$15</f>
        <v>153.27717059</v>
      </c>
      <c r="D203" s="36">
        <f>SUMIFS(СВЦЭМ!$E$39:$E$782,СВЦЭМ!$A$39:$A$782,$A203,СВЦЭМ!$B$39:$B$782,D$191)+'СЕТ СН'!$F$15</f>
        <v>164.48611966999999</v>
      </c>
      <c r="E203" s="36">
        <f>SUMIFS(СВЦЭМ!$E$39:$E$782,СВЦЭМ!$A$39:$A$782,$A203,СВЦЭМ!$B$39:$B$782,E$191)+'СЕТ СН'!$F$15</f>
        <v>169.32755104</v>
      </c>
      <c r="F203" s="36">
        <f>SUMIFS(СВЦЭМ!$E$39:$E$782,СВЦЭМ!$A$39:$A$782,$A203,СВЦЭМ!$B$39:$B$782,F$191)+'СЕТ СН'!$F$15</f>
        <v>172.61488824</v>
      </c>
      <c r="G203" s="36">
        <f>SUMIFS(СВЦЭМ!$E$39:$E$782,СВЦЭМ!$A$39:$A$782,$A203,СВЦЭМ!$B$39:$B$782,G$191)+'СЕТ СН'!$F$15</f>
        <v>168.91625518000001</v>
      </c>
      <c r="H203" s="36">
        <f>SUMIFS(СВЦЭМ!$E$39:$E$782,СВЦЭМ!$A$39:$A$782,$A203,СВЦЭМ!$B$39:$B$782,H$191)+'СЕТ СН'!$F$15</f>
        <v>159.67886923</v>
      </c>
      <c r="I203" s="36">
        <f>SUMIFS(СВЦЭМ!$E$39:$E$782,СВЦЭМ!$A$39:$A$782,$A203,СВЦЭМ!$B$39:$B$782,I$191)+'СЕТ СН'!$F$15</f>
        <v>142.87563431000001</v>
      </c>
      <c r="J203" s="36">
        <f>SUMIFS(СВЦЭМ!$E$39:$E$782,СВЦЭМ!$A$39:$A$782,$A203,СВЦЭМ!$B$39:$B$782,J$191)+'СЕТ СН'!$F$15</f>
        <v>132.60845222</v>
      </c>
      <c r="K203" s="36">
        <f>SUMIFS(СВЦЭМ!$E$39:$E$782,СВЦЭМ!$A$39:$A$782,$A203,СВЦЭМ!$B$39:$B$782,K$191)+'СЕТ СН'!$F$15</f>
        <v>137.64127196999999</v>
      </c>
      <c r="L203" s="36">
        <f>SUMIFS(СВЦЭМ!$E$39:$E$782,СВЦЭМ!$A$39:$A$782,$A203,СВЦЭМ!$B$39:$B$782,L$191)+'СЕТ СН'!$F$15</f>
        <v>139.58771876</v>
      </c>
      <c r="M203" s="36">
        <f>SUMIFS(СВЦЭМ!$E$39:$E$782,СВЦЭМ!$A$39:$A$782,$A203,СВЦЭМ!$B$39:$B$782,M$191)+'СЕТ СН'!$F$15</f>
        <v>141.07647874</v>
      </c>
      <c r="N203" s="36">
        <f>SUMIFS(СВЦЭМ!$E$39:$E$782,СВЦЭМ!$A$39:$A$782,$A203,СВЦЭМ!$B$39:$B$782,N$191)+'СЕТ СН'!$F$15</f>
        <v>141.73582877999999</v>
      </c>
      <c r="O203" s="36">
        <f>SUMIFS(СВЦЭМ!$E$39:$E$782,СВЦЭМ!$A$39:$A$782,$A203,СВЦЭМ!$B$39:$B$782,O$191)+'СЕТ СН'!$F$15</f>
        <v>143.86909643000001</v>
      </c>
      <c r="P203" s="36">
        <f>SUMIFS(СВЦЭМ!$E$39:$E$782,СВЦЭМ!$A$39:$A$782,$A203,СВЦЭМ!$B$39:$B$782,P$191)+'СЕТ СН'!$F$15</f>
        <v>138.07876704</v>
      </c>
      <c r="Q203" s="36">
        <f>SUMIFS(СВЦЭМ!$E$39:$E$782,СВЦЭМ!$A$39:$A$782,$A203,СВЦЭМ!$B$39:$B$782,Q$191)+'СЕТ СН'!$F$15</f>
        <v>140.38267662000001</v>
      </c>
      <c r="R203" s="36">
        <f>SUMIFS(СВЦЭМ!$E$39:$E$782,СВЦЭМ!$A$39:$A$782,$A203,СВЦЭМ!$B$39:$B$782,R$191)+'СЕТ СН'!$F$15</f>
        <v>138.09875783000001</v>
      </c>
      <c r="S203" s="36">
        <f>SUMIFS(СВЦЭМ!$E$39:$E$782,СВЦЭМ!$A$39:$A$782,$A203,СВЦЭМ!$B$39:$B$782,S$191)+'СЕТ СН'!$F$15</f>
        <v>135.30698931000001</v>
      </c>
      <c r="T203" s="36">
        <f>SUMIFS(СВЦЭМ!$E$39:$E$782,СВЦЭМ!$A$39:$A$782,$A203,СВЦЭМ!$B$39:$B$782,T$191)+'СЕТ СН'!$F$15</f>
        <v>143.96420076000001</v>
      </c>
      <c r="U203" s="36">
        <f>SUMIFS(СВЦЭМ!$E$39:$E$782,СВЦЭМ!$A$39:$A$782,$A203,СВЦЭМ!$B$39:$B$782,U$191)+'СЕТ СН'!$F$15</f>
        <v>147.63354441000001</v>
      </c>
      <c r="V203" s="36">
        <f>SUMIFS(СВЦЭМ!$E$39:$E$782,СВЦЭМ!$A$39:$A$782,$A203,СВЦЭМ!$B$39:$B$782,V$191)+'СЕТ СН'!$F$15</f>
        <v>150.91010675999999</v>
      </c>
      <c r="W203" s="36">
        <f>SUMIFS(СВЦЭМ!$E$39:$E$782,СВЦЭМ!$A$39:$A$782,$A203,СВЦЭМ!$B$39:$B$782,W$191)+'СЕТ СН'!$F$15</f>
        <v>150.99999288000001</v>
      </c>
      <c r="X203" s="36">
        <f>SUMIFS(СВЦЭМ!$E$39:$E$782,СВЦЭМ!$A$39:$A$782,$A203,СВЦЭМ!$B$39:$B$782,X$191)+'СЕТ СН'!$F$15</f>
        <v>142.82106450000001</v>
      </c>
      <c r="Y203" s="36">
        <f>SUMIFS(СВЦЭМ!$E$39:$E$782,СВЦЭМ!$A$39:$A$782,$A203,СВЦЭМ!$B$39:$B$782,Y$191)+'СЕТ СН'!$F$15</f>
        <v>135.19590507000001</v>
      </c>
    </row>
    <row r="204" spans="1:25" ht="15.75" x14ac:dyDescent="0.2">
      <c r="A204" s="35">
        <f t="shared" si="5"/>
        <v>44390</v>
      </c>
      <c r="B204" s="36">
        <f>SUMIFS(СВЦЭМ!$E$39:$E$782,СВЦЭМ!$A$39:$A$782,$A204,СВЦЭМ!$B$39:$B$782,B$191)+'СЕТ СН'!$F$15</f>
        <v>148.24933818</v>
      </c>
      <c r="C204" s="36">
        <f>SUMIFS(СВЦЭМ!$E$39:$E$782,СВЦЭМ!$A$39:$A$782,$A204,СВЦЭМ!$B$39:$B$782,C$191)+'СЕТ СН'!$F$15</f>
        <v>160.85184027</v>
      </c>
      <c r="D204" s="36">
        <f>SUMIFS(СВЦЭМ!$E$39:$E$782,СВЦЭМ!$A$39:$A$782,$A204,СВЦЭМ!$B$39:$B$782,D$191)+'СЕТ СН'!$F$15</f>
        <v>170.65756665999999</v>
      </c>
      <c r="E204" s="36">
        <f>SUMIFS(СВЦЭМ!$E$39:$E$782,СВЦЭМ!$A$39:$A$782,$A204,СВЦЭМ!$B$39:$B$782,E$191)+'СЕТ СН'!$F$15</f>
        <v>170.16314405</v>
      </c>
      <c r="F204" s="36">
        <f>SUMIFS(СВЦЭМ!$E$39:$E$782,СВЦЭМ!$A$39:$A$782,$A204,СВЦЭМ!$B$39:$B$782,F$191)+'СЕТ СН'!$F$15</f>
        <v>170.93537798</v>
      </c>
      <c r="G204" s="36">
        <f>SUMIFS(СВЦЭМ!$E$39:$E$782,СВЦЭМ!$A$39:$A$782,$A204,СВЦЭМ!$B$39:$B$782,G$191)+'СЕТ СН'!$F$15</f>
        <v>171.36294545999999</v>
      </c>
      <c r="H204" s="36">
        <f>SUMIFS(СВЦЭМ!$E$39:$E$782,СВЦЭМ!$A$39:$A$782,$A204,СВЦЭМ!$B$39:$B$782,H$191)+'СЕТ СН'!$F$15</f>
        <v>162.87583710000001</v>
      </c>
      <c r="I204" s="36">
        <f>SUMIFS(СВЦЭМ!$E$39:$E$782,СВЦЭМ!$A$39:$A$782,$A204,СВЦЭМ!$B$39:$B$782,I$191)+'СЕТ СН'!$F$15</f>
        <v>147.95189902000001</v>
      </c>
      <c r="J204" s="36">
        <f>SUMIFS(СВЦЭМ!$E$39:$E$782,СВЦЭМ!$A$39:$A$782,$A204,СВЦЭМ!$B$39:$B$782,J$191)+'СЕТ СН'!$F$15</f>
        <v>137.26492340999999</v>
      </c>
      <c r="K204" s="36">
        <f>SUMIFS(СВЦЭМ!$E$39:$E$782,СВЦЭМ!$A$39:$A$782,$A204,СВЦЭМ!$B$39:$B$782,K$191)+'СЕТ СН'!$F$15</f>
        <v>136.87884421000001</v>
      </c>
      <c r="L204" s="36">
        <f>SUMIFS(СВЦЭМ!$E$39:$E$782,СВЦЭМ!$A$39:$A$782,$A204,СВЦЭМ!$B$39:$B$782,L$191)+'СЕТ СН'!$F$15</f>
        <v>147.10284659999999</v>
      </c>
      <c r="M204" s="36">
        <f>SUMIFS(СВЦЭМ!$E$39:$E$782,СВЦЭМ!$A$39:$A$782,$A204,СВЦЭМ!$B$39:$B$782,M$191)+'СЕТ СН'!$F$15</f>
        <v>160.36824779</v>
      </c>
      <c r="N204" s="36">
        <f>SUMIFS(СВЦЭМ!$E$39:$E$782,СВЦЭМ!$A$39:$A$782,$A204,СВЦЭМ!$B$39:$B$782,N$191)+'СЕТ СН'!$F$15</f>
        <v>141.73598104999999</v>
      </c>
      <c r="O204" s="36">
        <f>SUMIFS(СВЦЭМ!$E$39:$E$782,СВЦЭМ!$A$39:$A$782,$A204,СВЦЭМ!$B$39:$B$782,O$191)+'СЕТ СН'!$F$15</f>
        <v>140.86965495000001</v>
      </c>
      <c r="P204" s="36">
        <f>SUMIFS(СВЦЭМ!$E$39:$E$782,СВЦЭМ!$A$39:$A$782,$A204,СВЦЭМ!$B$39:$B$782,P$191)+'СЕТ СН'!$F$15</f>
        <v>137.21443467</v>
      </c>
      <c r="Q204" s="36">
        <f>SUMIFS(СВЦЭМ!$E$39:$E$782,СВЦЭМ!$A$39:$A$782,$A204,СВЦЭМ!$B$39:$B$782,Q$191)+'СЕТ СН'!$F$15</f>
        <v>136.13974205</v>
      </c>
      <c r="R204" s="36">
        <f>SUMIFS(СВЦЭМ!$E$39:$E$782,СВЦЭМ!$A$39:$A$782,$A204,СВЦЭМ!$B$39:$B$782,R$191)+'СЕТ СН'!$F$15</f>
        <v>136.78784299</v>
      </c>
      <c r="S204" s="36">
        <f>SUMIFS(СВЦЭМ!$E$39:$E$782,СВЦЭМ!$A$39:$A$782,$A204,СВЦЭМ!$B$39:$B$782,S$191)+'СЕТ СН'!$F$15</f>
        <v>134.39945802</v>
      </c>
      <c r="T204" s="36">
        <f>SUMIFS(СВЦЭМ!$E$39:$E$782,СВЦЭМ!$A$39:$A$782,$A204,СВЦЭМ!$B$39:$B$782,T$191)+'СЕТ СН'!$F$15</f>
        <v>145.34018632999999</v>
      </c>
      <c r="U204" s="36">
        <f>SUMIFS(СВЦЭМ!$E$39:$E$782,СВЦЭМ!$A$39:$A$782,$A204,СВЦЭМ!$B$39:$B$782,U$191)+'СЕТ СН'!$F$15</f>
        <v>148.75027593999999</v>
      </c>
      <c r="V204" s="36">
        <f>SUMIFS(СВЦЭМ!$E$39:$E$782,СВЦЭМ!$A$39:$A$782,$A204,СВЦЭМ!$B$39:$B$782,V$191)+'СЕТ СН'!$F$15</f>
        <v>149.16958217999999</v>
      </c>
      <c r="W204" s="36">
        <f>SUMIFS(СВЦЭМ!$E$39:$E$782,СВЦЭМ!$A$39:$A$782,$A204,СВЦЭМ!$B$39:$B$782,W$191)+'СЕТ СН'!$F$15</f>
        <v>149.91039592999999</v>
      </c>
      <c r="X204" s="36">
        <f>SUMIFS(СВЦЭМ!$E$39:$E$782,СВЦЭМ!$A$39:$A$782,$A204,СВЦЭМ!$B$39:$B$782,X$191)+'СЕТ СН'!$F$15</f>
        <v>145.85616156</v>
      </c>
      <c r="Y204" s="36">
        <f>SUMIFS(СВЦЭМ!$E$39:$E$782,СВЦЭМ!$A$39:$A$782,$A204,СВЦЭМ!$B$39:$B$782,Y$191)+'СЕТ СН'!$F$15</f>
        <v>137.00433186000001</v>
      </c>
    </row>
    <row r="205" spans="1:25" ht="15.75" x14ac:dyDescent="0.2">
      <c r="A205" s="35">
        <f t="shared" si="5"/>
        <v>44391</v>
      </c>
      <c r="B205" s="36">
        <f>SUMIFS(СВЦЭМ!$E$39:$E$782,СВЦЭМ!$A$39:$A$782,$A205,СВЦЭМ!$B$39:$B$782,B$191)+'СЕТ СН'!$F$15</f>
        <v>147.61446670999999</v>
      </c>
      <c r="C205" s="36">
        <f>SUMIFS(СВЦЭМ!$E$39:$E$782,СВЦЭМ!$A$39:$A$782,$A205,СВЦЭМ!$B$39:$B$782,C$191)+'СЕТ СН'!$F$15</f>
        <v>162.29911458999999</v>
      </c>
      <c r="D205" s="36">
        <f>SUMIFS(СВЦЭМ!$E$39:$E$782,СВЦЭМ!$A$39:$A$782,$A205,СВЦЭМ!$B$39:$B$782,D$191)+'СЕТ СН'!$F$15</f>
        <v>170.76081364999999</v>
      </c>
      <c r="E205" s="36">
        <f>SUMIFS(СВЦЭМ!$E$39:$E$782,СВЦЭМ!$A$39:$A$782,$A205,СВЦЭМ!$B$39:$B$782,E$191)+'СЕТ СН'!$F$15</f>
        <v>168.23163554999999</v>
      </c>
      <c r="F205" s="36">
        <f>SUMIFS(СВЦЭМ!$E$39:$E$782,СВЦЭМ!$A$39:$A$782,$A205,СВЦЭМ!$B$39:$B$782,F$191)+'СЕТ СН'!$F$15</f>
        <v>169.67352721</v>
      </c>
      <c r="G205" s="36">
        <f>SUMIFS(СВЦЭМ!$E$39:$E$782,СВЦЭМ!$A$39:$A$782,$A205,СВЦЭМ!$B$39:$B$782,G$191)+'СЕТ СН'!$F$15</f>
        <v>169.85455383999999</v>
      </c>
      <c r="H205" s="36">
        <f>SUMIFS(СВЦЭМ!$E$39:$E$782,СВЦЭМ!$A$39:$A$782,$A205,СВЦЭМ!$B$39:$B$782,H$191)+'СЕТ СН'!$F$15</f>
        <v>164.46131099999999</v>
      </c>
      <c r="I205" s="36">
        <f>SUMIFS(СВЦЭМ!$E$39:$E$782,СВЦЭМ!$A$39:$A$782,$A205,СВЦЭМ!$B$39:$B$782,I$191)+'СЕТ СН'!$F$15</f>
        <v>160.60943080000001</v>
      </c>
      <c r="J205" s="36">
        <f>SUMIFS(СВЦЭМ!$E$39:$E$782,СВЦЭМ!$A$39:$A$782,$A205,СВЦЭМ!$B$39:$B$782,J$191)+'СЕТ СН'!$F$15</f>
        <v>162.81132887999999</v>
      </c>
      <c r="K205" s="36">
        <f>SUMIFS(СВЦЭМ!$E$39:$E$782,СВЦЭМ!$A$39:$A$782,$A205,СВЦЭМ!$B$39:$B$782,K$191)+'СЕТ СН'!$F$15</f>
        <v>167.08847761999999</v>
      </c>
      <c r="L205" s="36">
        <f>SUMIFS(СВЦЭМ!$E$39:$E$782,СВЦЭМ!$A$39:$A$782,$A205,СВЦЭМ!$B$39:$B$782,L$191)+'СЕТ СН'!$F$15</f>
        <v>167.75718136</v>
      </c>
      <c r="M205" s="36">
        <f>SUMIFS(СВЦЭМ!$E$39:$E$782,СВЦЭМ!$A$39:$A$782,$A205,СВЦЭМ!$B$39:$B$782,M$191)+'СЕТ СН'!$F$15</f>
        <v>170.00736395000001</v>
      </c>
      <c r="N205" s="36">
        <f>SUMIFS(СВЦЭМ!$E$39:$E$782,СВЦЭМ!$A$39:$A$782,$A205,СВЦЭМ!$B$39:$B$782,N$191)+'СЕТ СН'!$F$15</f>
        <v>172.36714637</v>
      </c>
      <c r="O205" s="36">
        <f>SUMIFS(СВЦЭМ!$E$39:$E$782,СВЦЭМ!$A$39:$A$782,$A205,СВЦЭМ!$B$39:$B$782,O$191)+'СЕТ СН'!$F$15</f>
        <v>172.81387014000001</v>
      </c>
      <c r="P205" s="36">
        <f>SUMIFS(СВЦЭМ!$E$39:$E$782,СВЦЭМ!$A$39:$A$782,$A205,СВЦЭМ!$B$39:$B$782,P$191)+'СЕТ СН'!$F$15</f>
        <v>172.14722676</v>
      </c>
      <c r="Q205" s="36">
        <f>SUMIFS(СВЦЭМ!$E$39:$E$782,СВЦЭМ!$A$39:$A$782,$A205,СВЦЭМ!$B$39:$B$782,Q$191)+'СЕТ СН'!$F$15</f>
        <v>172.61066880000001</v>
      </c>
      <c r="R205" s="36">
        <f>SUMIFS(СВЦЭМ!$E$39:$E$782,СВЦЭМ!$A$39:$A$782,$A205,СВЦЭМ!$B$39:$B$782,R$191)+'СЕТ СН'!$F$15</f>
        <v>171.82702742000001</v>
      </c>
      <c r="S205" s="36">
        <f>SUMIFS(СВЦЭМ!$E$39:$E$782,СВЦЭМ!$A$39:$A$782,$A205,СВЦЭМ!$B$39:$B$782,S$191)+'СЕТ СН'!$F$15</f>
        <v>168.70745482000001</v>
      </c>
      <c r="T205" s="36">
        <f>SUMIFS(СВЦЭМ!$E$39:$E$782,СВЦЭМ!$A$39:$A$782,$A205,СВЦЭМ!$B$39:$B$782,T$191)+'СЕТ СН'!$F$15</f>
        <v>165.14990834</v>
      </c>
      <c r="U205" s="36">
        <f>SUMIFS(СВЦЭМ!$E$39:$E$782,СВЦЭМ!$A$39:$A$782,$A205,СВЦЭМ!$B$39:$B$782,U$191)+'СЕТ СН'!$F$15</f>
        <v>163.06310733999999</v>
      </c>
      <c r="V205" s="36">
        <f>SUMIFS(СВЦЭМ!$E$39:$E$782,СВЦЭМ!$A$39:$A$782,$A205,СВЦЭМ!$B$39:$B$782,V$191)+'СЕТ СН'!$F$15</f>
        <v>161.95530914</v>
      </c>
      <c r="W205" s="36">
        <f>SUMIFS(СВЦЭМ!$E$39:$E$782,СВЦЭМ!$A$39:$A$782,$A205,СВЦЭМ!$B$39:$B$782,W$191)+'СЕТ СН'!$F$15</f>
        <v>164.05137744999999</v>
      </c>
      <c r="X205" s="36">
        <f>SUMIFS(СВЦЭМ!$E$39:$E$782,СВЦЭМ!$A$39:$A$782,$A205,СВЦЭМ!$B$39:$B$782,X$191)+'СЕТ СН'!$F$15</f>
        <v>159.22632161999999</v>
      </c>
      <c r="Y205" s="36">
        <f>SUMIFS(СВЦЭМ!$E$39:$E$782,СВЦЭМ!$A$39:$A$782,$A205,СВЦЭМ!$B$39:$B$782,Y$191)+'СЕТ СН'!$F$15</f>
        <v>154.11479861000001</v>
      </c>
    </row>
    <row r="206" spans="1:25" ht="15.75" x14ac:dyDescent="0.2">
      <c r="A206" s="35">
        <f t="shared" si="5"/>
        <v>44392</v>
      </c>
      <c r="B206" s="36">
        <f>SUMIFS(СВЦЭМ!$E$39:$E$782,СВЦЭМ!$A$39:$A$782,$A206,СВЦЭМ!$B$39:$B$782,B$191)+'СЕТ СН'!$F$15</f>
        <v>161.39166109999999</v>
      </c>
      <c r="C206" s="36">
        <f>SUMIFS(СВЦЭМ!$E$39:$E$782,СВЦЭМ!$A$39:$A$782,$A206,СВЦЭМ!$B$39:$B$782,C$191)+'СЕТ СН'!$F$15</f>
        <v>176.29638788</v>
      </c>
      <c r="D206" s="36">
        <f>SUMIFS(СВЦЭМ!$E$39:$E$782,СВЦЭМ!$A$39:$A$782,$A206,СВЦЭМ!$B$39:$B$782,D$191)+'СЕТ СН'!$F$15</f>
        <v>185.12765107999999</v>
      </c>
      <c r="E206" s="36">
        <f>SUMIFS(СВЦЭМ!$E$39:$E$782,СВЦЭМ!$A$39:$A$782,$A206,СВЦЭМ!$B$39:$B$782,E$191)+'СЕТ СН'!$F$15</f>
        <v>188.40045527000001</v>
      </c>
      <c r="F206" s="36">
        <f>SUMIFS(СВЦЭМ!$E$39:$E$782,СВЦЭМ!$A$39:$A$782,$A206,СВЦЭМ!$B$39:$B$782,F$191)+'СЕТ СН'!$F$15</f>
        <v>187.38127811000001</v>
      </c>
      <c r="G206" s="36">
        <f>SUMIFS(СВЦЭМ!$E$39:$E$782,СВЦЭМ!$A$39:$A$782,$A206,СВЦЭМ!$B$39:$B$782,G$191)+'СЕТ СН'!$F$15</f>
        <v>183.55155679999999</v>
      </c>
      <c r="H206" s="36">
        <f>SUMIFS(СВЦЭМ!$E$39:$E$782,СВЦЭМ!$A$39:$A$782,$A206,СВЦЭМ!$B$39:$B$782,H$191)+'СЕТ СН'!$F$15</f>
        <v>174.91221064000001</v>
      </c>
      <c r="I206" s="36">
        <f>SUMIFS(СВЦЭМ!$E$39:$E$782,СВЦЭМ!$A$39:$A$782,$A206,СВЦЭМ!$B$39:$B$782,I$191)+'СЕТ СН'!$F$15</f>
        <v>158.50072539000001</v>
      </c>
      <c r="J206" s="36">
        <f>SUMIFS(СВЦЭМ!$E$39:$E$782,СВЦЭМ!$A$39:$A$782,$A206,СВЦЭМ!$B$39:$B$782,J$191)+'СЕТ СН'!$F$15</f>
        <v>143.68084694999999</v>
      </c>
      <c r="K206" s="36">
        <f>SUMIFS(СВЦЭМ!$E$39:$E$782,СВЦЭМ!$A$39:$A$782,$A206,СВЦЭМ!$B$39:$B$782,K$191)+'СЕТ СН'!$F$15</f>
        <v>146.18241764000001</v>
      </c>
      <c r="L206" s="36">
        <f>SUMIFS(СВЦЭМ!$E$39:$E$782,СВЦЭМ!$A$39:$A$782,$A206,СВЦЭМ!$B$39:$B$782,L$191)+'СЕТ СН'!$F$15</f>
        <v>150.27992620000001</v>
      </c>
      <c r="M206" s="36">
        <f>SUMIFS(СВЦЭМ!$E$39:$E$782,СВЦЭМ!$A$39:$A$782,$A206,СВЦЭМ!$B$39:$B$782,M$191)+'СЕТ СН'!$F$15</f>
        <v>143.97165658</v>
      </c>
      <c r="N206" s="36">
        <f>SUMIFS(СВЦЭМ!$E$39:$E$782,СВЦЭМ!$A$39:$A$782,$A206,СВЦЭМ!$B$39:$B$782,N$191)+'СЕТ СН'!$F$15</f>
        <v>152.05284019000001</v>
      </c>
      <c r="O206" s="36">
        <f>SUMIFS(СВЦЭМ!$E$39:$E$782,СВЦЭМ!$A$39:$A$782,$A206,СВЦЭМ!$B$39:$B$782,O$191)+'СЕТ СН'!$F$15</f>
        <v>151.13136546000001</v>
      </c>
      <c r="P206" s="36">
        <f>SUMIFS(СВЦЭМ!$E$39:$E$782,СВЦЭМ!$A$39:$A$782,$A206,СВЦЭМ!$B$39:$B$782,P$191)+'СЕТ СН'!$F$15</f>
        <v>151.93051477</v>
      </c>
      <c r="Q206" s="36">
        <f>SUMIFS(СВЦЭМ!$E$39:$E$782,СВЦЭМ!$A$39:$A$782,$A206,СВЦЭМ!$B$39:$B$782,Q$191)+'СЕТ СН'!$F$15</f>
        <v>155.93874338000001</v>
      </c>
      <c r="R206" s="36">
        <f>SUMIFS(СВЦЭМ!$E$39:$E$782,СВЦЭМ!$A$39:$A$782,$A206,СВЦЭМ!$B$39:$B$782,R$191)+'СЕТ СН'!$F$15</f>
        <v>154.00152427</v>
      </c>
      <c r="S206" s="36">
        <f>SUMIFS(СВЦЭМ!$E$39:$E$782,СВЦЭМ!$A$39:$A$782,$A206,СВЦЭМ!$B$39:$B$782,S$191)+'СЕТ СН'!$F$15</f>
        <v>149.23143945000001</v>
      </c>
      <c r="T206" s="36">
        <f>SUMIFS(СВЦЭМ!$E$39:$E$782,СВЦЭМ!$A$39:$A$782,$A206,СВЦЭМ!$B$39:$B$782,T$191)+'СЕТ СН'!$F$15</f>
        <v>148.84962092999999</v>
      </c>
      <c r="U206" s="36">
        <f>SUMIFS(СВЦЭМ!$E$39:$E$782,СВЦЭМ!$A$39:$A$782,$A206,СВЦЭМ!$B$39:$B$782,U$191)+'СЕТ СН'!$F$15</f>
        <v>154.38576882000001</v>
      </c>
      <c r="V206" s="36">
        <f>SUMIFS(СВЦЭМ!$E$39:$E$782,СВЦЭМ!$A$39:$A$782,$A206,СВЦЭМ!$B$39:$B$782,V$191)+'СЕТ СН'!$F$15</f>
        <v>153.21455001000001</v>
      </c>
      <c r="W206" s="36">
        <f>SUMIFS(СВЦЭМ!$E$39:$E$782,СВЦЭМ!$A$39:$A$782,$A206,СВЦЭМ!$B$39:$B$782,W$191)+'СЕТ СН'!$F$15</f>
        <v>158.49511104999999</v>
      </c>
      <c r="X206" s="36">
        <f>SUMIFS(СВЦЭМ!$E$39:$E$782,СВЦЭМ!$A$39:$A$782,$A206,СВЦЭМ!$B$39:$B$782,X$191)+'СЕТ СН'!$F$15</f>
        <v>150.62259302999999</v>
      </c>
      <c r="Y206" s="36">
        <f>SUMIFS(СВЦЭМ!$E$39:$E$782,СВЦЭМ!$A$39:$A$782,$A206,СВЦЭМ!$B$39:$B$782,Y$191)+'СЕТ СН'!$F$15</f>
        <v>146.16681897999999</v>
      </c>
    </row>
    <row r="207" spans="1:25" ht="15.75" x14ac:dyDescent="0.2">
      <c r="A207" s="35">
        <f t="shared" si="5"/>
        <v>44393</v>
      </c>
      <c r="B207" s="36">
        <f>SUMIFS(СВЦЭМ!$E$39:$E$782,СВЦЭМ!$A$39:$A$782,$A207,СВЦЭМ!$B$39:$B$782,B$191)+'СЕТ СН'!$F$15</f>
        <v>147.15331039</v>
      </c>
      <c r="C207" s="36">
        <f>SUMIFS(СВЦЭМ!$E$39:$E$782,СВЦЭМ!$A$39:$A$782,$A207,СВЦЭМ!$B$39:$B$782,C$191)+'СЕТ СН'!$F$15</f>
        <v>160.1516479</v>
      </c>
      <c r="D207" s="36">
        <f>SUMIFS(СВЦЭМ!$E$39:$E$782,СВЦЭМ!$A$39:$A$782,$A207,СВЦЭМ!$B$39:$B$782,D$191)+'СЕТ СН'!$F$15</f>
        <v>170.01696086999999</v>
      </c>
      <c r="E207" s="36">
        <f>SUMIFS(СВЦЭМ!$E$39:$E$782,СВЦЭМ!$A$39:$A$782,$A207,СВЦЭМ!$B$39:$B$782,E$191)+'СЕТ СН'!$F$15</f>
        <v>172.4962285</v>
      </c>
      <c r="F207" s="36">
        <f>SUMIFS(СВЦЭМ!$E$39:$E$782,СВЦЭМ!$A$39:$A$782,$A207,СВЦЭМ!$B$39:$B$782,F$191)+'СЕТ СН'!$F$15</f>
        <v>173.16216469</v>
      </c>
      <c r="G207" s="36">
        <f>SUMIFS(СВЦЭМ!$E$39:$E$782,СВЦЭМ!$A$39:$A$782,$A207,СВЦЭМ!$B$39:$B$782,G$191)+'СЕТ СН'!$F$15</f>
        <v>169.91416666000001</v>
      </c>
      <c r="H207" s="36">
        <f>SUMIFS(СВЦЭМ!$E$39:$E$782,СВЦЭМ!$A$39:$A$782,$A207,СВЦЭМ!$B$39:$B$782,H$191)+'СЕТ СН'!$F$15</f>
        <v>163.55950142</v>
      </c>
      <c r="I207" s="36">
        <f>SUMIFS(СВЦЭМ!$E$39:$E$782,СВЦЭМ!$A$39:$A$782,$A207,СВЦЭМ!$B$39:$B$782,I$191)+'СЕТ СН'!$F$15</f>
        <v>152.65381373</v>
      </c>
      <c r="J207" s="36">
        <f>SUMIFS(СВЦЭМ!$E$39:$E$782,СВЦЭМ!$A$39:$A$782,$A207,СВЦЭМ!$B$39:$B$782,J$191)+'СЕТ СН'!$F$15</f>
        <v>141.83248524999999</v>
      </c>
      <c r="K207" s="36">
        <f>SUMIFS(СВЦЭМ!$E$39:$E$782,СВЦЭМ!$A$39:$A$782,$A207,СВЦЭМ!$B$39:$B$782,K$191)+'СЕТ СН'!$F$15</f>
        <v>150.40058758999999</v>
      </c>
      <c r="L207" s="36">
        <f>SUMIFS(СВЦЭМ!$E$39:$E$782,СВЦЭМ!$A$39:$A$782,$A207,СВЦЭМ!$B$39:$B$782,L$191)+'СЕТ СН'!$F$15</f>
        <v>153.73025709000001</v>
      </c>
      <c r="M207" s="36">
        <f>SUMIFS(СВЦЭМ!$E$39:$E$782,СВЦЭМ!$A$39:$A$782,$A207,СВЦЭМ!$B$39:$B$782,M$191)+'СЕТ СН'!$F$15</f>
        <v>141.22829977999999</v>
      </c>
      <c r="N207" s="36">
        <f>SUMIFS(СВЦЭМ!$E$39:$E$782,СВЦЭМ!$A$39:$A$782,$A207,СВЦЭМ!$B$39:$B$782,N$191)+'СЕТ СН'!$F$15</f>
        <v>131.35796676999999</v>
      </c>
      <c r="O207" s="36">
        <f>SUMIFS(СВЦЭМ!$E$39:$E$782,СВЦЭМ!$A$39:$A$782,$A207,СВЦЭМ!$B$39:$B$782,O$191)+'СЕТ СН'!$F$15</f>
        <v>134.18723761000001</v>
      </c>
      <c r="P207" s="36">
        <f>SUMIFS(СВЦЭМ!$E$39:$E$782,СВЦЭМ!$A$39:$A$782,$A207,СВЦЭМ!$B$39:$B$782,P$191)+'СЕТ СН'!$F$15</f>
        <v>135.36815518</v>
      </c>
      <c r="Q207" s="36">
        <f>SUMIFS(СВЦЭМ!$E$39:$E$782,СВЦЭМ!$A$39:$A$782,$A207,СВЦЭМ!$B$39:$B$782,Q$191)+'СЕТ СН'!$F$15</f>
        <v>135.2159647</v>
      </c>
      <c r="R207" s="36">
        <f>SUMIFS(СВЦЭМ!$E$39:$E$782,СВЦЭМ!$A$39:$A$782,$A207,СВЦЭМ!$B$39:$B$782,R$191)+'СЕТ СН'!$F$15</f>
        <v>133.02749943000001</v>
      </c>
      <c r="S207" s="36">
        <f>SUMIFS(СВЦЭМ!$E$39:$E$782,СВЦЭМ!$A$39:$A$782,$A207,СВЦЭМ!$B$39:$B$782,S$191)+'СЕТ СН'!$F$15</f>
        <v>144.37902568000001</v>
      </c>
      <c r="T207" s="36">
        <f>SUMIFS(СВЦЭМ!$E$39:$E$782,СВЦЭМ!$A$39:$A$782,$A207,СВЦЭМ!$B$39:$B$782,T$191)+'СЕТ СН'!$F$15</f>
        <v>145.11615895</v>
      </c>
      <c r="U207" s="36">
        <f>SUMIFS(СВЦЭМ!$E$39:$E$782,СВЦЭМ!$A$39:$A$782,$A207,СВЦЭМ!$B$39:$B$782,U$191)+'СЕТ СН'!$F$15</f>
        <v>146.89577359</v>
      </c>
      <c r="V207" s="36">
        <f>SUMIFS(СВЦЭМ!$E$39:$E$782,СВЦЭМ!$A$39:$A$782,$A207,СВЦЭМ!$B$39:$B$782,V$191)+'СЕТ СН'!$F$15</f>
        <v>146.49870867000001</v>
      </c>
      <c r="W207" s="36">
        <f>SUMIFS(СВЦЭМ!$E$39:$E$782,СВЦЭМ!$A$39:$A$782,$A207,СВЦЭМ!$B$39:$B$782,W$191)+'СЕТ СН'!$F$15</f>
        <v>151.60048904999999</v>
      </c>
      <c r="X207" s="36">
        <f>SUMIFS(СВЦЭМ!$E$39:$E$782,СВЦЭМ!$A$39:$A$782,$A207,СВЦЭМ!$B$39:$B$782,X$191)+'СЕТ СН'!$F$15</f>
        <v>148.44586287000001</v>
      </c>
      <c r="Y207" s="36">
        <f>SUMIFS(СВЦЭМ!$E$39:$E$782,СВЦЭМ!$A$39:$A$782,$A207,СВЦЭМ!$B$39:$B$782,Y$191)+'СЕТ СН'!$F$15</f>
        <v>136.56572141000001</v>
      </c>
    </row>
    <row r="208" spans="1:25" ht="15.75" x14ac:dyDescent="0.2">
      <c r="A208" s="35">
        <f t="shared" si="5"/>
        <v>44394</v>
      </c>
      <c r="B208" s="36">
        <f>SUMIFS(СВЦЭМ!$E$39:$E$782,СВЦЭМ!$A$39:$A$782,$A208,СВЦЭМ!$B$39:$B$782,B$191)+'СЕТ СН'!$F$15</f>
        <v>143.34281365999999</v>
      </c>
      <c r="C208" s="36">
        <f>SUMIFS(СВЦЭМ!$E$39:$E$782,СВЦЭМ!$A$39:$A$782,$A208,СВЦЭМ!$B$39:$B$782,C$191)+'СЕТ СН'!$F$15</f>
        <v>156.92260110000001</v>
      </c>
      <c r="D208" s="36">
        <f>SUMIFS(СВЦЭМ!$E$39:$E$782,СВЦЭМ!$A$39:$A$782,$A208,СВЦЭМ!$B$39:$B$782,D$191)+'СЕТ СН'!$F$15</f>
        <v>164.16276808999999</v>
      </c>
      <c r="E208" s="36">
        <f>SUMIFS(СВЦЭМ!$E$39:$E$782,СВЦЭМ!$A$39:$A$782,$A208,СВЦЭМ!$B$39:$B$782,E$191)+'СЕТ СН'!$F$15</f>
        <v>166.25892611</v>
      </c>
      <c r="F208" s="36">
        <f>SUMIFS(СВЦЭМ!$E$39:$E$782,СВЦЭМ!$A$39:$A$782,$A208,СВЦЭМ!$B$39:$B$782,F$191)+'СЕТ СН'!$F$15</f>
        <v>166.70289402</v>
      </c>
      <c r="G208" s="36">
        <f>SUMIFS(СВЦЭМ!$E$39:$E$782,СВЦЭМ!$A$39:$A$782,$A208,СВЦЭМ!$B$39:$B$782,G$191)+'СЕТ СН'!$F$15</f>
        <v>165.35263902</v>
      </c>
      <c r="H208" s="36">
        <f>SUMIFS(СВЦЭМ!$E$39:$E$782,СВЦЭМ!$A$39:$A$782,$A208,СВЦЭМ!$B$39:$B$782,H$191)+'СЕТ СН'!$F$15</f>
        <v>164.41584033999999</v>
      </c>
      <c r="I208" s="36">
        <f>SUMIFS(СВЦЭМ!$E$39:$E$782,СВЦЭМ!$A$39:$A$782,$A208,СВЦЭМ!$B$39:$B$782,I$191)+'СЕТ СН'!$F$15</f>
        <v>154.64201159000001</v>
      </c>
      <c r="J208" s="36">
        <f>SUMIFS(СВЦЭМ!$E$39:$E$782,СВЦЭМ!$A$39:$A$782,$A208,СВЦЭМ!$B$39:$B$782,J$191)+'СЕТ СН'!$F$15</f>
        <v>146.61464254000001</v>
      </c>
      <c r="K208" s="36">
        <f>SUMIFS(СВЦЭМ!$E$39:$E$782,СВЦЭМ!$A$39:$A$782,$A208,СВЦЭМ!$B$39:$B$782,K$191)+'СЕТ СН'!$F$15</f>
        <v>139.98345128</v>
      </c>
      <c r="L208" s="36">
        <f>SUMIFS(СВЦЭМ!$E$39:$E$782,СВЦЭМ!$A$39:$A$782,$A208,СВЦЭМ!$B$39:$B$782,L$191)+'СЕТ СН'!$F$15</f>
        <v>145.75551730000001</v>
      </c>
      <c r="M208" s="36">
        <f>SUMIFS(СВЦЭМ!$E$39:$E$782,СВЦЭМ!$A$39:$A$782,$A208,СВЦЭМ!$B$39:$B$782,M$191)+'СЕТ СН'!$F$15</f>
        <v>137.12292933000001</v>
      </c>
      <c r="N208" s="36">
        <f>SUMIFS(СВЦЭМ!$E$39:$E$782,СВЦЭМ!$A$39:$A$782,$A208,СВЦЭМ!$B$39:$B$782,N$191)+'СЕТ СН'!$F$15</f>
        <v>139.80832864999999</v>
      </c>
      <c r="O208" s="36">
        <f>SUMIFS(СВЦЭМ!$E$39:$E$782,СВЦЭМ!$A$39:$A$782,$A208,СВЦЭМ!$B$39:$B$782,O$191)+'СЕТ СН'!$F$15</f>
        <v>142.59911897000001</v>
      </c>
      <c r="P208" s="36">
        <f>SUMIFS(СВЦЭМ!$E$39:$E$782,СВЦЭМ!$A$39:$A$782,$A208,СВЦЭМ!$B$39:$B$782,P$191)+'СЕТ СН'!$F$15</f>
        <v>148.48772102999999</v>
      </c>
      <c r="Q208" s="36">
        <f>SUMIFS(СВЦЭМ!$E$39:$E$782,СВЦЭМ!$A$39:$A$782,$A208,СВЦЭМ!$B$39:$B$782,Q$191)+'СЕТ СН'!$F$15</f>
        <v>151.92291129</v>
      </c>
      <c r="R208" s="36">
        <f>SUMIFS(СВЦЭМ!$E$39:$E$782,СВЦЭМ!$A$39:$A$782,$A208,СВЦЭМ!$B$39:$B$782,R$191)+'СЕТ СН'!$F$15</f>
        <v>148.76894365999999</v>
      </c>
      <c r="S208" s="36">
        <f>SUMIFS(СВЦЭМ!$E$39:$E$782,СВЦЭМ!$A$39:$A$782,$A208,СВЦЭМ!$B$39:$B$782,S$191)+'СЕТ СН'!$F$15</f>
        <v>143.46218761</v>
      </c>
      <c r="T208" s="36">
        <f>SUMIFS(СВЦЭМ!$E$39:$E$782,СВЦЭМ!$A$39:$A$782,$A208,СВЦЭМ!$B$39:$B$782,T$191)+'СЕТ СН'!$F$15</f>
        <v>148.93093056000001</v>
      </c>
      <c r="U208" s="36">
        <f>SUMIFS(СВЦЭМ!$E$39:$E$782,СВЦЭМ!$A$39:$A$782,$A208,СВЦЭМ!$B$39:$B$782,U$191)+'СЕТ СН'!$F$15</f>
        <v>150.08194384000001</v>
      </c>
      <c r="V208" s="36">
        <f>SUMIFS(СВЦЭМ!$E$39:$E$782,СВЦЭМ!$A$39:$A$782,$A208,СВЦЭМ!$B$39:$B$782,V$191)+'СЕТ СН'!$F$15</f>
        <v>149.09266650000001</v>
      </c>
      <c r="W208" s="36">
        <f>SUMIFS(СВЦЭМ!$E$39:$E$782,СВЦЭМ!$A$39:$A$782,$A208,СВЦЭМ!$B$39:$B$782,W$191)+'СЕТ СН'!$F$15</f>
        <v>151.21326991999999</v>
      </c>
      <c r="X208" s="36">
        <f>SUMIFS(СВЦЭМ!$E$39:$E$782,СВЦЭМ!$A$39:$A$782,$A208,СВЦЭМ!$B$39:$B$782,X$191)+'СЕТ СН'!$F$15</f>
        <v>147.43444210000001</v>
      </c>
      <c r="Y208" s="36">
        <f>SUMIFS(СВЦЭМ!$E$39:$E$782,СВЦЭМ!$A$39:$A$782,$A208,СВЦЭМ!$B$39:$B$782,Y$191)+'СЕТ СН'!$F$15</f>
        <v>139.84682316000001</v>
      </c>
    </row>
    <row r="209" spans="1:25" ht="15.75" x14ac:dyDescent="0.2">
      <c r="A209" s="35">
        <f t="shared" si="5"/>
        <v>44395</v>
      </c>
      <c r="B209" s="36">
        <f>SUMIFS(СВЦЭМ!$E$39:$E$782,СВЦЭМ!$A$39:$A$782,$A209,СВЦЭМ!$B$39:$B$782,B$191)+'СЕТ СН'!$F$15</f>
        <v>143.95075778</v>
      </c>
      <c r="C209" s="36">
        <f>SUMIFS(СВЦЭМ!$E$39:$E$782,СВЦЭМ!$A$39:$A$782,$A209,СВЦЭМ!$B$39:$B$782,C$191)+'СЕТ СН'!$F$15</f>
        <v>154.71665826</v>
      </c>
      <c r="D209" s="36">
        <f>SUMIFS(СВЦЭМ!$E$39:$E$782,СВЦЭМ!$A$39:$A$782,$A209,СВЦЭМ!$B$39:$B$782,D$191)+'СЕТ СН'!$F$15</f>
        <v>161.79311429000001</v>
      </c>
      <c r="E209" s="36">
        <f>SUMIFS(СВЦЭМ!$E$39:$E$782,СВЦЭМ!$A$39:$A$782,$A209,СВЦЭМ!$B$39:$B$782,E$191)+'СЕТ СН'!$F$15</f>
        <v>163.91954014000001</v>
      </c>
      <c r="F209" s="36">
        <f>SUMIFS(СВЦЭМ!$E$39:$E$782,СВЦЭМ!$A$39:$A$782,$A209,СВЦЭМ!$B$39:$B$782,F$191)+'СЕТ СН'!$F$15</f>
        <v>166.06422925999999</v>
      </c>
      <c r="G209" s="36">
        <f>SUMIFS(СВЦЭМ!$E$39:$E$782,СВЦЭМ!$A$39:$A$782,$A209,СВЦЭМ!$B$39:$B$782,G$191)+'СЕТ СН'!$F$15</f>
        <v>166.39465397000001</v>
      </c>
      <c r="H209" s="36">
        <f>SUMIFS(СВЦЭМ!$E$39:$E$782,СВЦЭМ!$A$39:$A$782,$A209,СВЦЭМ!$B$39:$B$782,H$191)+'СЕТ СН'!$F$15</f>
        <v>163.94087185000001</v>
      </c>
      <c r="I209" s="36">
        <f>SUMIFS(СВЦЭМ!$E$39:$E$782,СВЦЭМ!$A$39:$A$782,$A209,СВЦЭМ!$B$39:$B$782,I$191)+'СЕТ СН'!$F$15</f>
        <v>153.98028214999999</v>
      </c>
      <c r="J209" s="36">
        <f>SUMIFS(СВЦЭМ!$E$39:$E$782,СВЦЭМ!$A$39:$A$782,$A209,СВЦЭМ!$B$39:$B$782,J$191)+'СЕТ СН'!$F$15</f>
        <v>140.71396304000001</v>
      </c>
      <c r="K209" s="36">
        <f>SUMIFS(СВЦЭМ!$E$39:$E$782,СВЦЭМ!$A$39:$A$782,$A209,СВЦЭМ!$B$39:$B$782,K$191)+'СЕТ СН'!$F$15</f>
        <v>136.99999584</v>
      </c>
      <c r="L209" s="36">
        <f>SUMIFS(СВЦЭМ!$E$39:$E$782,СВЦЭМ!$A$39:$A$782,$A209,СВЦЭМ!$B$39:$B$782,L$191)+'СЕТ СН'!$F$15</f>
        <v>136.05620102</v>
      </c>
      <c r="M209" s="36">
        <f>SUMIFS(СВЦЭМ!$E$39:$E$782,СВЦЭМ!$A$39:$A$782,$A209,СВЦЭМ!$B$39:$B$782,M$191)+'СЕТ СН'!$F$15</f>
        <v>138.61904430000001</v>
      </c>
      <c r="N209" s="36">
        <f>SUMIFS(СВЦЭМ!$E$39:$E$782,СВЦЭМ!$A$39:$A$782,$A209,СВЦЭМ!$B$39:$B$782,N$191)+'СЕТ СН'!$F$15</f>
        <v>141.34178003</v>
      </c>
      <c r="O209" s="36">
        <f>SUMIFS(СВЦЭМ!$E$39:$E$782,СВЦЭМ!$A$39:$A$782,$A209,СВЦЭМ!$B$39:$B$782,O$191)+'СЕТ СН'!$F$15</f>
        <v>142.56322129</v>
      </c>
      <c r="P209" s="36">
        <f>SUMIFS(СВЦЭМ!$E$39:$E$782,СВЦЭМ!$A$39:$A$782,$A209,СВЦЭМ!$B$39:$B$782,P$191)+'СЕТ СН'!$F$15</f>
        <v>143.91129814999999</v>
      </c>
      <c r="Q209" s="36">
        <f>SUMIFS(СВЦЭМ!$E$39:$E$782,СВЦЭМ!$A$39:$A$782,$A209,СВЦЭМ!$B$39:$B$782,Q$191)+'СЕТ СН'!$F$15</f>
        <v>146.36195094000001</v>
      </c>
      <c r="R209" s="36">
        <f>SUMIFS(СВЦЭМ!$E$39:$E$782,СВЦЭМ!$A$39:$A$782,$A209,СВЦЭМ!$B$39:$B$782,R$191)+'СЕТ СН'!$F$15</f>
        <v>143.01766673</v>
      </c>
      <c r="S209" s="36">
        <f>SUMIFS(СВЦЭМ!$E$39:$E$782,СВЦЭМ!$A$39:$A$782,$A209,СВЦЭМ!$B$39:$B$782,S$191)+'СЕТ СН'!$F$15</f>
        <v>144.28168654999999</v>
      </c>
      <c r="T209" s="36">
        <f>SUMIFS(СВЦЭМ!$E$39:$E$782,СВЦЭМ!$A$39:$A$782,$A209,СВЦЭМ!$B$39:$B$782,T$191)+'СЕТ СН'!$F$15</f>
        <v>144.39097613999999</v>
      </c>
      <c r="U209" s="36">
        <f>SUMIFS(СВЦЭМ!$E$39:$E$782,СВЦЭМ!$A$39:$A$782,$A209,СВЦЭМ!$B$39:$B$782,U$191)+'СЕТ СН'!$F$15</f>
        <v>138.68585064999999</v>
      </c>
      <c r="V209" s="36">
        <f>SUMIFS(СВЦЭМ!$E$39:$E$782,СВЦЭМ!$A$39:$A$782,$A209,СВЦЭМ!$B$39:$B$782,V$191)+'СЕТ СН'!$F$15</f>
        <v>138.27403669</v>
      </c>
      <c r="W209" s="36">
        <f>SUMIFS(СВЦЭМ!$E$39:$E$782,СВЦЭМ!$A$39:$A$782,$A209,СВЦЭМ!$B$39:$B$782,W$191)+'СЕТ СН'!$F$15</f>
        <v>132.86927358</v>
      </c>
      <c r="X209" s="36">
        <f>SUMIFS(СВЦЭМ!$E$39:$E$782,СВЦЭМ!$A$39:$A$782,$A209,СВЦЭМ!$B$39:$B$782,X$191)+'СЕТ СН'!$F$15</f>
        <v>136.90164365999999</v>
      </c>
      <c r="Y209" s="36">
        <f>SUMIFS(СВЦЭМ!$E$39:$E$782,СВЦЭМ!$A$39:$A$782,$A209,СВЦЭМ!$B$39:$B$782,Y$191)+'СЕТ СН'!$F$15</f>
        <v>147.63671969000001</v>
      </c>
    </row>
    <row r="210" spans="1:25" ht="15.75" x14ac:dyDescent="0.2">
      <c r="A210" s="35">
        <f t="shared" si="5"/>
        <v>44396</v>
      </c>
      <c r="B210" s="36">
        <f>SUMIFS(СВЦЭМ!$E$39:$E$782,СВЦЭМ!$A$39:$A$782,$A210,СВЦЭМ!$B$39:$B$782,B$191)+'СЕТ СН'!$F$15</f>
        <v>162.91356307000001</v>
      </c>
      <c r="C210" s="36">
        <f>SUMIFS(СВЦЭМ!$E$39:$E$782,СВЦЭМ!$A$39:$A$782,$A210,СВЦЭМ!$B$39:$B$782,C$191)+'СЕТ СН'!$F$15</f>
        <v>173.69763750000001</v>
      </c>
      <c r="D210" s="36">
        <f>SUMIFS(СВЦЭМ!$E$39:$E$782,СВЦЭМ!$A$39:$A$782,$A210,СВЦЭМ!$B$39:$B$782,D$191)+'СЕТ СН'!$F$15</f>
        <v>178.10528450000001</v>
      </c>
      <c r="E210" s="36">
        <f>SUMIFS(СВЦЭМ!$E$39:$E$782,СВЦЭМ!$A$39:$A$782,$A210,СВЦЭМ!$B$39:$B$782,E$191)+'СЕТ СН'!$F$15</f>
        <v>177.13894310000001</v>
      </c>
      <c r="F210" s="36">
        <f>SUMIFS(СВЦЭМ!$E$39:$E$782,СВЦЭМ!$A$39:$A$782,$A210,СВЦЭМ!$B$39:$B$782,F$191)+'СЕТ СН'!$F$15</f>
        <v>176.97683407</v>
      </c>
      <c r="G210" s="36">
        <f>SUMIFS(СВЦЭМ!$E$39:$E$782,СВЦЭМ!$A$39:$A$782,$A210,СВЦЭМ!$B$39:$B$782,G$191)+'СЕТ СН'!$F$15</f>
        <v>174.90619626</v>
      </c>
      <c r="H210" s="36">
        <f>SUMIFS(СВЦЭМ!$E$39:$E$782,СВЦЭМ!$A$39:$A$782,$A210,СВЦЭМ!$B$39:$B$782,H$191)+'СЕТ СН'!$F$15</f>
        <v>179.44148181</v>
      </c>
      <c r="I210" s="36">
        <f>SUMIFS(СВЦЭМ!$E$39:$E$782,СВЦЭМ!$A$39:$A$782,$A210,СВЦЭМ!$B$39:$B$782,I$191)+'СЕТ СН'!$F$15</f>
        <v>165.62159492000001</v>
      </c>
      <c r="J210" s="36">
        <f>SUMIFS(СВЦЭМ!$E$39:$E$782,СВЦЭМ!$A$39:$A$782,$A210,СВЦЭМ!$B$39:$B$782,J$191)+'СЕТ СН'!$F$15</f>
        <v>153.92021726999999</v>
      </c>
      <c r="K210" s="36">
        <f>SUMIFS(СВЦЭМ!$E$39:$E$782,СВЦЭМ!$A$39:$A$782,$A210,СВЦЭМ!$B$39:$B$782,K$191)+'СЕТ СН'!$F$15</f>
        <v>145.05600444999999</v>
      </c>
      <c r="L210" s="36">
        <f>SUMIFS(СВЦЭМ!$E$39:$E$782,СВЦЭМ!$A$39:$A$782,$A210,СВЦЭМ!$B$39:$B$782,L$191)+'СЕТ СН'!$F$15</f>
        <v>139.93193264999999</v>
      </c>
      <c r="M210" s="36">
        <f>SUMIFS(СВЦЭМ!$E$39:$E$782,СВЦЭМ!$A$39:$A$782,$A210,СВЦЭМ!$B$39:$B$782,M$191)+'СЕТ СН'!$F$15</f>
        <v>144.09311650000001</v>
      </c>
      <c r="N210" s="36">
        <f>SUMIFS(СВЦЭМ!$E$39:$E$782,СВЦЭМ!$A$39:$A$782,$A210,СВЦЭМ!$B$39:$B$782,N$191)+'СЕТ СН'!$F$15</f>
        <v>146.43636484000001</v>
      </c>
      <c r="O210" s="36">
        <f>SUMIFS(СВЦЭМ!$E$39:$E$782,СВЦЭМ!$A$39:$A$782,$A210,СВЦЭМ!$B$39:$B$782,O$191)+'СЕТ СН'!$F$15</f>
        <v>148.65770910000001</v>
      </c>
      <c r="P210" s="36">
        <f>SUMIFS(СВЦЭМ!$E$39:$E$782,СВЦЭМ!$A$39:$A$782,$A210,СВЦЭМ!$B$39:$B$782,P$191)+'СЕТ СН'!$F$15</f>
        <v>145.39221556000001</v>
      </c>
      <c r="Q210" s="36">
        <f>SUMIFS(СВЦЭМ!$E$39:$E$782,СВЦЭМ!$A$39:$A$782,$A210,СВЦЭМ!$B$39:$B$782,Q$191)+'СЕТ СН'!$F$15</f>
        <v>143.91021989000001</v>
      </c>
      <c r="R210" s="36">
        <f>SUMIFS(СВЦЭМ!$E$39:$E$782,СВЦЭМ!$A$39:$A$782,$A210,СВЦЭМ!$B$39:$B$782,R$191)+'СЕТ СН'!$F$15</f>
        <v>142.06368853999999</v>
      </c>
      <c r="S210" s="36">
        <f>SUMIFS(СВЦЭМ!$E$39:$E$782,СВЦЭМ!$A$39:$A$782,$A210,СВЦЭМ!$B$39:$B$782,S$191)+'СЕТ СН'!$F$15</f>
        <v>139.44663869999999</v>
      </c>
      <c r="T210" s="36">
        <f>SUMIFS(СВЦЭМ!$E$39:$E$782,СВЦЭМ!$A$39:$A$782,$A210,СВЦЭМ!$B$39:$B$782,T$191)+'СЕТ СН'!$F$15</f>
        <v>138.18514236999999</v>
      </c>
      <c r="U210" s="36">
        <f>SUMIFS(СВЦЭМ!$E$39:$E$782,СВЦЭМ!$A$39:$A$782,$A210,СВЦЭМ!$B$39:$B$782,U$191)+'СЕТ СН'!$F$15</f>
        <v>139.86390460999999</v>
      </c>
      <c r="V210" s="36">
        <f>SUMIFS(СВЦЭМ!$E$39:$E$782,СВЦЭМ!$A$39:$A$782,$A210,СВЦЭМ!$B$39:$B$782,V$191)+'СЕТ СН'!$F$15</f>
        <v>139.45308226</v>
      </c>
      <c r="W210" s="36">
        <f>SUMIFS(СВЦЭМ!$E$39:$E$782,СВЦЭМ!$A$39:$A$782,$A210,СВЦЭМ!$B$39:$B$782,W$191)+'СЕТ СН'!$F$15</f>
        <v>142.05525856</v>
      </c>
      <c r="X210" s="36">
        <f>SUMIFS(СВЦЭМ!$E$39:$E$782,СВЦЭМ!$A$39:$A$782,$A210,СВЦЭМ!$B$39:$B$782,X$191)+'СЕТ СН'!$F$15</f>
        <v>140.76739606000001</v>
      </c>
      <c r="Y210" s="36">
        <f>SUMIFS(СВЦЭМ!$E$39:$E$782,СВЦЭМ!$A$39:$A$782,$A210,СВЦЭМ!$B$39:$B$782,Y$191)+'СЕТ СН'!$F$15</f>
        <v>146.94613719</v>
      </c>
    </row>
    <row r="211" spans="1:25" ht="15.75" x14ac:dyDescent="0.2">
      <c r="A211" s="35">
        <f t="shared" si="5"/>
        <v>44397</v>
      </c>
      <c r="B211" s="36">
        <f>SUMIFS(СВЦЭМ!$E$39:$E$782,СВЦЭМ!$A$39:$A$782,$A211,СВЦЭМ!$B$39:$B$782,B$191)+'СЕТ СН'!$F$15</f>
        <v>156.58762141</v>
      </c>
      <c r="C211" s="36">
        <f>SUMIFS(СВЦЭМ!$E$39:$E$782,СВЦЭМ!$A$39:$A$782,$A211,СВЦЭМ!$B$39:$B$782,C$191)+'СЕТ СН'!$F$15</f>
        <v>171.99930291000001</v>
      </c>
      <c r="D211" s="36">
        <f>SUMIFS(СВЦЭМ!$E$39:$E$782,СВЦЭМ!$A$39:$A$782,$A211,СВЦЭМ!$B$39:$B$782,D$191)+'СЕТ СН'!$F$15</f>
        <v>180.71741818000001</v>
      </c>
      <c r="E211" s="36">
        <f>SUMIFS(СВЦЭМ!$E$39:$E$782,СВЦЭМ!$A$39:$A$782,$A211,СВЦЭМ!$B$39:$B$782,E$191)+'СЕТ СН'!$F$15</f>
        <v>183.22317280999999</v>
      </c>
      <c r="F211" s="36">
        <f>SUMIFS(СВЦЭМ!$E$39:$E$782,СВЦЭМ!$A$39:$A$782,$A211,СВЦЭМ!$B$39:$B$782,F$191)+'СЕТ СН'!$F$15</f>
        <v>184.25981758</v>
      </c>
      <c r="G211" s="36">
        <f>SUMIFS(СВЦЭМ!$E$39:$E$782,СВЦЭМ!$A$39:$A$782,$A211,СВЦЭМ!$B$39:$B$782,G$191)+'СЕТ СН'!$F$15</f>
        <v>179.03046839999999</v>
      </c>
      <c r="H211" s="36">
        <f>SUMIFS(СВЦЭМ!$E$39:$E$782,СВЦЭМ!$A$39:$A$782,$A211,СВЦЭМ!$B$39:$B$782,H$191)+'СЕТ СН'!$F$15</f>
        <v>169.45025695999999</v>
      </c>
      <c r="I211" s="36">
        <f>SUMIFS(СВЦЭМ!$E$39:$E$782,СВЦЭМ!$A$39:$A$782,$A211,СВЦЭМ!$B$39:$B$782,I$191)+'СЕТ СН'!$F$15</f>
        <v>154.60723967000001</v>
      </c>
      <c r="J211" s="36">
        <f>SUMIFS(СВЦЭМ!$E$39:$E$782,СВЦЭМ!$A$39:$A$782,$A211,СВЦЭМ!$B$39:$B$782,J$191)+'СЕТ СН'!$F$15</f>
        <v>141.27856517000001</v>
      </c>
      <c r="K211" s="36">
        <f>SUMIFS(СВЦЭМ!$E$39:$E$782,СВЦЭМ!$A$39:$A$782,$A211,СВЦЭМ!$B$39:$B$782,K$191)+'СЕТ СН'!$F$15</f>
        <v>137.91137685000001</v>
      </c>
      <c r="L211" s="36">
        <f>SUMIFS(СВЦЭМ!$E$39:$E$782,СВЦЭМ!$A$39:$A$782,$A211,СВЦЭМ!$B$39:$B$782,L$191)+'СЕТ СН'!$F$15</f>
        <v>136.72395402000001</v>
      </c>
      <c r="M211" s="36">
        <f>SUMIFS(СВЦЭМ!$E$39:$E$782,СВЦЭМ!$A$39:$A$782,$A211,СВЦЭМ!$B$39:$B$782,M$191)+'СЕТ СН'!$F$15</f>
        <v>134.52908298</v>
      </c>
      <c r="N211" s="36">
        <f>SUMIFS(СВЦЭМ!$E$39:$E$782,СВЦЭМ!$A$39:$A$782,$A211,СВЦЭМ!$B$39:$B$782,N$191)+'СЕТ СН'!$F$15</f>
        <v>139.90427768999999</v>
      </c>
      <c r="O211" s="36">
        <f>SUMIFS(СВЦЭМ!$E$39:$E$782,СВЦЭМ!$A$39:$A$782,$A211,СВЦЭМ!$B$39:$B$782,O$191)+'СЕТ СН'!$F$15</f>
        <v>138.42641685000001</v>
      </c>
      <c r="P211" s="36">
        <f>SUMIFS(СВЦЭМ!$E$39:$E$782,СВЦЭМ!$A$39:$A$782,$A211,СВЦЭМ!$B$39:$B$782,P$191)+'СЕТ СН'!$F$15</f>
        <v>141.16393686000001</v>
      </c>
      <c r="Q211" s="36">
        <f>SUMIFS(СВЦЭМ!$E$39:$E$782,СВЦЭМ!$A$39:$A$782,$A211,СВЦЭМ!$B$39:$B$782,Q$191)+'СЕТ СН'!$F$15</f>
        <v>138.21348750999999</v>
      </c>
      <c r="R211" s="36">
        <f>SUMIFS(СВЦЭМ!$E$39:$E$782,СВЦЭМ!$A$39:$A$782,$A211,СВЦЭМ!$B$39:$B$782,R$191)+'СЕТ СН'!$F$15</f>
        <v>140.73590917000001</v>
      </c>
      <c r="S211" s="36">
        <f>SUMIFS(СВЦЭМ!$E$39:$E$782,СВЦЭМ!$A$39:$A$782,$A211,СВЦЭМ!$B$39:$B$782,S$191)+'СЕТ СН'!$F$15</f>
        <v>134.54248612999999</v>
      </c>
      <c r="T211" s="36">
        <f>SUMIFS(СВЦЭМ!$E$39:$E$782,СВЦЭМ!$A$39:$A$782,$A211,СВЦЭМ!$B$39:$B$782,T$191)+'СЕТ СН'!$F$15</f>
        <v>142.66972777999999</v>
      </c>
      <c r="U211" s="36">
        <f>SUMIFS(СВЦЭМ!$E$39:$E$782,СВЦЭМ!$A$39:$A$782,$A211,СВЦЭМ!$B$39:$B$782,U$191)+'СЕТ СН'!$F$15</f>
        <v>144.60249468000001</v>
      </c>
      <c r="V211" s="36">
        <f>SUMIFS(СВЦЭМ!$E$39:$E$782,СВЦЭМ!$A$39:$A$782,$A211,СВЦЭМ!$B$39:$B$782,V$191)+'СЕТ СН'!$F$15</f>
        <v>144.29072653</v>
      </c>
      <c r="W211" s="36">
        <f>SUMIFS(СВЦЭМ!$E$39:$E$782,СВЦЭМ!$A$39:$A$782,$A211,СВЦЭМ!$B$39:$B$782,W$191)+'СЕТ СН'!$F$15</f>
        <v>149.42971949</v>
      </c>
      <c r="X211" s="36">
        <f>SUMIFS(СВЦЭМ!$E$39:$E$782,СВЦЭМ!$A$39:$A$782,$A211,СВЦЭМ!$B$39:$B$782,X$191)+'СЕТ СН'!$F$15</f>
        <v>145.71087288999999</v>
      </c>
      <c r="Y211" s="36">
        <f>SUMIFS(СВЦЭМ!$E$39:$E$782,СВЦЭМ!$A$39:$A$782,$A211,СВЦЭМ!$B$39:$B$782,Y$191)+'СЕТ СН'!$F$15</f>
        <v>145.86311405999999</v>
      </c>
    </row>
    <row r="212" spans="1:25" ht="15.75" x14ac:dyDescent="0.2">
      <c r="A212" s="35">
        <f t="shared" si="5"/>
        <v>44398</v>
      </c>
      <c r="B212" s="36">
        <f>SUMIFS(СВЦЭМ!$E$39:$E$782,СВЦЭМ!$A$39:$A$782,$A212,СВЦЭМ!$B$39:$B$782,B$191)+'СЕТ СН'!$F$15</f>
        <v>177.49773489</v>
      </c>
      <c r="C212" s="36">
        <f>SUMIFS(СВЦЭМ!$E$39:$E$782,СВЦЭМ!$A$39:$A$782,$A212,СВЦЭМ!$B$39:$B$782,C$191)+'СЕТ СН'!$F$15</f>
        <v>192.06274182000001</v>
      </c>
      <c r="D212" s="36">
        <f>SUMIFS(СВЦЭМ!$E$39:$E$782,СВЦЭМ!$A$39:$A$782,$A212,СВЦЭМ!$B$39:$B$782,D$191)+'СЕТ СН'!$F$15</f>
        <v>205.2812782</v>
      </c>
      <c r="E212" s="36">
        <f>SUMIFS(СВЦЭМ!$E$39:$E$782,СВЦЭМ!$A$39:$A$782,$A212,СВЦЭМ!$B$39:$B$782,E$191)+'СЕТ СН'!$F$15</f>
        <v>207.82718606</v>
      </c>
      <c r="F212" s="36">
        <f>SUMIFS(СВЦЭМ!$E$39:$E$782,СВЦЭМ!$A$39:$A$782,$A212,СВЦЭМ!$B$39:$B$782,F$191)+'СЕТ СН'!$F$15</f>
        <v>208.06389572</v>
      </c>
      <c r="G212" s="36">
        <f>SUMIFS(СВЦЭМ!$E$39:$E$782,СВЦЭМ!$A$39:$A$782,$A212,СВЦЭМ!$B$39:$B$782,G$191)+'СЕТ СН'!$F$15</f>
        <v>204.61176047000001</v>
      </c>
      <c r="H212" s="36">
        <f>SUMIFS(СВЦЭМ!$E$39:$E$782,СВЦЭМ!$A$39:$A$782,$A212,СВЦЭМ!$B$39:$B$782,H$191)+'СЕТ СН'!$F$15</f>
        <v>200.22523643</v>
      </c>
      <c r="I212" s="36">
        <f>SUMIFS(СВЦЭМ!$E$39:$E$782,СВЦЭМ!$A$39:$A$782,$A212,СВЦЭМ!$B$39:$B$782,I$191)+'СЕТ СН'!$F$15</f>
        <v>183.15000284000001</v>
      </c>
      <c r="J212" s="36">
        <f>SUMIFS(СВЦЭМ!$E$39:$E$782,СВЦЭМ!$A$39:$A$782,$A212,СВЦЭМ!$B$39:$B$782,J$191)+'СЕТ СН'!$F$15</f>
        <v>170.89117331</v>
      </c>
      <c r="K212" s="36">
        <f>SUMIFS(СВЦЭМ!$E$39:$E$782,СВЦЭМ!$A$39:$A$782,$A212,СВЦЭМ!$B$39:$B$782,K$191)+'СЕТ СН'!$F$15</f>
        <v>160.37541847</v>
      </c>
      <c r="L212" s="36">
        <f>SUMIFS(СВЦЭМ!$E$39:$E$782,СВЦЭМ!$A$39:$A$782,$A212,СВЦЭМ!$B$39:$B$782,L$191)+'СЕТ СН'!$F$15</f>
        <v>151.06975706</v>
      </c>
      <c r="M212" s="36">
        <f>SUMIFS(СВЦЭМ!$E$39:$E$782,СВЦЭМ!$A$39:$A$782,$A212,СВЦЭМ!$B$39:$B$782,M$191)+'СЕТ СН'!$F$15</f>
        <v>152.37825287999999</v>
      </c>
      <c r="N212" s="36">
        <f>SUMIFS(СВЦЭМ!$E$39:$E$782,СВЦЭМ!$A$39:$A$782,$A212,СВЦЭМ!$B$39:$B$782,N$191)+'СЕТ СН'!$F$15</f>
        <v>159.55221728000001</v>
      </c>
      <c r="O212" s="36">
        <f>SUMIFS(СВЦЭМ!$E$39:$E$782,СВЦЭМ!$A$39:$A$782,$A212,СВЦЭМ!$B$39:$B$782,O$191)+'СЕТ СН'!$F$15</f>
        <v>159.21429098999999</v>
      </c>
      <c r="P212" s="36">
        <f>SUMIFS(СВЦЭМ!$E$39:$E$782,СВЦЭМ!$A$39:$A$782,$A212,СВЦЭМ!$B$39:$B$782,P$191)+'СЕТ СН'!$F$15</f>
        <v>162.27719203000001</v>
      </c>
      <c r="Q212" s="36">
        <f>SUMIFS(СВЦЭМ!$E$39:$E$782,СВЦЭМ!$A$39:$A$782,$A212,СВЦЭМ!$B$39:$B$782,Q$191)+'СЕТ СН'!$F$15</f>
        <v>157.55733147000001</v>
      </c>
      <c r="R212" s="36">
        <f>SUMIFS(СВЦЭМ!$E$39:$E$782,СВЦЭМ!$A$39:$A$782,$A212,СВЦЭМ!$B$39:$B$782,R$191)+'СЕТ СН'!$F$15</f>
        <v>157.76349357999999</v>
      </c>
      <c r="S212" s="36">
        <f>SUMIFS(СВЦЭМ!$E$39:$E$782,СВЦЭМ!$A$39:$A$782,$A212,СВЦЭМ!$B$39:$B$782,S$191)+'СЕТ СН'!$F$15</f>
        <v>155.58282269</v>
      </c>
      <c r="T212" s="36">
        <f>SUMIFS(СВЦЭМ!$E$39:$E$782,СВЦЭМ!$A$39:$A$782,$A212,СВЦЭМ!$B$39:$B$782,T$191)+'СЕТ СН'!$F$15</f>
        <v>152.51146616</v>
      </c>
      <c r="U212" s="36">
        <f>SUMIFS(СВЦЭМ!$E$39:$E$782,СВЦЭМ!$A$39:$A$782,$A212,СВЦЭМ!$B$39:$B$782,U$191)+'СЕТ СН'!$F$15</f>
        <v>156.25073155999999</v>
      </c>
      <c r="V212" s="36">
        <f>SUMIFS(СВЦЭМ!$E$39:$E$782,СВЦЭМ!$A$39:$A$782,$A212,СВЦЭМ!$B$39:$B$782,V$191)+'СЕТ СН'!$F$15</f>
        <v>157.94611441000001</v>
      </c>
      <c r="W212" s="36">
        <f>SUMIFS(СВЦЭМ!$E$39:$E$782,СВЦЭМ!$A$39:$A$782,$A212,СВЦЭМ!$B$39:$B$782,W$191)+'СЕТ СН'!$F$15</f>
        <v>154.54818613</v>
      </c>
      <c r="X212" s="36">
        <f>SUMIFS(СВЦЭМ!$E$39:$E$782,СВЦЭМ!$A$39:$A$782,$A212,СВЦЭМ!$B$39:$B$782,X$191)+'СЕТ СН'!$F$15</f>
        <v>161.53416279000001</v>
      </c>
      <c r="Y212" s="36">
        <f>SUMIFS(СВЦЭМ!$E$39:$E$782,СВЦЭМ!$A$39:$A$782,$A212,СВЦЭМ!$B$39:$B$782,Y$191)+'СЕТ СН'!$F$15</f>
        <v>170.98639109999999</v>
      </c>
    </row>
    <row r="213" spans="1:25" ht="15.75" x14ac:dyDescent="0.2">
      <c r="A213" s="35">
        <f t="shared" si="5"/>
        <v>44399</v>
      </c>
      <c r="B213" s="36">
        <f>SUMIFS(СВЦЭМ!$E$39:$E$782,СВЦЭМ!$A$39:$A$782,$A213,СВЦЭМ!$B$39:$B$782,B$191)+'СЕТ СН'!$F$15</f>
        <v>158.75690280000001</v>
      </c>
      <c r="C213" s="36">
        <f>SUMIFS(СВЦЭМ!$E$39:$E$782,СВЦЭМ!$A$39:$A$782,$A213,СВЦЭМ!$B$39:$B$782,C$191)+'СЕТ СН'!$F$15</f>
        <v>170.41091589999999</v>
      </c>
      <c r="D213" s="36">
        <f>SUMIFS(СВЦЭМ!$E$39:$E$782,СВЦЭМ!$A$39:$A$782,$A213,СВЦЭМ!$B$39:$B$782,D$191)+'СЕТ СН'!$F$15</f>
        <v>169.47573598</v>
      </c>
      <c r="E213" s="36">
        <f>SUMIFS(СВЦЭМ!$E$39:$E$782,СВЦЭМ!$A$39:$A$782,$A213,СВЦЭМ!$B$39:$B$782,E$191)+'СЕТ СН'!$F$15</f>
        <v>174.13259162</v>
      </c>
      <c r="F213" s="36">
        <f>SUMIFS(СВЦЭМ!$E$39:$E$782,СВЦЭМ!$A$39:$A$782,$A213,СВЦЭМ!$B$39:$B$782,F$191)+'СЕТ СН'!$F$15</f>
        <v>173.30389360000001</v>
      </c>
      <c r="G213" s="36">
        <f>SUMIFS(СВЦЭМ!$E$39:$E$782,СВЦЭМ!$A$39:$A$782,$A213,СВЦЭМ!$B$39:$B$782,G$191)+'СЕТ СН'!$F$15</f>
        <v>170.74533797000001</v>
      </c>
      <c r="H213" s="36">
        <f>SUMIFS(СВЦЭМ!$E$39:$E$782,СВЦЭМ!$A$39:$A$782,$A213,СВЦЭМ!$B$39:$B$782,H$191)+'СЕТ СН'!$F$15</f>
        <v>161.72099606</v>
      </c>
      <c r="I213" s="36">
        <f>SUMIFS(СВЦЭМ!$E$39:$E$782,СВЦЭМ!$A$39:$A$782,$A213,СВЦЭМ!$B$39:$B$782,I$191)+'СЕТ СН'!$F$15</f>
        <v>151.39403773000001</v>
      </c>
      <c r="J213" s="36">
        <f>SUMIFS(СВЦЭМ!$E$39:$E$782,СВЦЭМ!$A$39:$A$782,$A213,СВЦЭМ!$B$39:$B$782,J$191)+'СЕТ СН'!$F$15</f>
        <v>138.32908426</v>
      </c>
      <c r="K213" s="36">
        <f>SUMIFS(СВЦЭМ!$E$39:$E$782,СВЦЭМ!$A$39:$A$782,$A213,СВЦЭМ!$B$39:$B$782,K$191)+'СЕТ СН'!$F$15</f>
        <v>133.64252786</v>
      </c>
      <c r="L213" s="36">
        <f>SUMIFS(СВЦЭМ!$E$39:$E$782,СВЦЭМ!$A$39:$A$782,$A213,СВЦЭМ!$B$39:$B$782,L$191)+'СЕТ СН'!$F$15</f>
        <v>137.90157216</v>
      </c>
      <c r="M213" s="36">
        <f>SUMIFS(СВЦЭМ!$E$39:$E$782,СВЦЭМ!$A$39:$A$782,$A213,СВЦЭМ!$B$39:$B$782,M$191)+'СЕТ СН'!$F$15</f>
        <v>130.70880930000001</v>
      </c>
      <c r="N213" s="36">
        <f>SUMIFS(СВЦЭМ!$E$39:$E$782,СВЦЭМ!$A$39:$A$782,$A213,СВЦЭМ!$B$39:$B$782,N$191)+'СЕТ СН'!$F$15</f>
        <v>131.53189302999999</v>
      </c>
      <c r="O213" s="36">
        <f>SUMIFS(СВЦЭМ!$E$39:$E$782,СВЦЭМ!$A$39:$A$782,$A213,СВЦЭМ!$B$39:$B$782,O$191)+'СЕТ СН'!$F$15</f>
        <v>131.27578305</v>
      </c>
      <c r="P213" s="36">
        <f>SUMIFS(СВЦЭМ!$E$39:$E$782,СВЦЭМ!$A$39:$A$782,$A213,СВЦЭМ!$B$39:$B$782,P$191)+'СЕТ СН'!$F$15</f>
        <v>131.06008252999999</v>
      </c>
      <c r="Q213" s="36">
        <f>SUMIFS(СВЦЭМ!$E$39:$E$782,СВЦЭМ!$A$39:$A$782,$A213,СВЦЭМ!$B$39:$B$782,Q$191)+'СЕТ СН'!$F$15</f>
        <v>130.84848661999999</v>
      </c>
      <c r="R213" s="36">
        <f>SUMIFS(СВЦЭМ!$E$39:$E$782,СВЦЭМ!$A$39:$A$782,$A213,СВЦЭМ!$B$39:$B$782,R$191)+'СЕТ СН'!$F$15</f>
        <v>135.53006597999999</v>
      </c>
      <c r="S213" s="36">
        <f>SUMIFS(СВЦЭМ!$E$39:$E$782,СВЦЭМ!$A$39:$A$782,$A213,СВЦЭМ!$B$39:$B$782,S$191)+'СЕТ СН'!$F$15</f>
        <v>129.80934067000001</v>
      </c>
      <c r="T213" s="36">
        <f>SUMIFS(СВЦЭМ!$E$39:$E$782,СВЦЭМ!$A$39:$A$782,$A213,СВЦЭМ!$B$39:$B$782,T$191)+'СЕТ СН'!$F$15</f>
        <v>143.75513809</v>
      </c>
      <c r="U213" s="36">
        <f>SUMIFS(СВЦЭМ!$E$39:$E$782,СВЦЭМ!$A$39:$A$782,$A213,СВЦЭМ!$B$39:$B$782,U$191)+'СЕТ СН'!$F$15</f>
        <v>145.89676581000001</v>
      </c>
      <c r="V213" s="36">
        <f>SUMIFS(СВЦЭМ!$E$39:$E$782,СВЦЭМ!$A$39:$A$782,$A213,СВЦЭМ!$B$39:$B$782,V$191)+'СЕТ СН'!$F$15</f>
        <v>145.07522105000001</v>
      </c>
      <c r="W213" s="36">
        <f>SUMIFS(СВЦЭМ!$E$39:$E$782,СВЦЭМ!$A$39:$A$782,$A213,СВЦЭМ!$B$39:$B$782,W$191)+'СЕТ СН'!$F$15</f>
        <v>148.31679928</v>
      </c>
      <c r="X213" s="36">
        <f>SUMIFS(СВЦЭМ!$E$39:$E$782,СВЦЭМ!$A$39:$A$782,$A213,СВЦЭМ!$B$39:$B$782,X$191)+'СЕТ СН'!$F$15</f>
        <v>143.44651571</v>
      </c>
      <c r="Y213" s="36">
        <f>SUMIFS(СВЦЭМ!$E$39:$E$782,СВЦЭМ!$A$39:$A$782,$A213,СВЦЭМ!$B$39:$B$782,Y$191)+'СЕТ СН'!$F$15</f>
        <v>139.46138475999999</v>
      </c>
    </row>
    <row r="214" spans="1:25" ht="15.75" x14ac:dyDescent="0.2">
      <c r="A214" s="35">
        <f t="shared" si="5"/>
        <v>44400</v>
      </c>
      <c r="B214" s="36">
        <f>SUMIFS(СВЦЭМ!$E$39:$E$782,СВЦЭМ!$A$39:$A$782,$A214,СВЦЭМ!$B$39:$B$782,B$191)+'СЕТ СН'!$F$15</f>
        <v>145.73913915</v>
      </c>
      <c r="C214" s="36">
        <f>SUMIFS(СВЦЭМ!$E$39:$E$782,СВЦЭМ!$A$39:$A$782,$A214,СВЦЭМ!$B$39:$B$782,C$191)+'СЕТ СН'!$F$15</f>
        <v>155.06899308000001</v>
      </c>
      <c r="D214" s="36">
        <f>SUMIFS(СВЦЭМ!$E$39:$E$782,СВЦЭМ!$A$39:$A$782,$A214,СВЦЭМ!$B$39:$B$782,D$191)+'СЕТ СН'!$F$15</f>
        <v>159.01389528999999</v>
      </c>
      <c r="E214" s="36">
        <f>SUMIFS(СВЦЭМ!$E$39:$E$782,СВЦЭМ!$A$39:$A$782,$A214,СВЦЭМ!$B$39:$B$782,E$191)+'СЕТ СН'!$F$15</f>
        <v>166.36724222999999</v>
      </c>
      <c r="F214" s="36">
        <f>SUMIFS(СВЦЭМ!$E$39:$E$782,СВЦЭМ!$A$39:$A$782,$A214,СВЦЭМ!$B$39:$B$782,F$191)+'СЕТ СН'!$F$15</f>
        <v>165.63663797000001</v>
      </c>
      <c r="G214" s="36">
        <f>SUMIFS(СВЦЭМ!$E$39:$E$782,СВЦЭМ!$A$39:$A$782,$A214,СВЦЭМ!$B$39:$B$782,G$191)+'СЕТ СН'!$F$15</f>
        <v>160.66876457000001</v>
      </c>
      <c r="H214" s="36">
        <f>SUMIFS(СВЦЭМ!$E$39:$E$782,СВЦЭМ!$A$39:$A$782,$A214,СВЦЭМ!$B$39:$B$782,H$191)+'СЕТ СН'!$F$15</f>
        <v>152.82455755999999</v>
      </c>
      <c r="I214" s="36">
        <f>SUMIFS(СВЦЭМ!$E$39:$E$782,СВЦЭМ!$A$39:$A$782,$A214,СВЦЭМ!$B$39:$B$782,I$191)+'СЕТ СН'!$F$15</f>
        <v>133.34789355999999</v>
      </c>
      <c r="J214" s="36">
        <f>SUMIFS(СВЦЭМ!$E$39:$E$782,СВЦЭМ!$A$39:$A$782,$A214,СВЦЭМ!$B$39:$B$782,J$191)+'СЕТ СН'!$F$15</f>
        <v>131.1110348</v>
      </c>
      <c r="K214" s="36">
        <f>SUMIFS(СВЦЭМ!$E$39:$E$782,СВЦЭМ!$A$39:$A$782,$A214,СВЦЭМ!$B$39:$B$782,K$191)+'СЕТ СН'!$F$15</f>
        <v>135.12314655</v>
      </c>
      <c r="L214" s="36">
        <f>SUMIFS(СВЦЭМ!$E$39:$E$782,СВЦЭМ!$A$39:$A$782,$A214,СВЦЭМ!$B$39:$B$782,L$191)+'СЕТ СН'!$F$15</f>
        <v>139.24602497999999</v>
      </c>
      <c r="M214" s="36">
        <f>SUMIFS(СВЦЭМ!$E$39:$E$782,СВЦЭМ!$A$39:$A$782,$A214,СВЦЭМ!$B$39:$B$782,M$191)+'СЕТ СН'!$F$15</f>
        <v>137.2932534</v>
      </c>
      <c r="N214" s="36">
        <f>SUMIFS(СВЦЭМ!$E$39:$E$782,СВЦЭМ!$A$39:$A$782,$A214,СВЦЭМ!$B$39:$B$782,N$191)+'СЕТ СН'!$F$15</f>
        <v>136.82715888000001</v>
      </c>
      <c r="O214" s="36">
        <f>SUMIFS(СВЦЭМ!$E$39:$E$782,СВЦЭМ!$A$39:$A$782,$A214,СВЦЭМ!$B$39:$B$782,O$191)+'СЕТ СН'!$F$15</f>
        <v>133.11698014999999</v>
      </c>
      <c r="P214" s="36">
        <f>SUMIFS(СВЦЭМ!$E$39:$E$782,СВЦЭМ!$A$39:$A$782,$A214,СВЦЭМ!$B$39:$B$782,P$191)+'СЕТ СН'!$F$15</f>
        <v>133.50479702999999</v>
      </c>
      <c r="Q214" s="36">
        <f>SUMIFS(СВЦЭМ!$E$39:$E$782,СВЦЭМ!$A$39:$A$782,$A214,СВЦЭМ!$B$39:$B$782,Q$191)+'СЕТ СН'!$F$15</f>
        <v>132.66901048</v>
      </c>
      <c r="R214" s="36">
        <f>SUMIFS(СВЦЭМ!$E$39:$E$782,СВЦЭМ!$A$39:$A$782,$A214,СВЦЭМ!$B$39:$B$782,R$191)+'СЕТ СН'!$F$15</f>
        <v>133.95919398999999</v>
      </c>
      <c r="S214" s="36">
        <f>SUMIFS(СВЦЭМ!$E$39:$E$782,СВЦЭМ!$A$39:$A$782,$A214,СВЦЭМ!$B$39:$B$782,S$191)+'СЕТ СН'!$F$15</f>
        <v>137.45419792000001</v>
      </c>
      <c r="T214" s="36">
        <f>SUMIFS(СВЦЭМ!$E$39:$E$782,СВЦЭМ!$A$39:$A$782,$A214,СВЦЭМ!$B$39:$B$782,T$191)+'СЕТ СН'!$F$15</f>
        <v>139.74262321</v>
      </c>
      <c r="U214" s="36">
        <f>SUMIFS(СВЦЭМ!$E$39:$E$782,СВЦЭМ!$A$39:$A$782,$A214,СВЦЭМ!$B$39:$B$782,U$191)+'СЕТ СН'!$F$15</f>
        <v>138.94507347000001</v>
      </c>
      <c r="V214" s="36">
        <f>SUMIFS(СВЦЭМ!$E$39:$E$782,СВЦЭМ!$A$39:$A$782,$A214,СВЦЭМ!$B$39:$B$782,V$191)+'СЕТ СН'!$F$15</f>
        <v>137.24448108000001</v>
      </c>
      <c r="W214" s="36">
        <f>SUMIFS(СВЦЭМ!$E$39:$E$782,СВЦЭМ!$A$39:$A$782,$A214,СВЦЭМ!$B$39:$B$782,W$191)+'СЕТ СН'!$F$15</f>
        <v>140.33356727</v>
      </c>
      <c r="X214" s="36">
        <f>SUMIFS(СВЦЭМ!$E$39:$E$782,СВЦЭМ!$A$39:$A$782,$A214,СВЦЭМ!$B$39:$B$782,X$191)+'СЕТ СН'!$F$15</f>
        <v>141.03949632999999</v>
      </c>
      <c r="Y214" s="36">
        <f>SUMIFS(СВЦЭМ!$E$39:$E$782,СВЦЭМ!$A$39:$A$782,$A214,СВЦЭМ!$B$39:$B$782,Y$191)+'СЕТ СН'!$F$15</f>
        <v>137.51067062999999</v>
      </c>
    </row>
    <row r="215" spans="1:25" ht="15.75" x14ac:dyDescent="0.2">
      <c r="A215" s="35">
        <f t="shared" si="5"/>
        <v>44401</v>
      </c>
      <c r="B215" s="36">
        <f>SUMIFS(СВЦЭМ!$E$39:$E$782,СВЦЭМ!$A$39:$A$782,$A215,СВЦЭМ!$B$39:$B$782,B$191)+'СЕТ СН'!$F$15</f>
        <v>146.58922612999999</v>
      </c>
      <c r="C215" s="36">
        <f>SUMIFS(СВЦЭМ!$E$39:$E$782,СВЦЭМ!$A$39:$A$782,$A215,СВЦЭМ!$B$39:$B$782,C$191)+'СЕТ СН'!$F$15</f>
        <v>141.76948508000001</v>
      </c>
      <c r="D215" s="36">
        <f>SUMIFS(СВЦЭМ!$E$39:$E$782,СВЦЭМ!$A$39:$A$782,$A215,СВЦЭМ!$B$39:$B$782,D$191)+'СЕТ СН'!$F$15</f>
        <v>157.95193664000001</v>
      </c>
      <c r="E215" s="36">
        <f>SUMIFS(СВЦЭМ!$E$39:$E$782,СВЦЭМ!$A$39:$A$782,$A215,СВЦЭМ!$B$39:$B$782,E$191)+'СЕТ СН'!$F$15</f>
        <v>160.80239760000001</v>
      </c>
      <c r="F215" s="36">
        <f>SUMIFS(СВЦЭМ!$E$39:$E$782,СВЦЭМ!$A$39:$A$782,$A215,СВЦЭМ!$B$39:$B$782,F$191)+'СЕТ СН'!$F$15</f>
        <v>158.88577203</v>
      </c>
      <c r="G215" s="36">
        <f>SUMIFS(СВЦЭМ!$E$39:$E$782,СВЦЭМ!$A$39:$A$782,$A215,СВЦЭМ!$B$39:$B$782,G$191)+'СЕТ СН'!$F$15</f>
        <v>155.82236562</v>
      </c>
      <c r="H215" s="36">
        <f>SUMIFS(СВЦЭМ!$E$39:$E$782,СВЦЭМ!$A$39:$A$782,$A215,СВЦЭМ!$B$39:$B$782,H$191)+'СЕТ СН'!$F$15</f>
        <v>154.50984324000001</v>
      </c>
      <c r="I215" s="36">
        <f>SUMIFS(СВЦЭМ!$E$39:$E$782,СВЦЭМ!$A$39:$A$782,$A215,СВЦЭМ!$B$39:$B$782,I$191)+'СЕТ СН'!$F$15</f>
        <v>138.86137600999999</v>
      </c>
      <c r="J215" s="36">
        <f>SUMIFS(СВЦЭМ!$E$39:$E$782,СВЦЭМ!$A$39:$A$782,$A215,СВЦЭМ!$B$39:$B$782,J$191)+'СЕТ СН'!$F$15</f>
        <v>135.62363898000001</v>
      </c>
      <c r="K215" s="36">
        <f>SUMIFS(СВЦЭМ!$E$39:$E$782,СВЦЭМ!$A$39:$A$782,$A215,СВЦЭМ!$B$39:$B$782,K$191)+'СЕТ СН'!$F$15</f>
        <v>131.43493100000001</v>
      </c>
      <c r="L215" s="36">
        <f>SUMIFS(СВЦЭМ!$E$39:$E$782,СВЦЭМ!$A$39:$A$782,$A215,СВЦЭМ!$B$39:$B$782,L$191)+'СЕТ СН'!$F$15</f>
        <v>136.89433819000001</v>
      </c>
      <c r="M215" s="36">
        <f>SUMIFS(СВЦЭМ!$E$39:$E$782,СВЦЭМ!$A$39:$A$782,$A215,СВЦЭМ!$B$39:$B$782,M$191)+'СЕТ СН'!$F$15</f>
        <v>133.5903409</v>
      </c>
      <c r="N215" s="36">
        <f>SUMIFS(СВЦЭМ!$E$39:$E$782,СВЦЭМ!$A$39:$A$782,$A215,СВЦЭМ!$B$39:$B$782,N$191)+'СЕТ СН'!$F$15</f>
        <v>133.97431366000001</v>
      </c>
      <c r="O215" s="36">
        <f>SUMIFS(СВЦЭМ!$E$39:$E$782,СВЦЭМ!$A$39:$A$782,$A215,СВЦЭМ!$B$39:$B$782,O$191)+'СЕТ СН'!$F$15</f>
        <v>140.24981360999999</v>
      </c>
      <c r="P215" s="36">
        <f>SUMIFS(СВЦЭМ!$E$39:$E$782,СВЦЭМ!$A$39:$A$782,$A215,СВЦЭМ!$B$39:$B$782,P$191)+'СЕТ СН'!$F$15</f>
        <v>143.23453813</v>
      </c>
      <c r="Q215" s="36">
        <f>SUMIFS(СВЦЭМ!$E$39:$E$782,СВЦЭМ!$A$39:$A$782,$A215,СВЦЭМ!$B$39:$B$782,Q$191)+'СЕТ СН'!$F$15</f>
        <v>141.4642284</v>
      </c>
      <c r="R215" s="36">
        <f>SUMIFS(СВЦЭМ!$E$39:$E$782,СВЦЭМ!$A$39:$A$782,$A215,СВЦЭМ!$B$39:$B$782,R$191)+'СЕТ СН'!$F$15</f>
        <v>138.64085025</v>
      </c>
      <c r="S215" s="36">
        <f>SUMIFS(СВЦЭМ!$E$39:$E$782,СВЦЭМ!$A$39:$A$782,$A215,СВЦЭМ!$B$39:$B$782,S$191)+'СЕТ СН'!$F$15</f>
        <v>129.09362675</v>
      </c>
      <c r="T215" s="36">
        <f>SUMIFS(СВЦЭМ!$E$39:$E$782,СВЦЭМ!$A$39:$A$782,$A215,СВЦЭМ!$B$39:$B$782,T$191)+'СЕТ СН'!$F$15</f>
        <v>133.52053846999999</v>
      </c>
      <c r="U215" s="36">
        <f>SUMIFS(СВЦЭМ!$E$39:$E$782,СВЦЭМ!$A$39:$A$782,$A215,СВЦЭМ!$B$39:$B$782,U$191)+'СЕТ СН'!$F$15</f>
        <v>126.64231242</v>
      </c>
      <c r="V215" s="36">
        <f>SUMIFS(СВЦЭМ!$E$39:$E$782,СВЦЭМ!$A$39:$A$782,$A215,СВЦЭМ!$B$39:$B$782,V$191)+'СЕТ СН'!$F$15</f>
        <v>126.68620206999999</v>
      </c>
      <c r="W215" s="36">
        <f>SUMIFS(СВЦЭМ!$E$39:$E$782,СВЦЭМ!$A$39:$A$782,$A215,СВЦЭМ!$B$39:$B$782,W$191)+'СЕТ СН'!$F$15</f>
        <v>130.14974290000001</v>
      </c>
      <c r="X215" s="36">
        <f>SUMIFS(СВЦЭМ!$E$39:$E$782,СВЦЭМ!$A$39:$A$782,$A215,СВЦЭМ!$B$39:$B$782,X$191)+'СЕТ СН'!$F$15</f>
        <v>138.16560620999999</v>
      </c>
      <c r="Y215" s="36">
        <f>SUMIFS(СВЦЭМ!$E$39:$E$782,СВЦЭМ!$A$39:$A$782,$A215,СВЦЭМ!$B$39:$B$782,Y$191)+'СЕТ СН'!$F$15</f>
        <v>140.11238356999999</v>
      </c>
    </row>
    <row r="216" spans="1:25" ht="15.75" x14ac:dyDescent="0.2">
      <c r="A216" s="35">
        <f t="shared" si="5"/>
        <v>44402</v>
      </c>
      <c r="B216" s="36">
        <f>SUMIFS(СВЦЭМ!$E$39:$E$782,СВЦЭМ!$A$39:$A$782,$A216,СВЦЭМ!$B$39:$B$782,B$191)+'СЕТ СН'!$F$15</f>
        <v>134.81258517000001</v>
      </c>
      <c r="C216" s="36">
        <f>SUMIFS(СВЦЭМ!$E$39:$E$782,СВЦЭМ!$A$39:$A$782,$A216,СВЦЭМ!$B$39:$B$782,C$191)+'СЕТ СН'!$F$15</f>
        <v>147.55976587999999</v>
      </c>
      <c r="D216" s="36">
        <f>SUMIFS(СВЦЭМ!$E$39:$E$782,СВЦЭМ!$A$39:$A$782,$A216,СВЦЭМ!$B$39:$B$782,D$191)+'СЕТ СН'!$F$15</f>
        <v>154.64154558000001</v>
      </c>
      <c r="E216" s="36">
        <f>SUMIFS(СВЦЭМ!$E$39:$E$782,СВЦЭМ!$A$39:$A$782,$A216,СВЦЭМ!$B$39:$B$782,E$191)+'СЕТ СН'!$F$15</f>
        <v>157.8262115</v>
      </c>
      <c r="F216" s="36">
        <f>SUMIFS(СВЦЭМ!$E$39:$E$782,СВЦЭМ!$A$39:$A$782,$A216,СВЦЭМ!$B$39:$B$782,F$191)+'СЕТ СН'!$F$15</f>
        <v>158.92815716000001</v>
      </c>
      <c r="G216" s="36">
        <f>SUMIFS(СВЦЭМ!$E$39:$E$782,СВЦЭМ!$A$39:$A$782,$A216,СВЦЭМ!$B$39:$B$782,G$191)+'СЕТ СН'!$F$15</f>
        <v>157.14673102</v>
      </c>
      <c r="H216" s="36">
        <f>SUMIFS(СВЦЭМ!$E$39:$E$782,СВЦЭМ!$A$39:$A$782,$A216,СВЦЭМ!$B$39:$B$782,H$191)+'СЕТ СН'!$F$15</f>
        <v>153.42809442000001</v>
      </c>
      <c r="I216" s="36">
        <f>SUMIFS(СВЦЭМ!$E$39:$E$782,СВЦЭМ!$A$39:$A$782,$A216,СВЦЭМ!$B$39:$B$782,I$191)+'СЕТ СН'!$F$15</f>
        <v>143.11841729</v>
      </c>
      <c r="J216" s="36">
        <f>SUMIFS(СВЦЭМ!$E$39:$E$782,СВЦЭМ!$A$39:$A$782,$A216,СВЦЭМ!$B$39:$B$782,J$191)+'СЕТ СН'!$F$15</f>
        <v>130.84644107</v>
      </c>
      <c r="K216" s="36">
        <f>SUMIFS(СВЦЭМ!$E$39:$E$782,СВЦЭМ!$A$39:$A$782,$A216,СВЦЭМ!$B$39:$B$782,K$191)+'СЕТ СН'!$F$15</f>
        <v>125.11005564</v>
      </c>
      <c r="L216" s="36">
        <f>SUMIFS(СВЦЭМ!$E$39:$E$782,СВЦЭМ!$A$39:$A$782,$A216,СВЦЭМ!$B$39:$B$782,L$191)+'СЕТ СН'!$F$15</f>
        <v>124.75896434000001</v>
      </c>
      <c r="M216" s="36">
        <f>SUMIFS(СВЦЭМ!$E$39:$E$782,СВЦЭМ!$A$39:$A$782,$A216,СВЦЭМ!$B$39:$B$782,M$191)+'СЕТ СН'!$F$15</f>
        <v>127.19674418</v>
      </c>
      <c r="N216" s="36">
        <f>SUMIFS(СВЦЭМ!$E$39:$E$782,СВЦЭМ!$A$39:$A$782,$A216,СВЦЭМ!$B$39:$B$782,N$191)+'СЕТ СН'!$F$15</f>
        <v>136.65899082999999</v>
      </c>
      <c r="O216" s="36">
        <f>SUMIFS(СВЦЭМ!$E$39:$E$782,СВЦЭМ!$A$39:$A$782,$A216,СВЦЭМ!$B$39:$B$782,O$191)+'СЕТ СН'!$F$15</f>
        <v>144.01987023999999</v>
      </c>
      <c r="P216" s="36">
        <f>SUMIFS(СВЦЭМ!$E$39:$E$782,СВЦЭМ!$A$39:$A$782,$A216,СВЦЭМ!$B$39:$B$782,P$191)+'СЕТ СН'!$F$15</f>
        <v>143.96500931</v>
      </c>
      <c r="Q216" s="36">
        <f>SUMIFS(СВЦЭМ!$E$39:$E$782,СВЦЭМ!$A$39:$A$782,$A216,СВЦЭМ!$B$39:$B$782,Q$191)+'СЕТ СН'!$F$15</f>
        <v>145.26700367999999</v>
      </c>
      <c r="R216" s="36">
        <f>SUMIFS(СВЦЭМ!$E$39:$E$782,СВЦЭМ!$A$39:$A$782,$A216,СВЦЭМ!$B$39:$B$782,R$191)+'СЕТ СН'!$F$15</f>
        <v>137.58698104999999</v>
      </c>
      <c r="S216" s="36">
        <f>SUMIFS(СВЦЭМ!$E$39:$E$782,СВЦЭМ!$A$39:$A$782,$A216,СВЦЭМ!$B$39:$B$782,S$191)+'СЕТ СН'!$F$15</f>
        <v>133.46129475999999</v>
      </c>
      <c r="T216" s="36">
        <f>SUMIFS(СВЦЭМ!$E$39:$E$782,СВЦЭМ!$A$39:$A$782,$A216,СВЦЭМ!$B$39:$B$782,T$191)+'СЕТ СН'!$F$15</f>
        <v>127.57517362</v>
      </c>
      <c r="U216" s="36">
        <f>SUMIFS(СВЦЭМ!$E$39:$E$782,СВЦЭМ!$A$39:$A$782,$A216,СВЦЭМ!$B$39:$B$782,U$191)+'СЕТ СН'!$F$15</f>
        <v>126.80770415000001</v>
      </c>
      <c r="V216" s="36">
        <f>SUMIFS(СВЦЭМ!$E$39:$E$782,СВЦЭМ!$A$39:$A$782,$A216,СВЦЭМ!$B$39:$B$782,V$191)+'СЕТ СН'!$F$15</f>
        <v>127.46445903999999</v>
      </c>
      <c r="W216" s="36">
        <f>SUMIFS(СВЦЭМ!$E$39:$E$782,СВЦЭМ!$A$39:$A$782,$A216,СВЦЭМ!$B$39:$B$782,W$191)+'СЕТ СН'!$F$15</f>
        <v>135.20730583</v>
      </c>
      <c r="X216" s="36">
        <f>SUMIFS(СВЦЭМ!$E$39:$E$782,СВЦЭМ!$A$39:$A$782,$A216,СВЦЭМ!$B$39:$B$782,X$191)+'СЕТ СН'!$F$15</f>
        <v>128.52581534999999</v>
      </c>
      <c r="Y216" s="36">
        <f>SUMIFS(СВЦЭМ!$E$39:$E$782,СВЦЭМ!$A$39:$A$782,$A216,СВЦЭМ!$B$39:$B$782,Y$191)+'СЕТ СН'!$F$15</f>
        <v>131.97392002999999</v>
      </c>
    </row>
    <row r="217" spans="1:25" ht="15.75" x14ac:dyDescent="0.2">
      <c r="A217" s="35">
        <f t="shared" si="5"/>
        <v>44403</v>
      </c>
      <c r="B217" s="36">
        <f>SUMIFS(СВЦЭМ!$E$39:$E$782,СВЦЭМ!$A$39:$A$782,$A217,СВЦЭМ!$B$39:$B$782,B$191)+'СЕТ СН'!$F$15</f>
        <v>136.57958386000001</v>
      </c>
      <c r="C217" s="36">
        <f>SUMIFS(СВЦЭМ!$E$39:$E$782,СВЦЭМ!$A$39:$A$782,$A217,СВЦЭМ!$B$39:$B$782,C$191)+'СЕТ СН'!$F$15</f>
        <v>148.74736591999999</v>
      </c>
      <c r="D217" s="36">
        <f>SUMIFS(СВЦЭМ!$E$39:$E$782,СВЦЭМ!$A$39:$A$782,$A217,СВЦЭМ!$B$39:$B$782,D$191)+'СЕТ СН'!$F$15</f>
        <v>154.07397078</v>
      </c>
      <c r="E217" s="36">
        <f>SUMIFS(СВЦЭМ!$E$39:$E$782,СВЦЭМ!$A$39:$A$782,$A217,СВЦЭМ!$B$39:$B$782,E$191)+'СЕТ СН'!$F$15</f>
        <v>153.99168682000001</v>
      </c>
      <c r="F217" s="36">
        <f>SUMIFS(СВЦЭМ!$E$39:$E$782,СВЦЭМ!$A$39:$A$782,$A217,СВЦЭМ!$B$39:$B$782,F$191)+'СЕТ СН'!$F$15</f>
        <v>154.74821646999999</v>
      </c>
      <c r="G217" s="36">
        <f>SUMIFS(СВЦЭМ!$E$39:$E$782,СВЦЭМ!$A$39:$A$782,$A217,СВЦЭМ!$B$39:$B$782,G$191)+'СЕТ СН'!$F$15</f>
        <v>152.44196693999999</v>
      </c>
      <c r="H217" s="36">
        <f>SUMIFS(СВЦЭМ!$E$39:$E$782,СВЦЭМ!$A$39:$A$782,$A217,СВЦЭМ!$B$39:$B$782,H$191)+'СЕТ СН'!$F$15</f>
        <v>150.42795042</v>
      </c>
      <c r="I217" s="36">
        <f>SUMIFS(СВЦЭМ!$E$39:$E$782,СВЦЭМ!$A$39:$A$782,$A217,СВЦЭМ!$B$39:$B$782,I$191)+'СЕТ СН'!$F$15</f>
        <v>139.20338505000001</v>
      </c>
      <c r="J217" s="36">
        <f>SUMIFS(СВЦЭМ!$E$39:$E$782,СВЦЭМ!$A$39:$A$782,$A217,СВЦЭМ!$B$39:$B$782,J$191)+'СЕТ СН'!$F$15</f>
        <v>130.67140841</v>
      </c>
      <c r="K217" s="36">
        <f>SUMIFS(СВЦЭМ!$E$39:$E$782,СВЦЭМ!$A$39:$A$782,$A217,СВЦЭМ!$B$39:$B$782,K$191)+'СЕТ СН'!$F$15</f>
        <v>140.14225766999999</v>
      </c>
      <c r="L217" s="36">
        <f>SUMIFS(СВЦЭМ!$E$39:$E$782,СВЦЭМ!$A$39:$A$782,$A217,СВЦЭМ!$B$39:$B$782,L$191)+'СЕТ СН'!$F$15</f>
        <v>145.83760353</v>
      </c>
      <c r="M217" s="36">
        <f>SUMIFS(СВЦЭМ!$E$39:$E$782,СВЦЭМ!$A$39:$A$782,$A217,СВЦЭМ!$B$39:$B$782,M$191)+'СЕТ СН'!$F$15</f>
        <v>141.17200468999999</v>
      </c>
      <c r="N217" s="36">
        <f>SUMIFS(СВЦЭМ!$E$39:$E$782,СВЦЭМ!$A$39:$A$782,$A217,СВЦЭМ!$B$39:$B$782,N$191)+'СЕТ СН'!$F$15</f>
        <v>149.41134127999999</v>
      </c>
      <c r="O217" s="36">
        <f>SUMIFS(СВЦЭМ!$E$39:$E$782,СВЦЭМ!$A$39:$A$782,$A217,СВЦЭМ!$B$39:$B$782,O$191)+'СЕТ СН'!$F$15</f>
        <v>146.66542745000001</v>
      </c>
      <c r="P217" s="36">
        <f>SUMIFS(СВЦЭМ!$E$39:$E$782,СВЦЭМ!$A$39:$A$782,$A217,СВЦЭМ!$B$39:$B$782,P$191)+'СЕТ СН'!$F$15</f>
        <v>147.24023176</v>
      </c>
      <c r="Q217" s="36">
        <f>SUMIFS(СВЦЭМ!$E$39:$E$782,СВЦЭМ!$A$39:$A$782,$A217,СВЦЭМ!$B$39:$B$782,Q$191)+'СЕТ СН'!$F$15</f>
        <v>146.42448898999999</v>
      </c>
      <c r="R217" s="36">
        <f>SUMIFS(СВЦЭМ!$E$39:$E$782,СВЦЭМ!$A$39:$A$782,$A217,СВЦЭМ!$B$39:$B$782,R$191)+'СЕТ СН'!$F$15</f>
        <v>148.10447135000001</v>
      </c>
      <c r="S217" s="36">
        <f>SUMIFS(СВЦЭМ!$E$39:$E$782,СВЦЭМ!$A$39:$A$782,$A217,СВЦЭМ!$B$39:$B$782,S$191)+'СЕТ СН'!$F$15</f>
        <v>134.50474638</v>
      </c>
      <c r="T217" s="36">
        <f>SUMIFS(СВЦЭМ!$E$39:$E$782,СВЦЭМ!$A$39:$A$782,$A217,СВЦЭМ!$B$39:$B$782,T$191)+'СЕТ СН'!$F$15</f>
        <v>130.88537205</v>
      </c>
      <c r="U217" s="36">
        <f>SUMIFS(СВЦЭМ!$E$39:$E$782,СВЦЭМ!$A$39:$A$782,$A217,СВЦЭМ!$B$39:$B$782,U$191)+'СЕТ СН'!$F$15</f>
        <v>131.51810659</v>
      </c>
      <c r="V217" s="36">
        <f>SUMIFS(СВЦЭМ!$E$39:$E$782,СВЦЭМ!$A$39:$A$782,$A217,СВЦЭМ!$B$39:$B$782,V$191)+'СЕТ СН'!$F$15</f>
        <v>130.02367760999999</v>
      </c>
      <c r="W217" s="36">
        <f>SUMIFS(СВЦЭМ!$E$39:$E$782,СВЦЭМ!$A$39:$A$782,$A217,СВЦЭМ!$B$39:$B$782,W$191)+'СЕТ СН'!$F$15</f>
        <v>139.11509591000001</v>
      </c>
      <c r="X217" s="36">
        <f>SUMIFS(СВЦЭМ!$E$39:$E$782,СВЦЭМ!$A$39:$A$782,$A217,СВЦЭМ!$B$39:$B$782,X$191)+'СЕТ СН'!$F$15</f>
        <v>133.49848784</v>
      </c>
      <c r="Y217" s="36">
        <f>SUMIFS(СВЦЭМ!$E$39:$E$782,СВЦЭМ!$A$39:$A$782,$A217,СВЦЭМ!$B$39:$B$782,Y$191)+'СЕТ СН'!$F$15</f>
        <v>123.23164137000001</v>
      </c>
    </row>
    <row r="218" spans="1:25" ht="15.75" x14ac:dyDescent="0.2">
      <c r="A218" s="35">
        <f t="shared" si="5"/>
        <v>44404</v>
      </c>
      <c r="B218" s="36">
        <f>SUMIFS(СВЦЭМ!$E$39:$E$782,СВЦЭМ!$A$39:$A$782,$A218,СВЦЭМ!$B$39:$B$782,B$191)+'СЕТ СН'!$F$15</f>
        <v>159.19560081</v>
      </c>
      <c r="C218" s="36">
        <f>SUMIFS(СВЦЭМ!$E$39:$E$782,СВЦЭМ!$A$39:$A$782,$A218,СВЦЭМ!$B$39:$B$782,C$191)+'СЕТ СН'!$F$15</f>
        <v>167.2610129</v>
      </c>
      <c r="D218" s="36">
        <f>SUMIFS(СВЦЭМ!$E$39:$E$782,СВЦЭМ!$A$39:$A$782,$A218,СВЦЭМ!$B$39:$B$782,D$191)+'СЕТ СН'!$F$15</f>
        <v>174.68438678000001</v>
      </c>
      <c r="E218" s="36">
        <f>SUMIFS(СВЦЭМ!$E$39:$E$782,СВЦЭМ!$A$39:$A$782,$A218,СВЦЭМ!$B$39:$B$782,E$191)+'СЕТ СН'!$F$15</f>
        <v>176.31375709</v>
      </c>
      <c r="F218" s="36">
        <f>SUMIFS(СВЦЭМ!$E$39:$E$782,СВЦЭМ!$A$39:$A$782,$A218,СВЦЭМ!$B$39:$B$782,F$191)+'СЕТ СН'!$F$15</f>
        <v>176.27681630000001</v>
      </c>
      <c r="G218" s="36">
        <f>SUMIFS(СВЦЭМ!$E$39:$E$782,СВЦЭМ!$A$39:$A$782,$A218,СВЦЭМ!$B$39:$B$782,G$191)+'СЕТ СН'!$F$15</f>
        <v>172.64948303</v>
      </c>
      <c r="H218" s="36">
        <f>SUMIFS(СВЦЭМ!$E$39:$E$782,СВЦЭМ!$A$39:$A$782,$A218,СВЦЭМ!$B$39:$B$782,H$191)+'СЕТ СН'!$F$15</f>
        <v>167.72464833000001</v>
      </c>
      <c r="I218" s="36">
        <f>SUMIFS(СВЦЭМ!$E$39:$E$782,СВЦЭМ!$A$39:$A$782,$A218,СВЦЭМ!$B$39:$B$782,I$191)+'СЕТ СН'!$F$15</f>
        <v>157.73512316</v>
      </c>
      <c r="J218" s="36">
        <f>SUMIFS(СВЦЭМ!$E$39:$E$782,СВЦЭМ!$A$39:$A$782,$A218,СВЦЭМ!$B$39:$B$782,J$191)+'СЕТ СН'!$F$15</f>
        <v>149.15124682000001</v>
      </c>
      <c r="K218" s="36">
        <f>SUMIFS(СВЦЭМ!$E$39:$E$782,СВЦЭМ!$A$39:$A$782,$A218,СВЦЭМ!$B$39:$B$782,K$191)+'СЕТ СН'!$F$15</f>
        <v>138.73329319000001</v>
      </c>
      <c r="L218" s="36">
        <f>SUMIFS(СВЦЭМ!$E$39:$E$782,СВЦЭМ!$A$39:$A$782,$A218,СВЦЭМ!$B$39:$B$782,L$191)+'СЕТ СН'!$F$15</f>
        <v>139.5980825</v>
      </c>
      <c r="M218" s="36">
        <f>SUMIFS(СВЦЭМ!$E$39:$E$782,СВЦЭМ!$A$39:$A$782,$A218,СВЦЭМ!$B$39:$B$782,M$191)+'СЕТ СН'!$F$15</f>
        <v>149.39773271000001</v>
      </c>
      <c r="N218" s="36">
        <f>SUMIFS(СВЦЭМ!$E$39:$E$782,СВЦЭМ!$A$39:$A$782,$A218,СВЦЭМ!$B$39:$B$782,N$191)+'СЕТ СН'!$F$15</f>
        <v>155.48479387</v>
      </c>
      <c r="O218" s="36">
        <f>SUMIFS(СВЦЭМ!$E$39:$E$782,СВЦЭМ!$A$39:$A$782,$A218,СВЦЭМ!$B$39:$B$782,O$191)+'СЕТ СН'!$F$15</f>
        <v>153.47296016000001</v>
      </c>
      <c r="P218" s="36">
        <f>SUMIFS(СВЦЭМ!$E$39:$E$782,СВЦЭМ!$A$39:$A$782,$A218,СВЦЭМ!$B$39:$B$782,P$191)+'СЕТ СН'!$F$15</f>
        <v>154.13271277000001</v>
      </c>
      <c r="Q218" s="36">
        <f>SUMIFS(СВЦЭМ!$E$39:$E$782,СВЦЭМ!$A$39:$A$782,$A218,СВЦЭМ!$B$39:$B$782,Q$191)+'СЕТ СН'!$F$15</f>
        <v>154.78938667</v>
      </c>
      <c r="R218" s="36">
        <f>SUMIFS(СВЦЭМ!$E$39:$E$782,СВЦЭМ!$A$39:$A$782,$A218,СВЦЭМ!$B$39:$B$782,R$191)+'СЕТ СН'!$F$15</f>
        <v>152.93487045000001</v>
      </c>
      <c r="S218" s="36">
        <f>SUMIFS(СВЦЭМ!$E$39:$E$782,СВЦЭМ!$A$39:$A$782,$A218,СВЦЭМ!$B$39:$B$782,S$191)+'СЕТ СН'!$F$15</f>
        <v>152.74724642999999</v>
      </c>
      <c r="T218" s="36">
        <f>SUMIFS(СВЦЭМ!$E$39:$E$782,СВЦЭМ!$A$39:$A$782,$A218,СВЦЭМ!$B$39:$B$782,T$191)+'СЕТ СН'!$F$15</f>
        <v>148.67412393000001</v>
      </c>
      <c r="U218" s="36">
        <f>SUMIFS(СВЦЭМ!$E$39:$E$782,СВЦЭМ!$A$39:$A$782,$A218,СВЦЭМ!$B$39:$B$782,U$191)+'СЕТ СН'!$F$15</f>
        <v>145.51133128000001</v>
      </c>
      <c r="V218" s="36">
        <f>SUMIFS(СВЦЭМ!$E$39:$E$782,СВЦЭМ!$A$39:$A$782,$A218,СВЦЭМ!$B$39:$B$782,V$191)+'СЕТ СН'!$F$15</f>
        <v>137.49405268000001</v>
      </c>
      <c r="W218" s="36">
        <f>SUMIFS(СВЦЭМ!$E$39:$E$782,СВЦЭМ!$A$39:$A$782,$A218,СВЦЭМ!$B$39:$B$782,W$191)+'СЕТ СН'!$F$15</f>
        <v>139.38820086999999</v>
      </c>
      <c r="X218" s="36">
        <f>SUMIFS(СВЦЭМ!$E$39:$E$782,СВЦЭМ!$A$39:$A$782,$A218,СВЦЭМ!$B$39:$B$782,X$191)+'СЕТ СН'!$F$15</f>
        <v>142.14444227999999</v>
      </c>
      <c r="Y218" s="36">
        <f>SUMIFS(СВЦЭМ!$E$39:$E$782,СВЦЭМ!$A$39:$A$782,$A218,СВЦЭМ!$B$39:$B$782,Y$191)+'СЕТ СН'!$F$15</f>
        <v>152.53775776000001</v>
      </c>
    </row>
    <row r="219" spans="1:25" ht="15.75" x14ac:dyDescent="0.2">
      <c r="A219" s="35">
        <f t="shared" si="5"/>
        <v>44405</v>
      </c>
      <c r="B219" s="36">
        <f>SUMIFS(СВЦЭМ!$E$39:$E$782,СВЦЭМ!$A$39:$A$782,$A219,СВЦЭМ!$B$39:$B$782,B$191)+'СЕТ СН'!$F$15</f>
        <v>162.53381924000001</v>
      </c>
      <c r="C219" s="36">
        <f>SUMIFS(СВЦЭМ!$E$39:$E$782,СВЦЭМ!$A$39:$A$782,$A219,СВЦЭМ!$B$39:$B$782,C$191)+'СЕТ СН'!$F$15</f>
        <v>160.66037212000001</v>
      </c>
      <c r="D219" s="36">
        <f>SUMIFS(СВЦЭМ!$E$39:$E$782,СВЦЭМ!$A$39:$A$782,$A219,СВЦЭМ!$B$39:$B$782,D$191)+'СЕТ СН'!$F$15</f>
        <v>169.23202233999999</v>
      </c>
      <c r="E219" s="36">
        <f>SUMIFS(СВЦЭМ!$E$39:$E$782,СВЦЭМ!$A$39:$A$782,$A219,СВЦЭМ!$B$39:$B$782,E$191)+'СЕТ СН'!$F$15</f>
        <v>170.36448770999999</v>
      </c>
      <c r="F219" s="36">
        <f>SUMIFS(СВЦЭМ!$E$39:$E$782,СВЦЭМ!$A$39:$A$782,$A219,СВЦЭМ!$B$39:$B$782,F$191)+'СЕТ СН'!$F$15</f>
        <v>169.18744541000001</v>
      </c>
      <c r="G219" s="36">
        <f>SUMIFS(СВЦЭМ!$E$39:$E$782,СВЦЭМ!$A$39:$A$782,$A219,СВЦЭМ!$B$39:$B$782,G$191)+'СЕТ СН'!$F$15</f>
        <v>167.44508905999999</v>
      </c>
      <c r="H219" s="36">
        <f>SUMIFS(СВЦЭМ!$E$39:$E$782,СВЦЭМ!$A$39:$A$782,$A219,СВЦЭМ!$B$39:$B$782,H$191)+'СЕТ СН'!$F$15</f>
        <v>165.6336407</v>
      </c>
      <c r="I219" s="36">
        <f>SUMIFS(СВЦЭМ!$E$39:$E$782,СВЦЭМ!$A$39:$A$782,$A219,СВЦЭМ!$B$39:$B$782,I$191)+'СЕТ СН'!$F$15</f>
        <v>157.68425431</v>
      </c>
      <c r="J219" s="36">
        <f>SUMIFS(СВЦЭМ!$E$39:$E$782,СВЦЭМ!$A$39:$A$782,$A219,СВЦЭМ!$B$39:$B$782,J$191)+'СЕТ СН'!$F$15</f>
        <v>149.43538771999999</v>
      </c>
      <c r="K219" s="36">
        <f>SUMIFS(СВЦЭМ!$E$39:$E$782,СВЦЭМ!$A$39:$A$782,$A219,СВЦЭМ!$B$39:$B$782,K$191)+'СЕТ СН'!$F$15</f>
        <v>152.84829027000001</v>
      </c>
      <c r="L219" s="36">
        <f>SUMIFS(СВЦЭМ!$E$39:$E$782,СВЦЭМ!$A$39:$A$782,$A219,СВЦЭМ!$B$39:$B$782,L$191)+'СЕТ СН'!$F$15</f>
        <v>148.15293201</v>
      </c>
      <c r="M219" s="36">
        <f>SUMIFS(СВЦЭМ!$E$39:$E$782,СВЦЭМ!$A$39:$A$782,$A219,СВЦЭМ!$B$39:$B$782,M$191)+'СЕТ СН'!$F$15</f>
        <v>148.35917212000001</v>
      </c>
      <c r="N219" s="36">
        <f>SUMIFS(СВЦЭМ!$E$39:$E$782,СВЦЭМ!$A$39:$A$782,$A219,СВЦЭМ!$B$39:$B$782,N$191)+'СЕТ СН'!$F$15</f>
        <v>149.12150032</v>
      </c>
      <c r="O219" s="36">
        <f>SUMIFS(СВЦЭМ!$E$39:$E$782,СВЦЭМ!$A$39:$A$782,$A219,СВЦЭМ!$B$39:$B$782,O$191)+'СЕТ СН'!$F$15</f>
        <v>149.88613559000001</v>
      </c>
      <c r="P219" s="36">
        <f>SUMIFS(СВЦЭМ!$E$39:$E$782,СВЦЭМ!$A$39:$A$782,$A219,СВЦЭМ!$B$39:$B$782,P$191)+'СЕТ СН'!$F$15</f>
        <v>158.27002433999999</v>
      </c>
      <c r="Q219" s="36">
        <f>SUMIFS(СВЦЭМ!$E$39:$E$782,СВЦЭМ!$A$39:$A$782,$A219,СВЦЭМ!$B$39:$B$782,Q$191)+'СЕТ СН'!$F$15</f>
        <v>156.99035888</v>
      </c>
      <c r="R219" s="36">
        <f>SUMIFS(СВЦЭМ!$E$39:$E$782,СВЦЭМ!$A$39:$A$782,$A219,СВЦЭМ!$B$39:$B$782,R$191)+'СЕТ СН'!$F$15</f>
        <v>156.15219264999999</v>
      </c>
      <c r="S219" s="36">
        <f>SUMIFS(СВЦЭМ!$E$39:$E$782,СВЦЭМ!$A$39:$A$782,$A219,СВЦЭМ!$B$39:$B$782,S$191)+'СЕТ СН'!$F$15</f>
        <v>155.79721549000001</v>
      </c>
      <c r="T219" s="36">
        <f>SUMIFS(СВЦЭМ!$E$39:$E$782,СВЦЭМ!$A$39:$A$782,$A219,СВЦЭМ!$B$39:$B$782,T$191)+'СЕТ СН'!$F$15</f>
        <v>155.19652285999999</v>
      </c>
      <c r="U219" s="36">
        <f>SUMIFS(СВЦЭМ!$E$39:$E$782,СВЦЭМ!$A$39:$A$782,$A219,СВЦЭМ!$B$39:$B$782,U$191)+'СЕТ СН'!$F$15</f>
        <v>153.99009631000001</v>
      </c>
      <c r="V219" s="36">
        <f>SUMIFS(СВЦЭМ!$E$39:$E$782,СВЦЭМ!$A$39:$A$782,$A219,СВЦЭМ!$B$39:$B$782,V$191)+'СЕТ СН'!$F$15</f>
        <v>153.63023938000001</v>
      </c>
      <c r="W219" s="36">
        <f>SUMIFS(СВЦЭМ!$E$39:$E$782,СВЦЭМ!$A$39:$A$782,$A219,СВЦЭМ!$B$39:$B$782,W$191)+'СЕТ СН'!$F$15</f>
        <v>157.42593196999999</v>
      </c>
      <c r="X219" s="36">
        <f>SUMIFS(СВЦЭМ!$E$39:$E$782,СВЦЭМ!$A$39:$A$782,$A219,СВЦЭМ!$B$39:$B$782,X$191)+'СЕТ СН'!$F$15</f>
        <v>151.65515585</v>
      </c>
      <c r="Y219" s="36">
        <f>SUMIFS(СВЦЭМ!$E$39:$E$782,СВЦЭМ!$A$39:$A$782,$A219,СВЦЭМ!$B$39:$B$782,Y$191)+'СЕТ СН'!$F$15</f>
        <v>149.33222294000001</v>
      </c>
    </row>
    <row r="220" spans="1:25" ht="15.75" x14ac:dyDescent="0.2">
      <c r="A220" s="35">
        <f t="shared" si="5"/>
        <v>44406</v>
      </c>
      <c r="B220" s="36">
        <f>SUMIFS(СВЦЭМ!$E$39:$E$782,СВЦЭМ!$A$39:$A$782,$A220,СВЦЭМ!$B$39:$B$782,B$191)+'СЕТ СН'!$F$15</f>
        <v>158.05795517999999</v>
      </c>
      <c r="C220" s="36">
        <f>SUMIFS(СВЦЭМ!$E$39:$E$782,СВЦЭМ!$A$39:$A$782,$A220,СВЦЭМ!$B$39:$B$782,C$191)+'СЕТ СН'!$F$15</f>
        <v>185.59059662000001</v>
      </c>
      <c r="D220" s="36">
        <f>SUMIFS(СВЦЭМ!$E$39:$E$782,СВЦЭМ!$A$39:$A$782,$A220,СВЦЭМ!$B$39:$B$782,D$191)+'СЕТ СН'!$F$15</f>
        <v>179.92512202</v>
      </c>
      <c r="E220" s="36">
        <f>SUMIFS(СВЦЭМ!$E$39:$E$782,СВЦЭМ!$A$39:$A$782,$A220,СВЦЭМ!$B$39:$B$782,E$191)+'СЕТ СН'!$F$15</f>
        <v>175.81139110000001</v>
      </c>
      <c r="F220" s="36">
        <f>SUMIFS(СВЦЭМ!$E$39:$E$782,СВЦЭМ!$A$39:$A$782,$A220,СВЦЭМ!$B$39:$B$782,F$191)+'СЕТ СН'!$F$15</f>
        <v>174.69893463</v>
      </c>
      <c r="G220" s="36">
        <f>SUMIFS(СВЦЭМ!$E$39:$E$782,СВЦЭМ!$A$39:$A$782,$A220,СВЦЭМ!$B$39:$B$782,G$191)+'СЕТ СН'!$F$15</f>
        <v>175.89224075000001</v>
      </c>
      <c r="H220" s="36">
        <f>SUMIFS(СВЦЭМ!$E$39:$E$782,СВЦЭМ!$A$39:$A$782,$A220,СВЦЭМ!$B$39:$B$782,H$191)+'СЕТ СН'!$F$15</f>
        <v>184.00603985000001</v>
      </c>
      <c r="I220" s="36">
        <f>SUMIFS(СВЦЭМ!$E$39:$E$782,СВЦЭМ!$A$39:$A$782,$A220,СВЦЭМ!$B$39:$B$782,I$191)+'СЕТ СН'!$F$15</f>
        <v>183.85413663</v>
      </c>
      <c r="J220" s="36">
        <f>SUMIFS(СВЦЭМ!$E$39:$E$782,СВЦЭМ!$A$39:$A$782,$A220,СВЦЭМ!$B$39:$B$782,J$191)+'СЕТ СН'!$F$15</f>
        <v>166.65087310000001</v>
      </c>
      <c r="K220" s="36">
        <f>SUMIFS(СВЦЭМ!$E$39:$E$782,СВЦЭМ!$A$39:$A$782,$A220,СВЦЭМ!$B$39:$B$782,K$191)+'СЕТ СН'!$F$15</f>
        <v>159.37833738</v>
      </c>
      <c r="L220" s="36">
        <f>SUMIFS(СВЦЭМ!$E$39:$E$782,СВЦЭМ!$A$39:$A$782,$A220,СВЦЭМ!$B$39:$B$782,L$191)+'СЕТ СН'!$F$15</f>
        <v>160.82427448999999</v>
      </c>
      <c r="M220" s="36">
        <f>SUMIFS(СВЦЭМ!$E$39:$E$782,СВЦЭМ!$A$39:$A$782,$A220,СВЦЭМ!$B$39:$B$782,M$191)+'СЕТ СН'!$F$15</f>
        <v>162.29940601999999</v>
      </c>
      <c r="N220" s="36">
        <f>SUMIFS(СВЦЭМ!$E$39:$E$782,СВЦЭМ!$A$39:$A$782,$A220,СВЦЭМ!$B$39:$B$782,N$191)+'СЕТ СН'!$F$15</f>
        <v>161.08219554999999</v>
      </c>
      <c r="O220" s="36">
        <f>SUMIFS(СВЦЭМ!$E$39:$E$782,СВЦЭМ!$A$39:$A$782,$A220,СВЦЭМ!$B$39:$B$782,O$191)+'СЕТ СН'!$F$15</f>
        <v>160.60872314</v>
      </c>
      <c r="P220" s="36">
        <f>SUMIFS(СВЦЭМ!$E$39:$E$782,СВЦЭМ!$A$39:$A$782,$A220,СВЦЭМ!$B$39:$B$782,P$191)+'СЕТ СН'!$F$15</f>
        <v>163.16460599999999</v>
      </c>
      <c r="Q220" s="36">
        <f>SUMIFS(СВЦЭМ!$E$39:$E$782,СВЦЭМ!$A$39:$A$782,$A220,СВЦЭМ!$B$39:$B$782,Q$191)+'СЕТ СН'!$F$15</f>
        <v>164.22994120000001</v>
      </c>
      <c r="R220" s="36">
        <f>SUMIFS(СВЦЭМ!$E$39:$E$782,СВЦЭМ!$A$39:$A$782,$A220,СВЦЭМ!$B$39:$B$782,R$191)+'СЕТ СН'!$F$15</f>
        <v>161.71423920999999</v>
      </c>
      <c r="S220" s="36">
        <f>SUMIFS(СВЦЭМ!$E$39:$E$782,СВЦЭМ!$A$39:$A$782,$A220,СВЦЭМ!$B$39:$B$782,S$191)+'СЕТ СН'!$F$15</f>
        <v>160.35216707000001</v>
      </c>
      <c r="T220" s="36">
        <f>SUMIFS(СВЦЭМ!$E$39:$E$782,СВЦЭМ!$A$39:$A$782,$A220,СВЦЭМ!$B$39:$B$782,T$191)+'СЕТ СН'!$F$15</f>
        <v>155.14848701</v>
      </c>
      <c r="U220" s="36">
        <f>SUMIFS(СВЦЭМ!$E$39:$E$782,СВЦЭМ!$A$39:$A$782,$A220,СВЦЭМ!$B$39:$B$782,U$191)+'СЕТ СН'!$F$15</f>
        <v>151.94317501</v>
      </c>
      <c r="V220" s="36">
        <f>SUMIFS(СВЦЭМ!$E$39:$E$782,СВЦЭМ!$A$39:$A$782,$A220,СВЦЭМ!$B$39:$B$782,V$191)+'СЕТ СН'!$F$15</f>
        <v>150.78974317999999</v>
      </c>
      <c r="W220" s="36">
        <f>SUMIFS(СВЦЭМ!$E$39:$E$782,СВЦЭМ!$A$39:$A$782,$A220,СВЦЭМ!$B$39:$B$782,W$191)+'СЕТ СН'!$F$15</f>
        <v>155.35921259</v>
      </c>
      <c r="X220" s="36">
        <f>SUMIFS(СВЦЭМ!$E$39:$E$782,СВЦЭМ!$A$39:$A$782,$A220,СВЦЭМ!$B$39:$B$782,X$191)+'СЕТ СН'!$F$15</f>
        <v>156.54604401</v>
      </c>
      <c r="Y220" s="36">
        <f>SUMIFS(СВЦЭМ!$E$39:$E$782,СВЦЭМ!$A$39:$A$782,$A220,СВЦЭМ!$B$39:$B$782,Y$191)+'СЕТ СН'!$F$15</f>
        <v>170.34012938999999</v>
      </c>
    </row>
    <row r="221" spans="1:25" ht="15.75" x14ac:dyDescent="0.2">
      <c r="A221" s="35">
        <f t="shared" si="5"/>
        <v>44407</v>
      </c>
      <c r="B221" s="36">
        <f>SUMIFS(СВЦЭМ!$E$39:$E$782,СВЦЭМ!$A$39:$A$782,$A221,СВЦЭМ!$B$39:$B$782,B$191)+'СЕТ СН'!$F$15</f>
        <v>171.37680433</v>
      </c>
      <c r="C221" s="36">
        <f>SUMIFS(СВЦЭМ!$E$39:$E$782,СВЦЭМ!$A$39:$A$782,$A221,СВЦЭМ!$B$39:$B$782,C$191)+'СЕТ СН'!$F$15</f>
        <v>173.65802835</v>
      </c>
      <c r="D221" s="36">
        <f>SUMIFS(СВЦЭМ!$E$39:$E$782,СВЦЭМ!$A$39:$A$782,$A221,СВЦЭМ!$B$39:$B$782,D$191)+'СЕТ СН'!$F$15</f>
        <v>167.60191706000001</v>
      </c>
      <c r="E221" s="36">
        <f>SUMIFS(СВЦЭМ!$E$39:$E$782,СВЦЭМ!$A$39:$A$782,$A221,СВЦЭМ!$B$39:$B$782,E$191)+'СЕТ СН'!$F$15</f>
        <v>170.04561326000001</v>
      </c>
      <c r="F221" s="36">
        <f>SUMIFS(СВЦЭМ!$E$39:$E$782,СВЦЭМ!$A$39:$A$782,$A221,СВЦЭМ!$B$39:$B$782,F$191)+'СЕТ СН'!$F$15</f>
        <v>171.13839285</v>
      </c>
      <c r="G221" s="36">
        <f>SUMIFS(СВЦЭМ!$E$39:$E$782,СВЦЭМ!$A$39:$A$782,$A221,СВЦЭМ!$B$39:$B$782,G$191)+'СЕТ СН'!$F$15</f>
        <v>165.55406754000001</v>
      </c>
      <c r="H221" s="36">
        <f>SUMIFS(СВЦЭМ!$E$39:$E$782,СВЦЭМ!$A$39:$A$782,$A221,СВЦЭМ!$B$39:$B$782,H$191)+'СЕТ СН'!$F$15</f>
        <v>164.22270713</v>
      </c>
      <c r="I221" s="36">
        <f>SUMIFS(СВЦЭМ!$E$39:$E$782,СВЦЭМ!$A$39:$A$782,$A221,СВЦЭМ!$B$39:$B$782,I$191)+'СЕТ СН'!$F$15</f>
        <v>157.88994550999999</v>
      </c>
      <c r="J221" s="36">
        <f>SUMIFS(СВЦЭМ!$E$39:$E$782,СВЦЭМ!$A$39:$A$782,$A221,СВЦЭМ!$B$39:$B$782,J$191)+'СЕТ СН'!$F$15</f>
        <v>151.67340951</v>
      </c>
      <c r="K221" s="36">
        <f>SUMIFS(СВЦЭМ!$E$39:$E$782,СВЦЭМ!$A$39:$A$782,$A221,СВЦЭМ!$B$39:$B$782,K$191)+'СЕТ СН'!$F$15</f>
        <v>148.2394453</v>
      </c>
      <c r="L221" s="36">
        <f>SUMIFS(СВЦЭМ!$E$39:$E$782,СВЦЭМ!$A$39:$A$782,$A221,СВЦЭМ!$B$39:$B$782,L$191)+'СЕТ СН'!$F$15</f>
        <v>147.65566747</v>
      </c>
      <c r="M221" s="36">
        <f>SUMIFS(СВЦЭМ!$E$39:$E$782,СВЦЭМ!$A$39:$A$782,$A221,СВЦЭМ!$B$39:$B$782,M$191)+'СЕТ СН'!$F$15</f>
        <v>148.28704329000001</v>
      </c>
      <c r="N221" s="36">
        <f>SUMIFS(СВЦЭМ!$E$39:$E$782,СВЦЭМ!$A$39:$A$782,$A221,СВЦЭМ!$B$39:$B$782,N$191)+'СЕТ СН'!$F$15</f>
        <v>148.81952425</v>
      </c>
      <c r="O221" s="36">
        <f>SUMIFS(СВЦЭМ!$E$39:$E$782,СВЦЭМ!$A$39:$A$782,$A221,СВЦЭМ!$B$39:$B$782,O$191)+'СЕТ СН'!$F$15</f>
        <v>149.56625278000001</v>
      </c>
      <c r="P221" s="36">
        <f>SUMIFS(СВЦЭМ!$E$39:$E$782,СВЦЭМ!$A$39:$A$782,$A221,СВЦЭМ!$B$39:$B$782,P$191)+'СЕТ СН'!$F$15</f>
        <v>151.05178011999999</v>
      </c>
      <c r="Q221" s="36">
        <f>SUMIFS(СВЦЭМ!$E$39:$E$782,СВЦЭМ!$A$39:$A$782,$A221,СВЦЭМ!$B$39:$B$782,Q$191)+'СЕТ СН'!$F$15</f>
        <v>153.20324721</v>
      </c>
      <c r="R221" s="36">
        <f>SUMIFS(СВЦЭМ!$E$39:$E$782,СВЦЭМ!$A$39:$A$782,$A221,СВЦЭМ!$B$39:$B$782,R$191)+'СЕТ СН'!$F$15</f>
        <v>151.96591921999999</v>
      </c>
      <c r="S221" s="36">
        <f>SUMIFS(СВЦЭМ!$E$39:$E$782,СВЦЭМ!$A$39:$A$782,$A221,СВЦЭМ!$B$39:$B$782,S$191)+'СЕТ СН'!$F$15</f>
        <v>152.76887017999999</v>
      </c>
      <c r="T221" s="36">
        <f>SUMIFS(СВЦЭМ!$E$39:$E$782,СВЦЭМ!$A$39:$A$782,$A221,СВЦЭМ!$B$39:$B$782,T$191)+'СЕТ СН'!$F$15</f>
        <v>153.23468546000001</v>
      </c>
      <c r="U221" s="36">
        <f>SUMIFS(СВЦЭМ!$E$39:$E$782,СВЦЭМ!$A$39:$A$782,$A221,СВЦЭМ!$B$39:$B$782,U$191)+'СЕТ СН'!$F$15</f>
        <v>157.54419616999999</v>
      </c>
      <c r="V221" s="36">
        <f>SUMIFS(СВЦЭМ!$E$39:$E$782,СВЦЭМ!$A$39:$A$782,$A221,СВЦЭМ!$B$39:$B$782,V$191)+'СЕТ СН'!$F$15</f>
        <v>155.67162497999999</v>
      </c>
      <c r="W221" s="36">
        <f>SUMIFS(СВЦЭМ!$E$39:$E$782,СВЦЭМ!$A$39:$A$782,$A221,СВЦЭМ!$B$39:$B$782,W$191)+'СЕТ СН'!$F$15</f>
        <v>159.77861935999999</v>
      </c>
      <c r="X221" s="36">
        <f>SUMIFS(СВЦЭМ!$E$39:$E$782,СВЦЭМ!$A$39:$A$782,$A221,СВЦЭМ!$B$39:$B$782,X$191)+'СЕТ СН'!$F$15</f>
        <v>154.73024956</v>
      </c>
      <c r="Y221" s="36">
        <f>SUMIFS(СВЦЭМ!$E$39:$E$782,СВЦЭМ!$A$39:$A$782,$A221,СВЦЭМ!$B$39:$B$782,Y$191)+'СЕТ СН'!$F$15</f>
        <v>152.27523793</v>
      </c>
    </row>
    <row r="222" spans="1:25" ht="15.75" x14ac:dyDescent="0.2">
      <c r="A222" s="35">
        <f t="shared" si="5"/>
        <v>44408</v>
      </c>
      <c r="B222" s="36">
        <f>SUMIFS(СВЦЭМ!$E$39:$E$782,СВЦЭМ!$A$39:$A$782,$A222,СВЦЭМ!$B$39:$B$782,B$191)+'СЕТ СН'!$F$15</f>
        <v>163.73371306000001</v>
      </c>
      <c r="C222" s="36">
        <f>SUMIFS(СВЦЭМ!$E$39:$E$782,СВЦЭМ!$A$39:$A$782,$A222,СВЦЭМ!$B$39:$B$782,C$191)+'СЕТ СН'!$F$15</f>
        <v>181.28763376000001</v>
      </c>
      <c r="D222" s="36">
        <f>SUMIFS(СВЦЭМ!$E$39:$E$782,СВЦЭМ!$A$39:$A$782,$A222,СВЦЭМ!$B$39:$B$782,D$191)+'СЕТ СН'!$F$15</f>
        <v>188.33445139</v>
      </c>
      <c r="E222" s="36">
        <f>SUMIFS(СВЦЭМ!$E$39:$E$782,СВЦЭМ!$A$39:$A$782,$A222,СВЦЭМ!$B$39:$B$782,E$191)+'СЕТ СН'!$F$15</f>
        <v>184.84095174000001</v>
      </c>
      <c r="F222" s="36">
        <f>SUMIFS(СВЦЭМ!$E$39:$E$782,СВЦЭМ!$A$39:$A$782,$A222,СВЦЭМ!$B$39:$B$782,F$191)+'СЕТ СН'!$F$15</f>
        <v>182.76111078</v>
      </c>
      <c r="G222" s="36">
        <f>SUMIFS(СВЦЭМ!$E$39:$E$782,СВЦЭМ!$A$39:$A$782,$A222,СВЦЭМ!$B$39:$B$782,G$191)+'СЕТ СН'!$F$15</f>
        <v>182.43562295999999</v>
      </c>
      <c r="H222" s="36">
        <f>SUMIFS(СВЦЭМ!$E$39:$E$782,СВЦЭМ!$A$39:$A$782,$A222,СВЦЭМ!$B$39:$B$782,H$191)+'СЕТ СН'!$F$15</f>
        <v>179.21345123</v>
      </c>
      <c r="I222" s="36">
        <f>SUMIFS(СВЦЭМ!$E$39:$E$782,СВЦЭМ!$A$39:$A$782,$A222,СВЦЭМ!$B$39:$B$782,I$191)+'СЕТ СН'!$F$15</f>
        <v>165.20660784</v>
      </c>
      <c r="J222" s="36">
        <f>SUMIFS(СВЦЭМ!$E$39:$E$782,СВЦЭМ!$A$39:$A$782,$A222,СВЦЭМ!$B$39:$B$782,J$191)+'СЕТ СН'!$F$15</f>
        <v>157.13085168999999</v>
      </c>
      <c r="K222" s="36">
        <f>SUMIFS(СВЦЭМ!$E$39:$E$782,СВЦЭМ!$A$39:$A$782,$A222,СВЦЭМ!$B$39:$B$782,K$191)+'СЕТ СН'!$F$15</f>
        <v>150.15268710000001</v>
      </c>
      <c r="L222" s="36">
        <f>SUMIFS(СВЦЭМ!$E$39:$E$782,СВЦЭМ!$A$39:$A$782,$A222,СВЦЭМ!$B$39:$B$782,L$191)+'СЕТ СН'!$F$15</f>
        <v>152.23471673</v>
      </c>
      <c r="M222" s="36">
        <f>SUMIFS(СВЦЭМ!$E$39:$E$782,СВЦЭМ!$A$39:$A$782,$A222,СВЦЭМ!$B$39:$B$782,M$191)+'СЕТ СН'!$F$15</f>
        <v>155.98319149</v>
      </c>
      <c r="N222" s="36">
        <f>SUMIFS(СВЦЭМ!$E$39:$E$782,СВЦЭМ!$A$39:$A$782,$A222,СВЦЭМ!$B$39:$B$782,N$191)+'СЕТ СН'!$F$15</f>
        <v>156.62508745</v>
      </c>
      <c r="O222" s="36">
        <f>SUMIFS(СВЦЭМ!$E$39:$E$782,СВЦЭМ!$A$39:$A$782,$A222,СВЦЭМ!$B$39:$B$782,O$191)+'СЕТ СН'!$F$15</f>
        <v>155.96147495</v>
      </c>
      <c r="P222" s="36">
        <f>SUMIFS(СВЦЭМ!$E$39:$E$782,СВЦЭМ!$A$39:$A$782,$A222,СВЦЭМ!$B$39:$B$782,P$191)+'СЕТ СН'!$F$15</f>
        <v>147.01089805999999</v>
      </c>
      <c r="Q222" s="36">
        <f>SUMIFS(СВЦЭМ!$E$39:$E$782,СВЦЭМ!$A$39:$A$782,$A222,СВЦЭМ!$B$39:$B$782,Q$191)+'СЕТ СН'!$F$15</f>
        <v>137.00020004000001</v>
      </c>
      <c r="R222" s="36">
        <f>SUMIFS(СВЦЭМ!$E$39:$E$782,СВЦЭМ!$A$39:$A$782,$A222,СВЦЭМ!$B$39:$B$782,R$191)+'СЕТ СН'!$F$15</f>
        <v>135.23092693999999</v>
      </c>
      <c r="S222" s="36">
        <f>SUMIFS(СВЦЭМ!$E$39:$E$782,СВЦЭМ!$A$39:$A$782,$A222,СВЦЭМ!$B$39:$B$782,S$191)+'СЕТ СН'!$F$15</f>
        <v>136.03630695999999</v>
      </c>
      <c r="T222" s="36">
        <f>SUMIFS(СВЦЭМ!$E$39:$E$782,СВЦЭМ!$A$39:$A$782,$A222,СВЦЭМ!$B$39:$B$782,T$191)+'СЕТ СН'!$F$15</f>
        <v>136.86948459000001</v>
      </c>
      <c r="U222" s="36">
        <f>SUMIFS(СВЦЭМ!$E$39:$E$782,СВЦЭМ!$A$39:$A$782,$A222,СВЦЭМ!$B$39:$B$782,U$191)+'СЕТ СН'!$F$15</f>
        <v>136.42301157</v>
      </c>
      <c r="V222" s="36">
        <f>SUMIFS(СВЦЭМ!$E$39:$E$782,СВЦЭМ!$A$39:$A$782,$A222,СВЦЭМ!$B$39:$B$782,V$191)+'СЕТ СН'!$F$15</f>
        <v>133.80556308999999</v>
      </c>
      <c r="W222" s="36">
        <f>SUMIFS(СВЦЭМ!$E$39:$E$782,СВЦЭМ!$A$39:$A$782,$A222,СВЦЭМ!$B$39:$B$782,W$191)+'СЕТ СН'!$F$15</f>
        <v>133.05295670999999</v>
      </c>
      <c r="X222" s="36">
        <f>SUMIFS(СВЦЭМ!$E$39:$E$782,СВЦЭМ!$A$39:$A$782,$A222,СВЦЭМ!$B$39:$B$782,X$191)+'СЕТ СН'!$F$15</f>
        <v>141.3477244</v>
      </c>
      <c r="Y222" s="36">
        <f>SUMIFS(СВЦЭМ!$E$39:$E$782,СВЦЭМ!$A$39:$A$782,$A222,СВЦЭМ!$B$39:$B$782,Y$191)+'СЕТ СН'!$F$15</f>
        <v>145.86754848999999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01.07.2021</v>
      </c>
      <c r="B227" s="36">
        <f>SUMIFS(СВЦЭМ!$F$39:$F$782,СВЦЭМ!$A$39:$A$782,$A227,СВЦЭМ!$B$39:$B$782,B$226)+'СЕТ СН'!$F$15</f>
        <v>152.05336174999999</v>
      </c>
      <c r="C227" s="36">
        <f>SUMIFS(СВЦЭМ!$F$39:$F$782,СВЦЭМ!$A$39:$A$782,$A227,СВЦЭМ!$B$39:$B$782,C$226)+'СЕТ СН'!$F$15</f>
        <v>155.19240776000001</v>
      </c>
      <c r="D227" s="36">
        <f>SUMIFS(СВЦЭМ!$F$39:$F$782,СВЦЭМ!$A$39:$A$782,$A227,СВЦЭМ!$B$39:$B$782,D$226)+'СЕТ СН'!$F$15</f>
        <v>160.70457512999999</v>
      </c>
      <c r="E227" s="36">
        <f>SUMIFS(СВЦЭМ!$F$39:$F$782,СВЦЭМ!$A$39:$A$782,$A227,СВЦЭМ!$B$39:$B$782,E$226)+'СЕТ СН'!$F$15</f>
        <v>164.06106066000001</v>
      </c>
      <c r="F227" s="36">
        <f>SUMIFS(СВЦЭМ!$F$39:$F$782,СВЦЭМ!$A$39:$A$782,$A227,СВЦЭМ!$B$39:$B$782,F$226)+'СЕТ СН'!$F$15</f>
        <v>164.41913926999999</v>
      </c>
      <c r="G227" s="36">
        <f>SUMIFS(СВЦЭМ!$F$39:$F$782,СВЦЭМ!$A$39:$A$782,$A227,СВЦЭМ!$B$39:$B$782,G$226)+'СЕТ СН'!$F$15</f>
        <v>161.58665127</v>
      </c>
      <c r="H227" s="36">
        <f>SUMIFS(СВЦЭМ!$F$39:$F$782,СВЦЭМ!$A$39:$A$782,$A227,СВЦЭМ!$B$39:$B$782,H$226)+'СЕТ СН'!$F$15</f>
        <v>157.97359817</v>
      </c>
      <c r="I227" s="36">
        <f>SUMIFS(СВЦЭМ!$F$39:$F$782,СВЦЭМ!$A$39:$A$782,$A227,СВЦЭМ!$B$39:$B$782,I$226)+'СЕТ СН'!$F$15</f>
        <v>149.97094938999999</v>
      </c>
      <c r="J227" s="36">
        <f>SUMIFS(СВЦЭМ!$F$39:$F$782,СВЦЭМ!$A$39:$A$782,$A227,СВЦЭМ!$B$39:$B$782,J$226)+'СЕТ СН'!$F$15</f>
        <v>145.19659820999999</v>
      </c>
      <c r="K227" s="36">
        <f>SUMIFS(СВЦЭМ!$F$39:$F$782,СВЦЭМ!$A$39:$A$782,$A227,СВЦЭМ!$B$39:$B$782,K$226)+'СЕТ СН'!$F$15</f>
        <v>158.04618606</v>
      </c>
      <c r="L227" s="36">
        <f>SUMIFS(СВЦЭМ!$F$39:$F$782,СВЦЭМ!$A$39:$A$782,$A227,СВЦЭМ!$B$39:$B$782,L$226)+'СЕТ СН'!$F$15</f>
        <v>159.50199785999999</v>
      </c>
      <c r="M227" s="36">
        <f>SUMIFS(СВЦЭМ!$F$39:$F$782,СВЦЭМ!$A$39:$A$782,$A227,СВЦЭМ!$B$39:$B$782,M$226)+'СЕТ СН'!$F$15</f>
        <v>146.53366123000001</v>
      </c>
      <c r="N227" s="36">
        <f>SUMIFS(СВЦЭМ!$F$39:$F$782,СВЦЭМ!$A$39:$A$782,$A227,СВЦЭМ!$B$39:$B$782,N$226)+'СЕТ СН'!$F$15</f>
        <v>135.84133965000001</v>
      </c>
      <c r="O227" s="36">
        <f>SUMIFS(СВЦЭМ!$F$39:$F$782,СВЦЭМ!$A$39:$A$782,$A227,СВЦЭМ!$B$39:$B$782,O$226)+'СЕТ СН'!$F$15</f>
        <v>137.02562993000001</v>
      </c>
      <c r="P227" s="36">
        <f>SUMIFS(СВЦЭМ!$F$39:$F$782,СВЦЭМ!$A$39:$A$782,$A227,СВЦЭМ!$B$39:$B$782,P$226)+'СЕТ СН'!$F$15</f>
        <v>137.38884437999999</v>
      </c>
      <c r="Q227" s="36">
        <f>SUMIFS(СВЦЭМ!$F$39:$F$782,СВЦЭМ!$A$39:$A$782,$A227,СВЦЭМ!$B$39:$B$782,Q$226)+'СЕТ СН'!$F$15</f>
        <v>139.11073440999999</v>
      </c>
      <c r="R227" s="36">
        <f>SUMIFS(СВЦЭМ!$F$39:$F$782,СВЦЭМ!$A$39:$A$782,$A227,СВЦЭМ!$B$39:$B$782,R$226)+'СЕТ СН'!$F$15</f>
        <v>136.68956444</v>
      </c>
      <c r="S227" s="36">
        <f>SUMIFS(СВЦЭМ!$F$39:$F$782,СВЦЭМ!$A$39:$A$782,$A227,СВЦЭМ!$B$39:$B$782,S$226)+'СЕТ СН'!$F$15</f>
        <v>134.11861682</v>
      </c>
      <c r="T227" s="36">
        <f>SUMIFS(СВЦЭМ!$F$39:$F$782,СВЦЭМ!$A$39:$A$782,$A227,СВЦЭМ!$B$39:$B$782,T$226)+'СЕТ СН'!$F$15</f>
        <v>141.49823649999999</v>
      </c>
      <c r="U227" s="36">
        <f>SUMIFS(СВЦЭМ!$F$39:$F$782,СВЦЭМ!$A$39:$A$782,$A227,СВЦЭМ!$B$39:$B$782,U$226)+'СЕТ СН'!$F$15</f>
        <v>143.29333948999999</v>
      </c>
      <c r="V227" s="36">
        <f>SUMIFS(СВЦЭМ!$F$39:$F$782,СВЦЭМ!$A$39:$A$782,$A227,СВЦЭМ!$B$39:$B$782,V$226)+'СЕТ СН'!$F$15</f>
        <v>143.33520777999999</v>
      </c>
      <c r="W227" s="36">
        <f>SUMIFS(СВЦЭМ!$F$39:$F$782,СВЦЭМ!$A$39:$A$782,$A227,СВЦЭМ!$B$39:$B$782,W$226)+'СЕТ СН'!$F$15</f>
        <v>147.21609807999999</v>
      </c>
      <c r="X227" s="36">
        <f>SUMIFS(СВЦЭМ!$F$39:$F$782,СВЦЭМ!$A$39:$A$782,$A227,СВЦЭМ!$B$39:$B$782,X$226)+'СЕТ СН'!$F$15</f>
        <v>140.27215021000001</v>
      </c>
      <c r="Y227" s="36">
        <f>SUMIFS(СВЦЭМ!$F$39:$F$782,СВЦЭМ!$A$39:$A$782,$A227,СВЦЭМ!$B$39:$B$782,Y$226)+'СЕТ СН'!$F$15</f>
        <v>133.30146579999999</v>
      </c>
      <c r="AA227" s="45"/>
    </row>
    <row r="228" spans="1:27" ht="15.75" x14ac:dyDescent="0.2">
      <c r="A228" s="35">
        <f>A227+1</f>
        <v>44379</v>
      </c>
      <c r="B228" s="36">
        <f>SUMIFS(СВЦЭМ!$F$39:$F$782,СВЦЭМ!$A$39:$A$782,$A228,СВЦЭМ!$B$39:$B$782,B$226)+'СЕТ СН'!$F$15</f>
        <v>147.30865012000001</v>
      </c>
      <c r="C228" s="36">
        <f>SUMIFS(СВЦЭМ!$F$39:$F$782,СВЦЭМ!$A$39:$A$782,$A228,СВЦЭМ!$B$39:$B$782,C$226)+'СЕТ СН'!$F$15</f>
        <v>155.82201620000001</v>
      </c>
      <c r="D228" s="36">
        <f>SUMIFS(СВЦЭМ!$F$39:$F$782,СВЦЭМ!$A$39:$A$782,$A228,СВЦЭМ!$B$39:$B$782,D$226)+'СЕТ СН'!$F$15</f>
        <v>161.71105062000001</v>
      </c>
      <c r="E228" s="36">
        <f>SUMIFS(СВЦЭМ!$F$39:$F$782,СВЦЭМ!$A$39:$A$782,$A228,СВЦЭМ!$B$39:$B$782,E$226)+'СЕТ СН'!$F$15</f>
        <v>162.50004736</v>
      </c>
      <c r="F228" s="36">
        <f>SUMIFS(СВЦЭМ!$F$39:$F$782,СВЦЭМ!$A$39:$A$782,$A228,СВЦЭМ!$B$39:$B$782,F$226)+'СЕТ СН'!$F$15</f>
        <v>162.53031938000001</v>
      </c>
      <c r="G228" s="36">
        <f>SUMIFS(СВЦЭМ!$F$39:$F$782,СВЦЭМ!$A$39:$A$782,$A228,СВЦЭМ!$B$39:$B$782,G$226)+'СЕТ СН'!$F$15</f>
        <v>160.41498411000001</v>
      </c>
      <c r="H228" s="36">
        <f>SUMIFS(СВЦЭМ!$F$39:$F$782,СВЦЭМ!$A$39:$A$782,$A228,СВЦЭМ!$B$39:$B$782,H$226)+'СЕТ СН'!$F$15</f>
        <v>154.76996672999999</v>
      </c>
      <c r="I228" s="36">
        <f>SUMIFS(СВЦЭМ!$F$39:$F$782,СВЦЭМ!$A$39:$A$782,$A228,СВЦЭМ!$B$39:$B$782,I$226)+'СЕТ СН'!$F$15</f>
        <v>142.58047142000001</v>
      </c>
      <c r="J228" s="36">
        <f>SUMIFS(СВЦЭМ!$F$39:$F$782,СВЦЭМ!$A$39:$A$782,$A228,СВЦЭМ!$B$39:$B$782,J$226)+'СЕТ СН'!$F$15</f>
        <v>138.37676666999999</v>
      </c>
      <c r="K228" s="36">
        <f>SUMIFS(СВЦЭМ!$F$39:$F$782,СВЦЭМ!$A$39:$A$782,$A228,СВЦЭМ!$B$39:$B$782,K$226)+'СЕТ СН'!$F$15</f>
        <v>143.17537712999999</v>
      </c>
      <c r="L228" s="36">
        <f>SUMIFS(СВЦЭМ!$F$39:$F$782,СВЦЭМ!$A$39:$A$782,$A228,СВЦЭМ!$B$39:$B$782,L$226)+'СЕТ СН'!$F$15</f>
        <v>144.84389671</v>
      </c>
      <c r="M228" s="36">
        <f>SUMIFS(СВЦЭМ!$F$39:$F$782,СВЦЭМ!$A$39:$A$782,$A228,СВЦЭМ!$B$39:$B$782,M$226)+'СЕТ СН'!$F$15</f>
        <v>132.84986839000001</v>
      </c>
      <c r="N228" s="36">
        <f>SUMIFS(СВЦЭМ!$F$39:$F$782,СВЦЭМ!$A$39:$A$782,$A228,СВЦЭМ!$B$39:$B$782,N$226)+'СЕТ СН'!$F$15</f>
        <v>130.43755478</v>
      </c>
      <c r="O228" s="36">
        <f>SUMIFS(СВЦЭМ!$F$39:$F$782,СВЦЭМ!$A$39:$A$782,$A228,СВЦЭМ!$B$39:$B$782,O$226)+'СЕТ СН'!$F$15</f>
        <v>132.88402066</v>
      </c>
      <c r="P228" s="36">
        <f>SUMIFS(СВЦЭМ!$F$39:$F$782,СВЦЭМ!$A$39:$A$782,$A228,СВЦЭМ!$B$39:$B$782,P$226)+'СЕТ СН'!$F$15</f>
        <v>132.34869678000001</v>
      </c>
      <c r="Q228" s="36">
        <f>SUMIFS(СВЦЭМ!$F$39:$F$782,СВЦЭМ!$A$39:$A$782,$A228,СВЦЭМ!$B$39:$B$782,Q$226)+'СЕТ СН'!$F$15</f>
        <v>133.17083744999999</v>
      </c>
      <c r="R228" s="36">
        <f>SUMIFS(СВЦЭМ!$F$39:$F$782,СВЦЭМ!$A$39:$A$782,$A228,СВЦЭМ!$B$39:$B$782,R$226)+'СЕТ СН'!$F$15</f>
        <v>133.95098303</v>
      </c>
      <c r="S228" s="36">
        <f>SUMIFS(СВЦЭМ!$F$39:$F$782,СВЦЭМ!$A$39:$A$782,$A228,СВЦЭМ!$B$39:$B$782,S$226)+'СЕТ СН'!$F$15</f>
        <v>132.10475034000001</v>
      </c>
      <c r="T228" s="36">
        <f>SUMIFS(СВЦЭМ!$F$39:$F$782,СВЦЭМ!$A$39:$A$782,$A228,СВЦЭМ!$B$39:$B$782,T$226)+'СЕТ СН'!$F$15</f>
        <v>140.66349141000001</v>
      </c>
      <c r="U228" s="36">
        <f>SUMIFS(СВЦЭМ!$F$39:$F$782,СВЦЭМ!$A$39:$A$782,$A228,СВЦЭМ!$B$39:$B$782,U$226)+'СЕТ СН'!$F$15</f>
        <v>139.83864163999999</v>
      </c>
      <c r="V228" s="36">
        <f>SUMIFS(СВЦЭМ!$F$39:$F$782,СВЦЭМ!$A$39:$A$782,$A228,СВЦЭМ!$B$39:$B$782,V$226)+'СЕТ СН'!$F$15</f>
        <v>139.10406284999999</v>
      </c>
      <c r="W228" s="36">
        <f>SUMIFS(СВЦЭМ!$F$39:$F$782,СВЦЭМ!$A$39:$A$782,$A228,СВЦЭМ!$B$39:$B$782,W$226)+'СЕТ СН'!$F$15</f>
        <v>143.05323439</v>
      </c>
      <c r="X228" s="36">
        <f>SUMIFS(СВЦЭМ!$F$39:$F$782,СВЦЭМ!$A$39:$A$782,$A228,СВЦЭМ!$B$39:$B$782,X$226)+'СЕТ СН'!$F$15</f>
        <v>138.50687507999999</v>
      </c>
      <c r="Y228" s="36">
        <f>SUMIFS(СВЦЭМ!$F$39:$F$782,СВЦЭМ!$A$39:$A$782,$A228,СВЦЭМ!$B$39:$B$782,Y$226)+'СЕТ СН'!$F$15</f>
        <v>132.29781030999999</v>
      </c>
    </row>
    <row r="229" spans="1:27" ht="15.75" x14ac:dyDescent="0.2">
      <c r="A229" s="35">
        <f t="shared" ref="A229:A257" si="6">A228+1</f>
        <v>44380</v>
      </c>
      <c r="B229" s="36">
        <f>SUMIFS(СВЦЭМ!$F$39:$F$782,СВЦЭМ!$A$39:$A$782,$A229,СВЦЭМ!$B$39:$B$782,B$226)+'СЕТ СН'!$F$15</f>
        <v>140.91058222999999</v>
      </c>
      <c r="C229" s="36">
        <f>SUMIFS(СВЦЭМ!$F$39:$F$782,СВЦЭМ!$A$39:$A$782,$A229,СВЦЭМ!$B$39:$B$782,C$226)+'СЕТ СН'!$F$15</f>
        <v>151.72010467000001</v>
      </c>
      <c r="D229" s="36">
        <f>SUMIFS(СВЦЭМ!$F$39:$F$782,СВЦЭМ!$A$39:$A$782,$A229,СВЦЭМ!$B$39:$B$782,D$226)+'СЕТ СН'!$F$15</f>
        <v>158.07399963</v>
      </c>
      <c r="E229" s="36">
        <f>SUMIFS(СВЦЭМ!$F$39:$F$782,СВЦЭМ!$A$39:$A$782,$A229,СВЦЭМ!$B$39:$B$782,E$226)+'СЕТ СН'!$F$15</f>
        <v>160.66729190000001</v>
      </c>
      <c r="F229" s="36">
        <f>SUMIFS(СВЦЭМ!$F$39:$F$782,СВЦЭМ!$A$39:$A$782,$A229,СВЦЭМ!$B$39:$B$782,F$226)+'СЕТ СН'!$F$15</f>
        <v>161.04059717000001</v>
      </c>
      <c r="G229" s="36">
        <f>SUMIFS(СВЦЭМ!$F$39:$F$782,СВЦЭМ!$A$39:$A$782,$A229,СВЦЭМ!$B$39:$B$782,G$226)+'СЕТ СН'!$F$15</f>
        <v>159.31270769</v>
      </c>
      <c r="H229" s="36">
        <f>SUMIFS(СВЦЭМ!$F$39:$F$782,СВЦЭМ!$A$39:$A$782,$A229,СВЦЭМ!$B$39:$B$782,H$226)+'СЕТ СН'!$F$15</f>
        <v>155.62656928999999</v>
      </c>
      <c r="I229" s="36">
        <f>SUMIFS(СВЦЭМ!$F$39:$F$782,СВЦЭМ!$A$39:$A$782,$A229,СВЦЭМ!$B$39:$B$782,I$226)+'СЕТ СН'!$F$15</f>
        <v>147.58211689999999</v>
      </c>
      <c r="J229" s="36">
        <f>SUMIFS(СВЦЭМ!$F$39:$F$782,СВЦЭМ!$A$39:$A$782,$A229,СВЦЭМ!$B$39:$B$782,J$226)+'СЕТ СН'!$F$15</f>
        <v>137.96627530000001</v>
      </c>
      <c r="K229" s="36">
        <f>SUMIFS(СВЦЭМ!$F$39:$F$782,СВЦЭМ!$A$39:$A$782,$A229,СВЦЭМ!$B$39:$B$782,K$226)+'СЕТ СН'!$F$15</f>
        <v>136.57259877999999</v>
      </c>
      <c r="L229" s="36">
        <f>SUMIFS(СВЦЭМ!$F$39:$F$782,СВЦЭМ!$A$39:$A$782,$A229,СВЦЭМ!$B$39:$B$782,L$226)+'СЕТ СН'!$F$15</f>
        <v>132.69954637999999</v>
      </c>
      <c r="M229" s="36">
        <f>SUMIFS(СВЦЭМ!$F$39:$F$782,СВЦЭМ!$A$39:$A$782,$A229,СВЦЭМ!$B$39:$B$782,M$226)+'СЕТ СН'!$F$15</f>
        <v>122.54850149000001</v>
      </c>
      <c r="N229" s="36">
        <f>SUMIFS(СВЦЭМ!$F$39:$F$782,СВЦЭМ!$A$39:$A$782,$A229,СВЦЭМ!$B$39:$B$782,N$226)+'СЕТ СН'!$F$15</f>
        <v>126.86454012</v>
      </c>
      <c r="O229" s="36">
        <f>SUMIFS(СВЦЭМ!$F$39:$F$782,СВЦЭМ!$A$39:$A$782,$A229,СВЦЭМ!$B$39:$B$782,O$226)+'СЕТ СН'!$F$15</f>
        <v>131.17411507</v>
      </c>
      <c r="P229" s="36">
        <f>SUMIFS(СВЦЭМ!$F$39:$F$782,СВЦЭМ!$A$39:$A$782,$A229,СВЦЭМ!$B$39:$B$782,P$226)+'СЕТ СН'!$F$15</f>
        <v>129.13907473</v>
      </c>
      <c r="Q229" s="36">
        <f>SUMIFS(СВЦЭМ!$F$39:$F$782,СВЦЭМ!$A$39:$A$782,$A229,СВЦЭМ!$B$39:$B$782,Q$226)+'СЕТ СН'!$F$15</f>
        <v>128.12131273</v>
      </c>
      <c r="R229" s="36">
        <f>SUMIFS(СВЦЭМ!$F$39:$F$782,СВЦЭМ!$A$39:$A$782,$A229,СВЦЭМ!$B$39:$B$782,R$226)+'СЕТ СН'!$F$15</f>
        <v>129.39203208999999</v>
      </c>
      <c r="S229" s="36">
        <f>SUMIFS(СВЦЭМ!$F$39:$F$782,СВЦЭМ!$A$39:$A$782,$A229,СВЦЭМ!$B$39:$B$782,S$226)+'СЕТ СН'!$F$15</f>
        <v>127.79435218</v>
      </c>
      <c r="T229" s="36">
        <f>SUMIFS(СВЦЭМ!$F$39:$F$782,СВЦЭМ!$A$39:$A$782,$A229,СВЦЭМ!$B$39:$B$782,T$226)+'СЕТ СН'!$F$15</f>
        <v>130.38675692999999</v>
      </c>
      <c r="U229" s="36">
        <f>SUMIFS(СВЦЭМ!$F$39:$F$782,СВЦЭМ!$A$39:$A$782,$A229,СВЦЭМ!$B$39:$B$782,U$226)+'СЕТ СН'!$F$15</f>
        <v>131.07478749000001</v>
      </c>
      <c r="V229" s="36">
        <f>SUMIFS(СВЦЭМ!$F$39:$F$782,СВЦЭМ!$A$39:$A$782,$A229,СВЦЭМ!$B$39:$B$782,V$226)+'СЕТ СН'!$F$15</f>
        <v>130.974616</v>
      </c>
      <c r="W229" s="36">
        <f>SUMIFS(СВЦЭМ!$F$39:$F$782,СВЦЭМ!$A$39:$A$782,$A229,СВЦЭМ!$B$39:$B$782,W$226)+'СЕТ СН'!$F$15</f>
        <v>136.00931686000001</v>
      </c>
      <c r="X229" s="36">
        <f>SUMIFS(СВЦЭМ!$F$39:$F$782,СВЦЭМ!$A$39:$A$782,$A229,СВЦЭМ!$B$39:$B$782,X$226)+'СЕТ СН'!$F$15</f>
        <v>133.12577321000001</v>
      </c>
      <c r="Y229" s="36">
        <f>SUMIFS(СВЦЭМ!$F$39:$F$782,СВЦЭМ!$A$39:$A$782,$A229,СВЦЭМ!$B$39:$B$782,Y$226)+'СЕТ СН'!$F$15</f>
        <v>122.5997069</v>
      </c>
    </row>
    <row r="230" spans="1:27" ht="15.75" x14ac:dyDescent="0.2">
      <c r="A230" s="35">
        <f t="shared" si="6"/>
        <v>44381</v>
      </c>
      <c r="B230" s="36">
        <f>SUMIFS(СВЦЭМ!$F$39:$F$782,СВЦЭМ!$A$39:$A$782,$A230,СВЦЭМ!$B$39:$B$782,B$226)+'СЕТ СН'!$F$15</f>
        <v>139.85812992000001</v>
      </c>
      <c r="C230" s="36">
        <f>SUMIFS(СВЦЭМ!$F$39:$F$782,СВЦЭМ!$A$39:$A$782,$A230,СВЦЭМ!$B$39:$B$782,C$226)+'СЕТ СН'!$F$15</f>
        <v>149.02269867000001</v>
      </c>
      <c r="D230" s="36">
        <f>SUMIFS(СВЦЭМ!$F$39:$F$782,СВЦЭМ!$A$39:$A$782,$A230,СВЦЭМ!$B$39:$B$782,D$226)+'СЕТ СН'!$F$15</f>
        <v>153.48970310000001</v>
      </c>
      <c r="E230" s="36">
        <f>SUMIFS(СВЦЭМ!$F$39:$F$782,СВЦЭМ!$A$39:$A$782,$A230,СВЦЭМ!$B$39:$B$782,E$226)+'СЕТ СН'!$F$15</f>
        <v>160.16369413999999</v>
      </c>
      <c r="F230" s="36">
        <f>SUMIFS(СВЦЭМ!$F$39:$F$782,СВЦЭМ!$A$39:$A$782,$A230,СВЦЭМ!$B$39:$B$782,F$226)+'СЕТ СН'!$F$15</f>
        <v>161.89418125</v>
      </c>
      <c r="G230" s="36">
        <f>SUMIFS(СВЦЭМ!$F$39:$F$782,СВЦЭМ!$A$39:$A$782,$A230,СВЦЭМ!$B$39:$B$782,G$226)+'СЕТ СН'!$F$15</f>
        <v>161.10546045999999</v>
      </c>
      <c r="H230" s="36">
        <f>SUMIFS(СВЦЭМ!$F$39:$F$782,СВЦЭМ!$A$39:$A$782,$A230,СВЦЭМ!$B$39:$B$782,H$226)+'СЕТ СН'!$F$15</f>
        <v>157.03796303999999</v>
      </c>
      <c r="I230" s="36">
        <f>SUMIFS(СВЦЭМ!$F$39:$F$782,СВЦЭМ!$A$39:$A$782,$A230,СВЦЭМ!$B$39:$B$782,I$226)+'СЕТ СН'!$F$15</f>
        <v>149.31802508999999</v>
      </c>
      <c r="J230" s="36">
        <f>SUMIFS(СВЦЭМ!$F$39:$F$782,СВЦЭМ!$A$39:$A$782,$A230,СВЦЭМ!$B$39:$B$782,J$226)+'СЕТ СН'!$F$15</f>
        <v>134.70985985999999</v>
      </c>
      <c r="K230" s="36">
        <f>SUMIFS(СВЦЭМ!$F$39:$F$782,СВЦЭМ!$A$39:$A$782,$A230,СВЦЭМ!$B$39:$B$782,K$226)+'СЕТ СН'!$F$15</f>
        <v>128.76149103</v>
      </c>
      <c r="L230" s="36">
        <f>SUMIFS(СВЦЭМ!$F$39:$F$782,СВЦЭМ!$A$39:$A$782,$A230,СВЦЭМ!$B$39:$B$782,L$226)+'СЕТ СН'!$F$15</f>
        <v>123.74223248</v>
      </c>
      <c r="M230" s="36">
        <f>SUMIFS(СВЦЭМ!$F$39:$F$782,СВЦЭМ!$A$39:$A$782,$A230,СВЦЭМ!$B$39:$B$782,M$226)+'СЕТ СН'!$F$15</f>
        <v>125.9738476</v>
      </c>
      <c r="N230" s="36">
        <f>SUMIFS(СВЦЭМ!$F$39:$F$782,СВЦЭМ!$A$39:$A$782,$A230,СВЦЭМ!$B$39:$B$782,N$226)+'СЕТ СН'!$F$15</f>
        <v>130.75253581999999</v>
      </c>
      <c r="O230" s="36">
        <f>SUMIFS(СВЦЭМ!$F$39:$F$782,СВЦЭМ!$A$39:$A$782,$A230,СВЦЭМ!$B$39:$B$782,O$226)+'СЕТ СН'!$F$15</f>
        <v>132.45620002000001</v>
      </c>
      <c r="P230" s="36">
        <f>SUMIFS(СВЦЭМ!$F$39:$F$782,СВЦЭМ!$A$39:$A$782,$A230,СВЦЭМ!$B$39:$B$782,P$226)+'СЕТ СН'!$F$15</f>
        <v>133.74995677000001</v>
      </c>
      <c r="Q230" s="36">
        <f>SUMIFS(СВЦЭМ!$F$39:$F$782,СВЦЭМ!$A$39:$A$782,$A230,СВЦЭМ!$B$39:$B$782,Q$226)+'СЕТ СН'!$F$15</f>
        <v>135.05319986999999</v>
      </c>
      <c r="R230" s="36">
        <f>SUMIFS(СВЦЭМ!$F$39:$F$782,СВЦЭМ!$A$39:$A$782,$A230,СВЦЭМ!$B$39:$B$782,R$226)+'СЕТ СН'!$F$15</f>
        <v>133.19306133000001</v>
      </c>
      <c r="S230" s="36">
        <f>SUMIFS(СВЦЭМ!$F$39:$F$782,СВЦЭМ!$A$39:$A$782,$A230,СВЦЭМ!$B$39:$B$782,S$226)+'СЕТ СН'!$F$15</f>
        <v>132.02944138999999</v>
      </c>
      <c r="T230" s="36">
        <f>SUMIFS(СВЦЭМ!$F$39:$F$782,СВЦЭМ!$A$39:$A$782,$A230,СВЦЭМ!$B$39:$B$782,T$226)+'СЕТ СН'!$F$15</f>
        <v>129.34793433999999</v>
      </c>
      <c r="U230" s="36">
        <f>SUMIFS(СВЦЭМ!$F$39:$F$782,СВЦЭМ!$A$39:$A$782,$A230,СВЦЭМ!$B$39:$B$782,U$226)+'СЕТ СН'!$F$15</f>
        <v>126.5737089</v>
      </c>
      <c r="V230" s="36">
        <f>SUMIFS(СВЦЭМ!$F$39:$F$782,СВЦЭМ!$A$39:$A$782,$A230,СВЦЭМ!$B$39:$B$782,V$226)+'СЕТ СН'!$F$15</f>
        <v>120.44636337999999</v>
      </c>
      <c r="W230" s="36">
        <f>SUMIFS(СВЦЭМ!$F$39:$F$782,СВЦЭМ!$A$39:$A$782,$A230,СВЦЭМ!$B$39:$B$782,W$226)+'СЕТ СН'!$F$15</f>
        <v>122.19820489999999</v>
      </c>
      <c r="X230" s="36">
        <f>SUMIFS(СВЦЭМ!$F$39:$F$782,СВЦЭМ!$A$39:$A$782,$A230,СВЦЭМ!$B$39:$B$782,X$226)+'СЕТ СН'!$F$15</f>
        <v>125.80458456</v>
      </c>
      <c r="Y230" s="36">
        <f>SUMIFS(СВЦЭМ!$F$39:$F$782,СВЦЭМ!$A$39:$A$782,$A230,СВЦЭМ!$B$39:$B$782,Y$226)+'СЕТ СН'!$F$15</f>
        <v>134.03760677</v>
      </c>
    </row>
    <row r="231" spans="1:27" ht="15.75" x14ac:dyDescent="0.2">
      <c r="A231" s="35">
        <f t="shared" si="6"/>
        <v>44382</v>
      </c>
      <c r="B231" s="36">
        <f>SUMIFS(СВЦЭМ!$F$39:$F$782,СВЦЭМ!$A$39:$A$782,$A231,СВЦЭМ!$B$39:$B$782,B$226)+'СЕТ СН'!$F$15</f>
        <v>145.79971893999999</v>
      </c>
      <c r="C231" s="36">
        <f>SUMIFS(СВЦЭМ!$F$39:$F$782,СВЦЭМ!$A$39:$A$782,$A231,СВЦЭМ!$B$39:$B$782,C$226)+'СЕТ СН'!$F$15</f>
        <v>157.61911979999999</v>
      </c>
      <c r="D231" s="36">
        <f>SUMIFS(СВЦЭМ!$F$39:$F$782,СВЦЭМ!$A$39:$A$782,$A231,СВЦЭМ!$B$39:$B$782,D$226)+'СЕТ СН'!$F$15</f>
        <v>166.21796216000001</v>
      </c>
      <c r="E231" s="36">
        <f>SUMIFS(СВЦЭМ!$F$39:$F$782,СВЦЭМ!$A$39:$A$782,$A231,СВЦЭМ!$B$39:$B$782,E$226)+'СЕТ СН'!$F$15</f>
        <v>167.60639355000001</v>
      </c>
      <c r="F231" s="36">
        <f>SUMIFS(СВЦЭМ!$F$39:$F$782,СВЦЭМ!$A$39:$A$782,$A231,СВЦЭМ!$B$39:$B$782,F$226)+'СЕТ СН'!$F$15</f>
        <v>167.99052398000001</v>
      </c>
      <c r="G231" s="36">
        <f>SUMIFS(СВЦЭМ!$F$39:$F$782,СВЦЭМ!$A$39:$A$782,$A231,СВЦЭМ!$B$39:$B$782,G$226)+'СЕТ СН'!$F$15</f>
        <v>165.50230925</v>
      </c>
      <c r="H231" s="36">
        <f>SUMIFS(СВЦЭМ!$F$39:$F$782,СВЦЭМ!$A$39:$A$782,$A231,СВЦЭМ!$B$39:$B$782,H$226)+'СЕТ СН'!$F$15</f>
        <v>160.55116075999999</v>
      </c>
      <c r="I231" s="36">
        <f>SUMIFS(СВЦЭМ!$F$39:$F$782,СВЦЭМ!$A$39:$A$782,$A231,СВЦЭМ!$B$39:$B$782,I$226)+'СЕТ СН'!$F$15</f>
        <v>144.94689847000001</v>
      </c>
      <c r="J231" s="36">
        <f>SUMIFS(СВЦЭМ!$F$39:$F$782,СВЦЭМ!$A$39:$A$782,$A231,СВЦЭМ!$B$39:$B$782,J$226)+'СЕТ СН'!$F$15</f>
        <v>138.85748656999999</v>
      </c>
      <c r="K231" s="36">
        <f>SUMIFS(СВЦЭМ!$F$39:$F$782,СВЦЭМ!$A$39:$A$782,$A231,СВЦЭМ!$B$39:$B$782,K$226)+'СЕТ СН'!$F$15</f>
        <v>130.55370642</v>
      </c>
      <c r="L231" s="36">
        <f>SUMIFS(СВЦЭМ!$F$39:$F$782,СВЦЭМ!$A$39:$A$782,$A231,СВЦЭМ!$B$39:$B$782,L$226)+'СЕТ СН'!$F$15</f>
        <v>128.85332883999999</v>
      </c>
      <c r="M231" s="36">
        <f>SUMIFS(СВЦЭМ!$F$39:$F$782,СВЦЭМ!$A$39:$A$782,$A231,СВЦЭМ!$B$39:$B$782,M$226)+'СЕТ СН'!$F$15</f>
        <v>131.16063416</v>
      </c>
      <c r="N231" s="36">
        <f>SUMIFS(СВЦЭМ!$F$39:$F$782,СВЦЭМ!$A$39:$A$782,$A231,СВЦЭМ!$B$39:$B$782,N$226)+'СЕТ СН'!$F$15</f>
        <v>136.65044352000001</v>
      </c>
      <c r="O231" s="36">
        <f>SUMIFS(СВЦЭМ!$F$39:$F$782,СВЦЭМ!$A$39:$A$782,$A231,СВЦЭМ!$B$39:$B$782,O$226)+'СЕТ СН'!$F$15</f>
        <v>139.37992104</v>
      </c>
      <c r="P231" s="36">
        <f>SUMIFS(СВЦЭМ!$F$39:$F$782,СВЦЭМ!$A$39:$A$782,$A231,СВЦЭМ!$B$39:$B$782,P$226)+'СЕТ СН'!$F$15</f>
        <v>139.15485301999999</v>
      </c>
      <c r="Q231" s="36">
        <f>SUMIFS(СВЦЭМ!$F$39:$F$782,СВЦЭМ!$A$39:$A$782,$A231,СВЦЭМ!$B$39:$B$782,Q$226)+'СЕТ СН'!$F$15</f>
        <v>139.09189368</v>
      </c>
      <c r="R231" s="36">
        <f>SUMIFS(СВЦЭМ!$F$39:$F$782,СВЦЭМ!$A$39:$A$782,$A231,СВЦЭМ!$B$39:$B$782,R$226)+'СЕТ СН'!$F$15</f>
        <v>136.06872066</v>
      </c>
      <c r="S231" s="36">
        <f>SUMIFS(СВЦЭМ!$F$39:$F$782,СВЦЭМ!$A$39:$A$782,$A231,СВЦЭМ!$B$39:$B$782,S$226)+'СЕТ СН'!$F$15</f>
        <v>134.75127219000001</v>
      </c>
      <c r="T231" s="36">
        <f>SUMIFS(СВЦЭМ!$F$39:$F$782,СВЦЭМ!$A$39:$A$782,$A231,СВЦЭМ!$B$39:$B$782,T$226)+'СЕТ СН'!$F$15</f>
        <v>133.24352651000001</v>
      </c>
      <c r="U231" s="36">
        <f>SUMIFS(СВЦЭМ!$F$39:$F$782,СВЦЭМ!$A$39:$A$782,$A231,СВЦЭМ!$B$39:$B$782,U$226)+'СЕТ СН'!$F$15</f>
        <v>132.68009359999999</v>
      </c>
      <c r="V231" s="36">
        <f>SUMIFS(СВЦЭМ!$F$39:$F$782,СВЦЭМ!$A$39:$A$782,$A231,СВЦЭМ!$B$39:$B$782,V$226)+'СЕТ СН'!$F$15</f>
        <v>133.18151262000001</v>
      </c>
      <c r="W231" s="36">
        <f>SUMIFS(СВЦЭМ!$F$39:$F$782,СВЦЭМ!$A$39:$A$782,$A231,СВЦЭМ!$B$39:$B$782,W$226)+'СЕТ СН'!$F$15</f>
        <v>135.44606899999999</v>
      </c>
      <c r="X231" s="36">
        <f>SUMIFS(СВЦЭМ!$F$39:$F$782,СВЦЭМ!$A$39:$A$782,$A231,СВЦЭМ!$B$39:$B$782,X$226)+'СЕТ СН'!$F$15</f>
        <v>130.68580563</v>
      </c>
      <c r="Y231" s="36">
        <f>SUMIFS(СВЦЭМ!$F$39:$F$782,СВЦЭМ!$A$39:$A$782,$A231,СВЦЭМ!$B$39:$B$782,Y$226)+'СЕТ СН'!$F$15</f>
        <v>138.27609375</v>
      </c>
    </row>
    <row r="232" spans="1:27" ht="15.75" x14ac:dyDescent="0.2">
      <c r="A232" s="35">
        <f t="shared" si="6"/>
        <v>44383</v>
      </c>
      <c r="B232" s="36">
        <f>SUMIFS(СВЦЭМ!$F$39:$F$782,СВЦЭМ!$A$39:$A$782,$A232,СВЦЭМ!$B$39:$B$782,B$226)+'СЕТ СН'!$F$15</f>
        <v>146.42229320999999</v>
      </c>
      <c r="C232" s="36">
        <f>SUMIFS(СВЦЭМ!$F$39:$F$782,СВЦЭМ!$A$39:$A$782,$A232,СВЦЭМ!$B$39:$B$782,C$226)+'СЕТ СН'!$F$15</f>
        <v>160.89532025</v>
      </c>
      <c r="D232" s="36">
        <f>SUMIFS(СВЦЭМ!$F$39:$F$782,СВЦЭМ!$A$39:$A$782,$A232,СВЦЭМ!$B$39:$B$782,D$226)+'СЕТ СН'!$F$15</f>
        <v>169.86194394</v>
      </c>
      <c r="E232" s="36">
        <f>SUMIFS(СВЦЭМ!$F$39:$F$782,СВЦЭМ!$A$39:$A$782,$A232,СВЦЭМ!$B$39:$B$782,E$226)+'СЕТ СН'!$F$15</f>
        <v>172.57917044000001</v>
      </c>
      <c r="F232" s="36">
        <f>SUMIFS(СВЦЭМ!$F$39:$F$782,СВЦЭМ!$A$39:$A$782,$A232,СВЦЭМ!$B$39:$B$782,F$226)+'СЕТ СН'!$F$15</f>
        <v>172.40811055</v>
      </c>
      <c r="G232" s="36">
        <f>SUMIFS(СВЦЭМ!$F$39:$F$782,СВЦЭМ!$A$39:$A$782,$A232,СВЦЭМ!$B$39:$B$782,G$226)+'СЕТ СН'!$F$15</f>
        <v>168.16117560999999</v>
      </c>
      <c r="H232" s="36">
        <f>SUMIFS(СВЦЭМ!$F$39:$F$782,СВЦЭМ!$A$39:$A$782,$A232,СВЦЭМ!$B$39:$B$782,H$226)+'СЕТ СН'!$F$15</f>
        <v>160.36647303000001</v>
      </c>
      <c r="I232" s="36">
        <f>SUMIFS(СВЦЭМ!$F$39:$F$782,СВЦЭМ!$A$39:$A$782,$A232,СВЦЭМ!$B$39:$B$782,I$226)+'СЕТ СН'!$F$15</f>
        <v>151.62534360000001</v>
      </c>
      <c r="J232" s="36">
        <f>SUMIFS(СВЦЭМ!$F$39:$F$782,СВЦЭМ!$A$39:$A$782,$A232,СВЦЭМ!$B$39:$B$782,J$226)+'СЕТ СН'!$F$15</f>
        <v>139.39527536</v>
      </c>
      <c r="K232" s="36">
        <f>SUMIFS(СВЦЭМ!$F$39:$F$782,СВЦЭМ!$A$39:$A$782,$A232,СВЦЭМ!$B$39:$B$782,K$226)+'СЕТ СН'!$F$15</f>
        <v>128.82106758</v>
      </c>
      <c r="L232" s="36">
        <f>SUMIFS(СВЦЭМ!$F$39:$F$782,СВЦЭМ!$A$39:$A$782,$A232,СВЦЭМ!$B$39:$B$782,L$226)+'СЕТ СН'!$F$15</f>
        <v>126.92323908</v>
      </c>
      <c r="M232" s="36">
        <f>SUMIFS(СВЦЭМ!$F$39:$F$782,СВЦЭМ!$A$39:$A$782,$A232,СВЦЭМ!$B$39:$B$782,M$226)+'СЕТ СН'!$F$15</f>
        <v>133.0862831</v>
      </c>
      <c r="N232" s="36">
        <f>SUMIFS(СВЦЭМ!$F$39:$F$782,СВЦЭМ!$A$39:$A$782,$A232,СВЦЭМ!$B$39:$B$782,N$226)+'СЕТ СН'!$F$15</f>
        <v>145.18442945000001</v>
      </c>
      <c r="O232" s="36">
        <f>SUMIFS(СВЦЭМ!$F$39:$F$782,СВЦЭМ!$A$39:$A$782,$A232,СВЦЭМ!$B$39:$B$782,O$226)+'СЕТ СН'!$F$15</f>
        <v>145.57802656000001</v>
      </c>
      <c r="P232" s="36">
        <f>SUMIFS(СВЦЭМ!$F$39:$F$782,СВЦЭМ!$A$39:$A$782,$A232,СВЦЭМ!$B$39:$B$782,P$226)+'СЕТ СН'!$F$15</f>
        <v>146.36607287000001</v>
      </c>
      <c r="Q232" s="36">
        <f>SUMIFS(СВЦЭМ!$F$39:$F$782,СВЦЭМ!$A$39:$A$782,$A232,СВЦЭМ!$B$39:$B$782,Q$226)+'СЕТ СН'!$F$15</f>
        <v>147.90941294999999</v>
      </c>
      <c r="R232" s="36">
        <f>SUMIFS(СВЦЭМ!$F$39:$F$782,СВЦЭМ!$A$39:$A$782,$A232,СВЦЭМ!$B$39:$B$782,R$226)+'СЕТ СН'!$F$15</f>
        <v>147.11820696000001</v>
      </c>
      <c r="S232" s="36">
        <f>SUMIFS(СВЦЭМ!$F$39:$F$782,СВЦЭМ!$A$39:$A$782,$A232,СВЦЭМ!$B$39:$B$782,S$226)+'СЕТ СН'!$F$15</f>
        <v>143.61439161000001</v>
      </c>
      <c r="T232" s="36">
        <f>SUMIFS(СВЦЭМ!$F$39:$F$782,СВЦЭМ!$A$39:$A$782,$A232,СВЦЭМ!$B$39:$B$782,T$226)+'СЕТ СН'!$F$15</f>
        <v>142.45854170999999</v>
      </c>
      <c r="U232" s="36">
        <f>SUMIFS(СВЦЭМ!$F$39:$F$782,СВЦЭМ!$A$39:$A$782,$A232,СВЦЭМ!$B$39:$B$782,U$226)+'СЕТ СН'!$F$15</f>
        <v>134.87101009</v>
      </c>
      <c r="V232" s="36">
        <f>SUMIFS(СВЦЭМ!$F$39:$F$782,СВЦЭМ!$A$39:$A$782,$A232,СВЦЭМ!$B$39:$B$782,V$226)+'СЕТ СН'!$F$15</f>
        <v>132.91963408000001</v>
      </c>
      <c r="W232" s="36">
        <f>SUMIFS(СВЦЭМ!$F$39:$F$782,СВЦЭМ!$A$39:$A$782,$A232,СВЦЭМ!$B$39:$B$782,W$226)+'СЕТ СН'!$F$15</f>
        <v>134.58454105999999</v>
      </c>
      <c r="X232" s="36">
        <f>SUMIFS(СВЦЭМ!$F$39:$F$782,СВЦЭМ!$A$39:$A$782,$A232,СВЦЭМ!$B$39:$B$782,X$226)+'СЕТ СН'!$F$15</f>
        <v>146.06466431999999</v>
      </c>
      <c r="Y232" s="36">
        <f>SUMIFS(СВЦЭМ!$F$39:$F$782,СВЦЭМ!$A$39:$A$782,$A232,СВЦЭМ!$B$39:$B$782,Y$226)+'СЕТ СН'!$F$15</f>
        <v>166.49682344999999</v>
      </c>
    </row>
    <row r="233" spans="1:27" ht="15.75" x14ac:dyDescent="0.2">
      <c r="A233" s="35">
        <f t="shared" si="6"/>
        <v>44384</v>
      </c>
      <c r="B233" s="36">
        <f>SUMIFS(СВЦЭМ!$F$39:$F$782,СВЦЭМ!$A$39:$A$782,$A233,СВЦЭМ!$B$39:$B$782,B$226)+'СЕТ СН'!$F$15</f>
        <v>154.62285399000001</v>
      </c>
      <c r="C233" s="36">
        <f>SUMIFS(СВЦЭМ!$F$39:$F$782,СВЦЭМ!$A$39:$A$782,$A233,СВЦЭМ!$B$39:$B$782,C$226)+'СЕТ СН'!$F$15</f>
        <v>166.69806973999999</v>
      </c>
      <c r="D233" s="36">
        <f>SUMIFS(СВЦЭМ!$F$39:$F$782,СВЦЭМ!$A$39:$A$782,$A233,СВЦЭМ!$B$39:$B$782,D$226)+'СЕТ СН'!$F$15</f>
        <v>175.51590422000001</v>
      </c>
      <c r="E233" s="36">
        <f>SUMIFS(СВЦЭМ!$F$39:$F$782,СВЦЭМ!$A$39:$A$782,$A233,СВЦЭМ!$B$39:$B$782,E$226)+'СЕТ СН'!$F$15</f>
        <v>174.36112996</v>
      </c>
      <c r="F233" s="36">
        <f>SUMIFS(СВЦЭМ!$F$39:$F$782,СВЦЭМ!$A$39:$A$782,$A233,СВЦЭМ!$B$39:$B$782,F$226)+'СЕТ СН'!$F$15</f>
        <v>176.38630642999999</v>
      </c>
      <c r="G233" s="36">
        <f>SUMIFS(СВЦЭМ!$F$39:$F$782,СВЦЭМ!$A$39:$A$782,$A233,СВЦЭМ!$B$39:$B$782,G$226)+'СЕТ СН'!$F$15</f>
        <v>174.59855099000001</v>
      </c>
      <c r="H233" s="36">
        <f>SUMIFS(СВЦЭМ!$F$39:$F$782,СВЦЭМ!$A$39:$A$782,$A233,СВЦЭМ!$B$39:$B$782,H$226)+'СЕТ СН'!$F$15</f>
        <v>167.82434068000001</v>
      </c>
      <c r="I233" s="36">
        <f>SUMIFS(СВЦЭМ!$F$39:$F$782,СВЦЭМ!$A$39:$A$782,$A233,СВЦЭМ!$B$39:$B$782,I$226)+'СЕТ СН'!$F$15</f>
        <v>153.1810294</v>
      </c>
      <c r="J233" s="36">
        <f>SUMIFS(СВЦЭМ!$F$39:$F$782,СВЦЭМ!$A$39:$A$782,$A233,СВЦЭМ!$B$39:$B$782,J$226)+'СЕТ СН'!$F$15</f>
        <v>139.81302841999999</v>
      </c>
      <c r="K233" s="36">
        <f>SUMIFS(СВЦЭМ!$F$39:$F$782,СВЦЭМ!$A$39:$A$782,$A233,СВЦЭМ!$B$39:$B$782,K$226)+'СЕТ СН'!$F$15</f>
        <v>136.37225744</v>
      </c>
      <c r="L233" s="36">
        <f>SUMIFS(СВЦЭМ!$F$39:$F$782,СВЦЭМ!$A$39:$A$782,$A233,СВЦЭМ!$B$39:$B$782,L$226)+'СЕТ СН'!$F$15</f>
        <v>137.70384829</v>
      </c>
      <c r="M233" s="36">
        <f>SUMIFS(СВЦЭМ!$F$39:$F$782,СВЦЭМ!$A$39:$A$782,$A233,СВЦЭМ!$B$39:$B$782,M$226)+'СЕТ СН'!$F$15</f>
        <v>142.9995069</v>
      </c>
      <c r="N233" s="36">
        <f>SUMIFS(СВЦЭМ!$F$39:$F$782,СВЦЭМ!$A$39:$A$782,$A233,СВЦЭМ!$B$39:$B$782,N$226)+'СЕТ СН'!$F$15</f>
        <v>145.47639063</v>
      </c>
      <c r="O233" s="36">
        <f>SUMIFS(СВЦЭМ!$F$39:$F$782,СВЦЭМ!$A$39:$A$782,$A233,СВЦЭМ!$B$39:$B$782,O$226)+'СЕТ СН'!$F$15</f>
        <v>147.37527102000001</v>
      </c>
      <c r="P233" s="36">
        <f>SUMIFS(СВЦЭМ!$F$39:$F$782,СВЦЭМ!$A$39:$A$782,$A233,СВЦЭМ!$B$39:$B$782,P$226)+'СЕТ СН'!$F$15</f>
        <v>148.22014741999999</v>
      </c>
      <c r="Q233" s="36">
        <f>SUMIFS(СВЦЭМ!$F$39:$F$782,СВЦЭМ!$A$39:$A$782,$A233,СВЦЭМ!$B$39:$B$782,Q$226)+'СЕТ СН'!$F$15</f>
        <v>151.14865082</v>
      </c>
      <c r="R233" s="36">
        <f>SUMIFS(СВЦЭМ!$F$39:$F$782,СВЦЭМ!$A$39:$A$782,$A233,СВЦЭМ!$B$39:$B$782,R$226)+'СЕТ СН'!$F$15</f>
        <v>150.23050748</v>
      </c>
      <c r="S233" s="36">
        <f>SUMIFS(СВЦЭМ!$F$39:$F$782,СВЦЭМ!$A$39:$A$782,$A233,СВЦЭМ!$B$39:$B$782,S$226)+'СЕТ СН'!$F$15</f>
        <v>145.48097018999999</v>
      </c>
      <c r="T233" s="36">
        <f>SUMIFS(СВЦЭМ!$F$39:$F$782,СВЦЭМ!$A$39:$A$782,$A233,СВЦЭМ!$B$39:$B$782,T$226)+'СЕТ СН'!$F$15</f>
        <v>137.90426127000001</v>
      </c>
      <c r="U233" s="36">
        <f>SUMIFS(СВЦЭМ!$F$39:$F$782,СВЦЭМ!$A$39:$A$782,$A233,СВЦЭМ!$B$39:$B$782,U$226)+'СЕТ СН'!$F$15</f>
        <v>135.99589669</v>
      </c>
      <c r="V233" s="36">
        <f>SUMIFS(СВЦЭМ!$F$39:$F$782,СВЦЭМ!$A$39:$A$782,$A233,СВЦЭМ!$B$39:$B$782,V$226)+'СЕТ СН'!$F$15</f>
        <v>135.43455331999999</v>
      </c>
      <c r="W233" s="36">
        <f>SUMIFS(СВЦЭМ!$F$39:$F$782,СВЦЭМ!$A$39:$A$782,$A233,СВЦЭМ!$B$39:$B$782,W$226)+'СЕТ СН'!$F$15</f>
        <v>133.67473301999999</v>
      </c>
      <c r="X233" s="36">
        <f>SUMIFS(СВЦЭМ!$F$39:$F$782,СВЦЭМ!$A$39:$A$782,$A233,СВЦЭМ!$B$39:$B$782,X$226)+'СЕТ СН'!$F$15</f>
        <v>133.43680334000001</v>
      </c>
      <c r="Y233" s="36">
        <f>SUMIFS(СВЦЭМ!$F$39:$F$782,СВЦЭМ!$A$39:$A$782,$A233,СВЦЭМ!$B$39:$B$782,Y$226)+'СЕТ СН'!$F$15</f>
        <v>131.37406243999999</v>
      </c>
    </row>
    <row r="234" spans="1:27" ht="15.75" x14ac:dyDescent="0.2">
      <c r="A234" s="35">
        <f t="shared" si="6"/>
        <v>44385</v>
      </c>
      <c r="B234" s="36">
        <f>SUMIFS(СВЦЭМ!$F$39:$F$782,СВЦЭМ!$A$39:$A$782,$A234,СВЦЭМ!$B$39:$B$782,B$226)+'СЕТ СН'!$F$15</f>
        <v>145.72045847999999</v>
      </c>
      <c r="C234" s="36">
        <f>SUMIFS(СВЦЭМ!$F$39:$F$782,СВЦЭМ!$A$39:$A$782,$A234,СВЦЭМ!$B$39:$B$782,C$226)+'СЕТ СН'!$F$15</f>
        <v>163.07348988000001</v>
      </c>
      <c r="D234" s="36">
        <f>SUMIFS(СВЦЭМ!$F$39:$F$782,СВЦЭМ!$A$39:$A$782,$A234,СВЦЭМ!$B$39:$B$782,D$226)+'СЕТ СН'!$F$15</f>
        <v>170.65973822000001</v>
      </c>
      <c r="E234" s="36">
        <f>SUMIFS(СВЦЭМ!$F$39:$F$782,СВЦЭМ!$A$39:$A$782,$A234,СВЦЭМ!$B$39:$B$782,E$226)+'СЕТ СН'!$F$15</f>
        <v>174.24748686999999</v>
      </c>
      <c r="F234" s="36">
        <f>SUMIFS(СВЦЭМ!$F$39:$F$782,СВЦЭМ!$A$39:$A$782,$A234,СВЦЭМ!$B$39:$B$782,F$226)+'СЕТ СН'!$F$15</f>
        <v>173.14658900000001</v>
      </c>
      <c r="G234" s="36">
        <f>SUMIFS(СВЦЭМ!$F$39:$F$782,СВЦЭМ!$A$39:$A$782,$A234,СВЦЭМ!$B$39:$B$782,G$226)+'СЕТ СН'!$F$15</f>
        <v>171.54879989</v>
      </c>
      <c r="H234" s="36">
        <f>SUMIFS(СВЦЭМ!$F$39:$F$782,СВЦЭМ!$A$39:$A$782,$A234,СВЦЭМ!$B$39:$B$782,H$226)+'СЕТ СН'!$F$15</f>
        <v>165.27381535999999</v>
      </c>
      <c r="I234" s="36">
        <f>SUMIFS(СВЦЭМ!$F$39:$F$782,СВЦЭМ!$A$39:$A$782,$A234,СВЦЭМ!$B$39:$B$782,I$226)+'СЕТ СН'!$F$15</f>
        <v>155.7981699</v>
      </c>
      <c r="J234" s="36">
        <f>SUMIFS(СВЦЭМ!$F$39:$F$782,СВЦЭМ!$A$39:$A$782,$A234,СВЦЭМ!$B$39:$B$782,J$226)+'СЕТ СН'!$F$15</f>
        <v>145.00078077000001</v>
      </c>
      <c r="K234" s="36">
        <f>SUMIFS(СВЦЭМ!$F$39:$F$782,СВЦЭМ!$A$39:$A$782,$A234,СВЦЭМ!$B$39:$B$782,K$226)+'СЕТ СН'!$F$15</f>
        <v>138.52769914000001</v>
      </c>
      <c r="L234" s="36">
        <f>SUMIFS(СВЦЭМ!$F$39:$F$782,СВЦЭМ!$A$39:$A$782,$A234,СВЦЭМ!$B$39:$B$782,L$226)+'СЕТ СН'!$F$15</f>
        <v>139.15714235999999</v>
      </c>
      <c r="M234" s="36">
        <f>SUMIFS(СВЦЭМ!$F$39:$F$782,СВЦЭМ!$A$39:$A$782,$A234,СВЦЭМ!$B$39:$B$782,M$226)+'СЕТ СН'!$F$15</f>
        <v>142.49882047</v>
      </c>
      <c r="N234" s="36">
        <f>SUMIFS(СВЦЭМ!$F$39:$F$782,СВЦЭМ!$A$39:$A$782,$A234,СВЦЭМ!$B$39:$B$782,N$226)+'СЕТ СН'!$F$15</f>
        <v>147.42930312999999</v>
      </c>
      <c r="O234" s="36">
        <f>SUMIFS(СВЦЭМ!$F$39:$F$782,СВЦЭМ!$A$39:$A$782,$A234,СВЦЭМ!$B$39:$B$782,O$226)+'СЕТ СН'!$F$15</f>
        <v>149.82384371000001</v>
      </c>
      <c r="P234" s="36">
        <f>SUMIFS(СВЦЭМ!$F$39:$F$782,СВЦЭМ!$A$39:$A$782,$A234,СВЦЭМ!$B$39:$B$782,P$226)+'СЕТ СН'!$F$15</f>
        <v>154.83715273999999</v>
      </c>
      <c r="Q234" s="36">
        <f>SUMIFS(СВЦЭМ!$F$39:$F$782,СВЦЭМ!$A$39:$A$782,$A234,СВЦЭМ!$B$39:$B$782,Q$226)+'СЕТ СН'!$F$15</f>
        <v>148.07594180999999</v>
      </c>
      <c r="R234" s="36">
        <f>SUMIFS(СВЦЭМ!$F$39:$F$782,СВЦЭМ!$A$39:$A$782,$A234,СВЦЭМ!$B$39:$B$782,R$226)+'СЕТ СН'!$F$15</f>
        <v>147.23659918000001</v>
      </c>
      <c r="S234" s="36">
        <f>SUMIFS(СВЦЭМ!$F$39:$F$782,СВЦЭМ!$A$39:$A$782,$A234,СВЦЭМ!$B$39:$B$782,S$226)+'СЕТ СН'!$F$15</f>
        <v>143.47707251</v>
      </c>
      <c r="T234" s="36">
        <f>SUMIFS(СВЦЭМ!$F$39:$F$782,СВЦЭМ!$A$39:$A$782,$A234,СВЦЭМ!$B$39:$B$782,T$226)+'СЕТ СН'!$F$15</f>
        <v>137.66764529</v>
      </c>
      <c r="U234" s="36">
        <f>SUMIFS(СВЦЭМ!$F$39:$F$782,СВЦЭМ!$A$39:$A$782,$A234,СВЦЭМ!$B$39:$B$782,U$226)+'СЕТ СН'!$F$15</f>
        <v>133.50572183</v>
      </c>
      <c r="V234" s="36">
        <f>SUMIFS(СВЦЭМ!$F$39:$F$782,СВЦЭМ!$A$39:$A$782,$A234,СВЦЭМ!$B$39:$B$782,V$226)+'СЕТ СН'!$F$15</f>
        <v>133.37464011</v>
      </c>
      <c r="W234" s="36">
        <f>SUMIFS(СВЦЭМ!$F$39:$F$782,СВЦЭМ!$A$39:$A$782,$A234,СВЦЭМ!$B$39:$B$782,W$226)+'СЕТ СН'!$F$15</f>
        <v>133.65225735000001</v>
      </c>
      <c r="X234" s="36">
        <f>SUMIFS(СВЦЭМ!$F$39:$F$782,СВЦЭМ!$A$39:$A$782,$A234,СВЦЭМ!$B$39:$B$782,X$226)+'СЕТ СН'!$F$15</f>
        <v>134.8389123</v>
      </c>
      <c r="Y234" s="36">
        <f>SUMIFS(СВЦЭМ!$F$39:$F$782,СВЦЭМ!$A$39:$A$782,$A234,СВЦЭМ!$B$39:$B$782,Y$226)+'СЕТ СН'!$F$15</f>
        <v>144.25883551999999</v>
      </c>
    </row>
    <row r="235" spans="1:27" ht="15.75" x14ac:dyDescent="0.2">
      <c r="A235" s="35">
        <f t="shared" si="6"/>
        <v>44386</v>
      </c>
      <c r="B235" s="36">
        <f>SUMIFS(СВЦЭМ!$F$39:$F$782,СВЦЭМ!$A$39:$A$782,$A235,СВЦЭМ!$B$39:$B$782,B$226)+'СЕТ СН'!$F$15</f>
        <v>162.66259715000001</v>
      </c>
      <c r="C235" s="36">
        <f>SUMIFS(СВЦЭМ!$F$39:$F$782,СВЦЭМ!$A$39:$A$782,$A235,СВЦЭМ!$B$39:$B$782,C$226)+'СЕТ СН'!$F$15</f>
        <v>178.51870782</v>
      </c>
      <c r="D235" s="36">
        <f>SUMIFS(СВЦЭМ!$F$39:$F$782,СВЦЭМ!$A$39:$A$782,$A235,СВЦЭМ!$B$39:$B$782,D$226)+'СЕТ СН'!$F$15</f>
        <v>184.63977929999999</v>
      </c>
      <c r="E235" s="36">
        <f>SUMIFS(СВЦЭМ!$F$39:$F$782,СВЦЭМ!$A$39:$A$782,$A235,СВЦЭМ!$B$39:$B$782,E$226)+'СЕТ СН'!$F$15</f>
        <v>189.35542204000001</v>
      </c>
      <c r="F235" s="36">
        <f>SUMIFS(СВЦЭМ!$F$39:$F$782,СВЦЭМ!$A$39:$A$782,$A235,СВЦЭМ!$B$39:$B$782,F$226)+'СЕТ СН'!$F$15</f>
        <v>187.74020067000001</v>
      </c>
      <c r="G235" s="36">
        <f>SUMIFS(СВЦЭМ!$F$39:$F$782,СВЦЭМ!$A$39:$A$782,$A235,СВЦЭМ!$B$39:$B$782,G$226)+'СЕТ СН'!$F$15</f>
        <v>183.08590860999999</v>
      </c>
      <c r="H235" s="36">
        <f>SUMIFS(СВЦЭМ!$F$39:$F$782,СВЦЭМ!$A$39:$A$782,$A235,СВЦЭМ!$B$39:$B$782,H$226)+'СЕТ СН'!$F$15</f>
        <v>174.58082297999999</v>
      </c>
      <c r="I235" s="36">
        <f>SUMIFS(СВЦЭМ!$F$39:$F$782,СВЦЭМ!$A$39:$A$782,$A235,СВЦЭМ!$B$39:$B$782,I$226)+'СЕТ СН'!$F$15</f>
        <v>157.89400370000001</v>
      </c>
      <c r="J235" s="36">
        <f>SUMIFS(СВЦЭМ!$F$39:$F$782,СВЦЭМ!$A$39:$A$782,$A235,СВЦЭМ!$B$39:$B$782,J$226)+'СЕТ СН'!$F$15</f>
        <v>144.00355894</v>
      </c>
      <c r="K235" s="36">
        <f>SUMIFS(СВЦЭМ!$F$39:$F$782,СВЦЭМ!$A$39:$A$782,$A235,СВЦЭМ!$B$39:$B$782,K$226)+'СЕТ СН'!$F$15</f>
        <v>139.54905245</v>
      </c>
      <c r="L235" s="36">
        <f>SUMIFS(СВЦЭМ!$F$39:$F$782,СВЦЭМ!$A$39:$A$782,$A235,СВЦЭМ!$B$39:$B$782,L$226)+'СЕТ СН'!$F$15</f>
        <v>135.40623939</v>
      </c>
      <c r="M235" s="36">
        <f>SUMIFS(СВЦЭМ!$F$39:$F$782,СВЦЭМ!$A$39:$A$782,$A235,СВЦЭМ!$B$39:$B$782,M$226)+'СЕТ СН'!$F$15</f>
        <v>137.65030440000001</v>
      </c>
      <c r="N235" s="36">
        <f>SUMIFS(СВЦЭМ!$F$39:$F$782,СВЦЭМ!$A$39:$A$782,$A235,СВЦЭМ!$B$39:$B$782,N$226)+'СЕТ СН'!$F$15</f>
        <v>141.13960202999999</v>
      </c>
      <c r="O235" s="36">
        <f>SUMIFS(СВЦЭМ!$F$39:$F$782,СВЦЭМ!$A$39:$A$782,$A235,СВЦЭМ!$B$39:$B$782,O$226)+'СЕТ СН'!$F$15</f>
        <v>142.22544339000001</v>
      </c>
      <c r="P235" s="36">
        <f>SUMIFS(СВЦЭМ!$F$39:$F$782,СВЦЭМ!$A$39:$A$782,$A235,СВЦЭМ!$B$39:$B$782,P$226)+'СЕТ СН'!$F$15</f>
        <v>143.15204582999999</v>
      </c>
      <c r="Q235" s="36">
        <f>SUMIFS(СВЦЭМ!$F$39:$F$782,СВЦЭМ!$A$39:$A$782,$A235,СВЦЭМ!$B$39:$B$782,Q$226)+'СЕТ СН'!$F$15</f>
        <v>143.60895851000001</v>
      </c>
      <c r="R235" s="36">
        <f>SUMIFS(СВЦЭМ!$F$39:$F$782,СВЦЭМ!$A$39:$A$782,$A235,СВЦЭМ!$B$39:$B$782,R$226)+'СЕТ СН'!$F$15</f>
        <v>141.57663979</v>
      </c>
      <c r="S235" s="36">
        <f>SUMIFS(СВЦЭМ!$F$39:$F$782,СВЦЭМ!$A$39:$A$782,$A235,СВЦЭМ!$B$39:$B$782,S$226)+'СЕТ СН'!$F$15</f>
        <v>139.54048914000001</v>
      </c>
      <c r="T235" s="36">
        <f>SUMIFS(СВЦЭМ!$F$39:$F$782,СВЦЭМ!$A$39:$A$782,$A235,СВЦЭМ!$B$39:$B$782,T$226)+'СЕТ СН'!$F$15</f>
        <v>135.04171012</v>
      </c>
      <c r="U235" s="36">
        <f>SUMIFS(СВЦЭМ!$F$39:$F$782,СВЦЭМ!$A$39:$A$782,$A235,СВЦЭМ!$B$39:$B$782,U$226)+'СЕТ СН'!$F$15</f>
        <v>132.29059217</v>
      </c>
      <c r="V235" s="36">
        <f>SUMIFS(СВЦЭМ!$F$39:$F$782,СВЦЭМ!$A$39:$A$782,$A235,СВЦЭМ!$B$39:$B$782,V$226)+'СЕТ СН'!$F$15</f>
        <v>130.4086528</v>
      </c>
      <c r="W235" s="36">
        <f>SUMIFS(СВЦЭМ!$F$39:$F$782,СВЦЭМ!$A$39:$A$782,$A235,СВЦЭМ!$B$39:$B$782,W$226)+'СЕТ СН'!$F$15</f>
        <v>133.29117213000001</v>
      </c>
      <c r="X235" s="36">
        <f>SUMIFS(СВЦЭМ!$F$39:$F$782,СВЦЭМ!$A$39:$A$782,$A235,СВЦЭМ!$B$39:$B$782,X$226)+'СЕТ СН'!$F$15</f>
        <v>130.65905592999999</v>
      </c>
      <c r="Y235" s="36">
        <f>SUMIFS(СВЦЭМ!$F$39:$F$782,СВЦЭМ!$A$39:$A$782,$A235,СВЦЭМ!$B$39:$B$782,Y$226)+'СЕТ СН'!$F$15</f>
        <v>134.09612733</v>
      </c>
    </row>
    <row r="236" spans="1:27" ht="15.75" x14ac:dyDescent="0.2">
      <c r="A236" s="35">
        <f t="shared" si="6"/>
        <v>44387</v>
      </c>
      <c r="B236" s="36">
        <f>SUMIFS(СВЦЭМ!$F$39:$F$782,СВЦЭМ!$A$39:$A$782,$A236,СВЦЭМ!$B$39:$B$782,B$226)+'СЕТ СН'!$F$15</f>
        <v>149.23125912</v>
      </c>
      <c r="C236" s="36">
        <f>SUMIFS(СВЦЭМ!$F$39:$F$782,СВЦЭМ!$A$39:$A$782,$A236,СВЦЭМ!$B$39:$B$782,C$226)+'СЕТ СН'!$F$15</f>
        <v>160.30481427999999</v>
      </c>
      <c r="D236" s="36">
        <f>SUMIFS(СВЦЭМ!$F$39:$F$782,СВЦЭМ!$A$39:$A$782,$A236,СВЦЭМ!$B$39:$B$782,D$226)+'СЕТ СН'!$F$15</f>
        <v>166.50951025000001</v>
      </c>
      <c r="E236" s="36">
        <f>SUMIFS(СВЦЭМ!$F$39:$F$782,СВЦЭМ!$A$39:$A$782,$A236,СВЦЭМ!$B$39:$B$782,E$226)+'СЕТ СН'!$F$15</f>
        <v>168.55673843</v>
      </c>
      <c r="F236" s="36">
        <f>SUMIFS(СВЦЭМ!$F$39:$F$782,СВЦЭМ!$A$39:$A$782,$A236,СВЦЭМ!$B$39:$B$782,F$226)+'СЕТ СН'!$F$15</f>
        <v>169.61212247</v>
      </c>
      <c r="G236" s="36">
        <f>SUMIFS(СВЦЭМ!$F$39:$F$782,СВЦЭМ!$A$39:$A$782,$A236,СВЦЭМ!$B$39:$B$782,G$226)+'СЕТ СН'!$F$15</f>
        <v>167.01749415</v>
      </c>
      <c r="H236" s="36">
        <f>SUMIFS(СВЦЭМ!$F$39:$F$782,СВЦЭМ!$A$39:$A$782,$A236,СВЦЭМ!$B$39:$B$782,H$226)+'СЕТ СН'!$F$15</f>
        <v>164.64352045999999</v>
      </c>
      <c r="I236" s="36">
        <f>SUMIFS(СВЦЭМ!$F$39:$F$782,СВЦЭМ!$A$39:$A$782,$A236,СВЦЭМ!$B$39:$B$782,I$226)+'СЕТ СН'!$F$15</f>
        <v>153.02962987999999</v>
      </c>
      <c r="J236" s="36">
        <f>SUMIFS(СВЦЭМ!$F$39:$F$782,СВЦЭМ!$A$39:$A$782,$A236,СВЦЭМ!$B$39:$B$782,J$226)+'СЕТ СН'!$F$15</f>
        <v>142.70464623999999</v>
      </c>
      <c r="K236" s="36">
        <f>SUMIFS(СВЦЭМ!$F$39:$F$782,СВЦЭМ!$A$39:$A$782,$A236,СВЦЭМ!$B$39:$B$782,K$226)+'СЕТ СН'!$F$15</f>
        <v>131.92864420000001</v>
      </c>
      <c r="L236" s="36">
        <f>SUMIFS(СВЦЭМ!$F$39:$F$782,СВЦЭМ!$A$39:$A$782,$A236,СВЦЭМ!$B$39:$B$782,L$226)+'СЕТ СН'!$F$15</f>
        <v>129.31260083999999</v>
      </c>
      <c r="M236" s="36">
        <f>SUMIFS(СВЦЭМ!$F$39:$F$782,СВЦЭМ!$A$39:$A$782,$A236,СВЦЭМ!$B$39:$B$782,M$226)+'СЕТ СН'!$F$15</f>
        <v>128.21180813999999</v>
      </c>
      <c r="N236" s="36">
        <f>SUMIFS(СВЦЭМ!$F$39:$F$782,СВЦЭМ!$A$39:$A$782,$A236,СВЦЭМ!$B$39:$B$782,N$226)+'СЕТ СН'!$F$15</f>
        <v>134.24736773000001</v>
      </c>
      <c r="O236" s="36">
        <f>SUMIFS(СВЦЭМ!$F$39:$F$782,СВЦЭМ!$A$39:$A$782,$A236,СВЦЭМ!$B$39:$B$782,O$226)+'СЕТ СН'!$F$15</f>
        <v>137.21753287000001</v>
      </c>
      <c r="P236" s="36">
        <f>SUMIFS(СВЦЭМ!$F$39:$F$782,СВЦЭМ!$A$39:$A$782,$A236,СВЦЭМ!$B$39:$B$782,P$226)+'СЕТ СН'!$F$15</f>
        <v>139.63979739000001</v>
      </c>
      <c r="Q236" s="36">
        <f>SUMIFS(СВЦЭМ!$F$39:$F$782,СВЦЭМ!$A$39:$A$782,$A236,СВЦЭМ!$B$39:$B$782,Q$226)+'СЕТ СН'!$F$15</f>
        <v>141.36165543000001</v>
      </c>
      <c r="R236" s="36">
        <f>SUMIFS(СВЦЭМ!$F$39:$F$782,СВЦЭМ!$A$39:$A$782,$A236,СВЦЭМ!$B$39:$B$782,R$226)+'СЕТ СН'!$F$15</f>
        <v>141.63239489</v>
      </c>
      <c r="S236" s="36">
        <f>SUMIFS(СВЦЭМ!$F$39:$F$782,СВЦЭМ!$A$39:$A$782,$A236,СВЦЭМ!$B$39:$B$782,S$226)+'СЕТ СН'!$F$15</f>
        <v>140.75935367</v>
      </c>
      <c r="T236" s="36">
        <f>SUMIFS(СВЦЭМ!$F$39:$F$782,СВЦЭМ!$A$39:$A$782,$A236,СВЦЭМ!$B$39:$B$782,T$226)+'СЕТ СН'!$F$15</f>
        <v>137.92658963</v>
      </c>
      <c r="U236" s="36">
        <f>SUMIFS(СВЦЭМ!$F$39:$F$782,СВЦЭМ!$A$39:$A$782,$A236,СВЦЭМ!$B$39:$B$782,U$226)+'СЕТ СН'!$F$15</f>
        <v>135.01774558</v>
      </c>
      <c r="V236" s="36">
        <f>SUMIFS(СВЦЭМ!$F$39:$F$782,СВЦЭМ!$A$39:$A$782,$A236,СВЦЭМ!$B$39:$B$782,V$226)+'СЕТ СН'!$F$15</f>
        <v>133.70850869</v>
      </c>
      <c r="W236" s="36">
        <f>SUMIFS(СВЦЭМ!$F$39:$F$782,СВЦЭМ!$A$39:$A$782,$A236,СВЦЭМ!$B$39:$B$782,W$226)+'СЕТ СН'!$F$15</f>
        <v>131.38479204000001</v>
      </c>
      <c r="X236" s="36">
        <f>SUMIFS(СВЦЭМ!$F$39:$F$782,СВЦЭМ!$A$39:$A$782,$A236,СВЦЭМ!$B$39:$B$782,X$226)+'СЕТ СН'!$F$15</f>
        <v>131.16142360000001</v>
      </c>
      <c r="Y236" s="36">
        <f>SUMIFS(СВЦЭМ!$F$39:$F$782,СВЦЭМ!$A$39:$A$782,$A236,СВЦЭМ!$B$39:$B$782,Y$226)+'СЕТ СН'!$F$15</f>
        <v>142.47639527000001</v>
      </c>
    </row>
    <row r="237" spans="1:27" ht="15.75" x14ac:dyDescent="0.2">
      <c r="A237" s="35">
        <f t="shared" si="6"/>
        <v>44388</v>
      </c>
      <c r="B237" s="36">
        <f>SUMIFS(СВЦЭМ!$F$39:$F$782,СВЦЭМ!$A$39:$A$782,$A237,СВЦЭМ!$B$39:$B$782,B$226)+'СЕТ СН'!$F$15</f>
        <v>147.85089869000001</v>
      </c>
      <c r="C237" s="36">
        <f>SUMIFS(СВЦЭМ!$F$39:$F$782,СВЦЭМ!$A$39:$A$782,$A237,СВЦЭМ!$B$39:$B$782,C$226)+'СЕТ СН'!$F$15</f>
        <v>159.65627083999999</v>
      </c>
      <c r="D237" s="36">
        <f>SUMIFS(СВЦЭМ!$F$39:$F$782,СВЦЭМ!$A$39:$A$782,$A237,СВЦЭМ!$B$39:$B$782,D$226)+'СЕТ СН'!$F$15</f>
        <v>168.77085224999999</v>
      </c>
      <c r="E237" s="36">
        <f>SUMIFS(СВЦЭМ!$F$39:$F$782,СВЦЭМ!$A$39:$A$782,$A237,СВЦЭМ!$B$39:$B$782,E$226)+'СЕТ СН'!$F$15</f>
        <v>170.51185713999999</v>
      </c>
      <c r="F237" s="36">
        <f>SUMIFS(СВЦЭМ!$F$39:$F$782,СВЦЭМ!$A$39:$A$782,$A237,СВЦЭМ!$B$39:$B$782,F$226)+'СЕТ СН'!$F$15</f>
        <v>169.79347651</v>
      </c>
      <c r="G237" s="36">
        <f>SUMIFS(СВЦЭМ!$F$39:$F$782,СВЦЭМ!$A$39:$A$782,$A237,СВЦЭМ!$B$39:$B$782,G$226)+'СЕТ СН'!$F$15</f>
        <v>169.47850954</v>
      </c>
      <c r="H237" s="36">
        <f>SUMIFS(СВЦЭМ!$F$39:$F$782,СВЦЭМ!$A$39:$A$782,$A237,СВЦЭМ!$B$39:$B$782,H$226)+'СЕТ СН'!$F$15</f>
        <v>168.15713258</v>
      </c>
      <c r="I237" s="36">
        <f>SUMIFS(СВЦЭМ!$F$39:$F$782,СВЦЭМ!$A$39:$A$782,$A237,СВЦЭМ!$B$39:$B$782,I$226)+'СЕТ СН'!$F$15</f>
        <v>159.68157181999999</v>
      </c>
      <c r="J237" s="36">
        <f>SUMIFS(СВЦЭМ!$F$39:$F$782,СВЦЭМ!$A$39:$A$782,$A237,СВЦЭМ!$B$39:$B$782,J$226)+'СЕТ СН'!$F$15</f>
        <v>145.73452985</v>
      </c>
      <c r="K237" s="36">
        <f>SUMIFS(СВЦЭМ!$F$39:$F$782,СВЦЭМ!$A$39:$A$782,$A237,СВЦЭМ!$B$39:$B$782,K$226)+'СЕТ СН'!$F$15</f>
        <v>138.06922018</v>
      </c>
      <c r="L237" s="36">
        <f>SUMIFS(СВЦЭМ!$F$39:$F$782,СВЦЭМ!$A$39:$A$782,$A237,СВЦЭМ!$B$39:$B$782,L$226)+'СЕТ СН'!$F$15</f>
        <v>130.80259777000001</v>
      </c>
      <c r="M237" s="36">
        <f>SUMIFS(СВЦЭМ!$F$39:$F$782,СВЦЭМ!$A$39:$A$782,$A237,СВЦЭМ!$B$39:$B$782,M$226)+'СЕТ СН'!$F$15</f>
        <v>130.70324435000001</v>
      </c>
      <c r="N237" s="36">
        <f>SUMIFS(СВЦЭМ!$F$39:$F$782,СВЦЭМ!$A$39:$A$782,$A237,СВЦЭМ!$B$39:$B$782,N$226)+'СЕТ СН'!$F$15</f>
        <v>133.6493346</v>
      </c>
      <c r="O237" s="36">
        <f>SUMIFS(СВЦЭМ!$F$39:$F$782,СВЦЭМ!$A$39:$A$782,$A237,СВЦЭМ!$B$39:$B$782,O$226)+'СЕТ СН'!$F$15</f>
        <v>135.64430193999999</v>
      </c>
      <c r="P237" s="36">
        <f>SUMIFS(СВЦЭМ!$F$39:$F$782,СВЦЭМ!$A$39:$A$782,$A237,СВЦЭМ!$B$39:$B$782,P$226)+'СЕТ СН'!$F$15</f>
        <v>135.83714805</v>
      </c>
      <c r="Q237" s="36">
        <f>SUMIFS(СВЦЭМ!$F$39:$F$782,СВЦЭМ!$A$39:$A$782,$A237,СВЦЭМ!$B$39:$B$782,Q$226)+'СЕТ СН'!$F$15</f>
        <v>135.95150447</v>
      </c>
      <c r="R237" s="36">
        <f>SUMIFS(СВЦЭМ!$F$39:$F$782,СВЦЭМ!$A$39:$A$782,$A237,СВЦЭМ!$B$39:$B$782,R$226)+'СЕТ СН'!$F$15</f>
        <v>134.54011613</v>
      </c>
      <c r="S237" s="36">
        <f>SUMIFS(СВЦЭМ!$F$39:$F$782,СВЦЭМ!$A$39:$A$782,$A237,СВЦЭМ!$B$39:$B$782,S$226)+'СЕТ СН'!$F$15</f>
        <v>136.19511316000001</v>
      </c>
      <c r="T237" s="36">
        <f>SUMIFS(СВЦЭМ!$F$39:$F$782,СВЦЭМ!$A$39:$A$782,$A237,СВЦЭМ!$B$39:$B$782,T$226)+'СЕТ СН'!$F$15</f>
        <v>129.73530954</v>
      </c>
      <c r="U237" s="36">
        <f>SUMIFS(СВЦЭМ!$F$39:$F$782,СВЦЭМ!$A$39:$A$782,$A237,СВЦЭМ!$B$39:$B$782,U$226)+'СЕТ СН'!$F$15</f>
        <v>128.72525911</v>
      </c>
      <c r="V237" s="36">
        <f>SUMIFS(СВЦЭМ!$F$39:$F$782,СВЦЭМ!$A$39:$A$782,$A237,СВЦЭМ!$B$39:$B$782,V$226)+'СЕТ СН'!$F$15</f>
        <v>123.21702469</v>
      </c>
      <c r="W237" s="36">
        <f>SUMIFS(СВЦЭМ!$F$39:$F$782,СВЦЭМ!$A$39:$A$782,$A237,СВЦЭМ!$B$39:$B$782,W$226)+'СЕТ СН'!$F$15</f>
        <v>122.61655765</v>
      </c>
      <c r="X237" s="36">
        <f>SUMIFS(СВЦЭМ!$F$39:$F$782,СВЦЭМ!$A$39:$A$782,$A237,СВЦЭМ!$B$39:$B$782,X$226)+'СЕТ СН'!$F$15</f>
        <v>126.89264494</v>
      </c>
      <c r="Y237" s="36">
        <f>SUMIFS(СВЦЭМ!$F$39:$F$782,СВЦЭМ!$A$39:$A$782,$A237,СВЦЭМ!$B$39:$B$782,Y$226)+'СЕТ СН'!$F$15</f>
        <v>123.00418058</v>
      </c>
    </row>
    <row r="238" spans="1:27" ht="15.75" x14ac:dyDescent="0.2">
      <c r="A238" s="35">
        <f t="shared" si="6"/>
        <v>44389</v>
      </c>
      <c r="B238" s="36">
        <f>SUMIFS(СВЦЭМ!$F$39:$F$782,СВЦЭМ!$A$39:$A$782,$A238,СВЦЭМ!$B$39:$B$782,B$226)+'СЕТ СН'!$F$15</f>
        <v>139.32978335999999</v>
      </c>
      <c r="C238" s="36">
        <f>SUMIFS(СВЦЭМ!$F$39:$F$782,СВЦЭМ!$A$39:$A$782,$A238,СВЦЭМ!$B$39:$B$782,C$226)+'СЕТ СН'!$F$15</f>
        <v>153.27717059</v>
      </c>
      <c r="D238" s="36">
        <f>SUMIFS(СВЦЭМ!$F$39:$F$782,СВЦЭМ!$A$39:$A$782,$A238,СВЦЭМ!$B$39:$B$782,D$226)+'СЕТ СН'!$F$15</f>
        <v>164.48611966999999</v>
      </c>
      <c r="E238" s="36">
        <f>SUMIFS(СВЦЭМ!$F$39:$F$782,СВЦЭМ!$A$39:$A$782,$A238,СВЦЭМ!$B$39:$B$782,E$226)+'СЕТ СН'!$F$15</f>
        <v>169.32755104</v>
      </c>
      <c r="F238" s="36">
        <f>SUMIFS(СВЦЭМ!$F$39:$F$782,СВЦЭМ!$A$39:$A$782,$A238,СВЦЭМ!$B$39:$B$782,F$226)+'СЕТ СН'!$F$15</f>
        <v>172.61488824</v>
      </c>
      <c r="G238" s="36">
        <f>SUMIFS(СВЦЭМ!$F$39:$F$782,СВЦЭМ!$A$39:$A$782,$A238,СВЦЭМ!$B$39:$B$782,G$226)+'СЕТ СН'!$F$15</f>
        <v>168.91625518000001</v>
      </c>
      <c r="H238" s="36">
        <f>SUMIFS(СВЦЭМ!$F$39:$F$782,СВЦЭМ!$A$39:$A$782,$A238,СВЦЭМ!$B$39:$B$782,H$226)+'СЕТ СН'!$F$15</f>
        <v>159.67886923</v>
      </c>
      <c r="I238" s="36">
        <f>SUMIFS(СВЦЭМ!$F$39:$F$782,СВЦЭМ!$A$39:$A$782,$A238,СВЦЭМ!$B$39:$B$782,I$226)+'СЕТ СН'!$F$15</f>
        <v>142.87563431000001</v>
      </c>
      <c r="J238" s="36">
        <f>SUMIFS(СВЦЭМ!$F$39:$F$782,СВЦЭМ!$A$39:$A$782,$A238,СВЦЭМ!$B$39:$B$782,J$226)+'СЕТ СН'!$F$15</f>
        <v>132.60845222</v>
      </c>
      <c r="K238" s="36">
        <f>SUMIFS(СВЦЭМ!$F$39:$F$782,СВЦЭМ!$A$39:$A$782,$A238,СВЦЭМ!$B$39:$B$782,K$226)+'СЕТ СН'!$F$15</f>
        <v>137.64127196999999</v>
      </c>
      <c r="L238" s="36">
        <f>SUMIFS(СВЦЭМ!$F$39:$F$782,СВЦЭМ!$A$39:$A$782,$A238,СВЦЭМ!$B$39:$B$782,L$226)+'СЕТ СН'!$F$15</f>
        <v>139.58771876</v>
      </c>
      <c r="M238" s="36">
        <f>SUMIFS(СВЦЭМ!$F$39:$F$782,СВЦЭМ!$A$39:$A$782,$A238,СВЦЭМ!$B$39:$B$782,M$226)+'СЕТ СН'!$F$15</f>
        <v>141.07647874</v>
      </c>
      <c r="N238" s="36">
        <f>SUMIFS(СВЦЭМ!$F$39:$F$782,СВЦЭМ!$A$39:$A$782,$A238,СВЦЭМ!$B$39:$B$782,N$226)+'СЕТ СН'!$F$15</f>
        <v>141.73582877999999</v>
      </c>
      <c r="O238" s="36">
        <f>SUMIFS(СВЦЭМ!$F$39:$F$782,СВЦЭМ!$A$39:$A$782,$A238,СВЦЭМ!$B$39:$B$782,O$226)+'СЕТ СН'!$F$15</f>
        <v>143.86909643000001</v>
      </c>
      <c r="P238" s="36">
        <f>SUMIFS(СВЦЭМ!$F$39:$F$782,СВЦЭМ!$A$39:$A$782,$A238,СВЦЭМ!$B$39:$B$782,P$226)+'СЕТ СН'!$F$15</f>
        <v>138.07876704</v>
      </c>
      <c r="Q238" s="36">
        <f>SUMIFS(СВЦЭМ!$F$39:$F$782,СВЦЭМ!$A$39:$A$782,$A238,СВЦЭМ!$B$39:$B$782,Q$226)+'СЕТ СН'!$F$15</f>
        <v>140.38267662000001</v>
      </c>
      <c r="R238" s="36">
        <f>SUMIFS(СВЦЭМ!$F$39:$F$782,СВЦЭМ!$A$39:$A$782,$A238,СВЦЭМ!$B$39:$B$782,R$226)+'СЕТ СН'!$F$15</f>
        <v>138.09875783000001</v>
      </c>
      <c r="S238" s="36">
        <f>SUMIFS(СВЦЭМ!$F$39:$F$782,СВЦЭМ!$A$39:$A$782,$A238,СВЦЭМ!$B$39:$B$782,S$226)+'СЕТ СН'!$F$15</f>
        <v>135.30698931000001</v>
      </c>
      <c r="T238" s="36">
        <f>SUMIFS(СВЦЭМ!$F$39:$F$782,СВЦЭМ!$A$39:$A$782,$A238,СВЦЭМ!$B$39:$B$782,T$226)+'СЕТ СН'!$F$15</f>
        <v>143.96420076000001</v>
      </c>
      <c r="U238" s="36">
        <f>SUMIFS(СВЦЭМ!$F$39:$F$782,СВЦЭМ!$A$39:$A$782,$A238,СВЦЭМ!$B$39:$B$782,U$226)+'СЕТ СН'!$F$15</f>
        <v>147.63354441000001</v>
      </c>
      <c r="V238" s="36">
        <f>SUMIFS(СВЦЭМ!$F$39:$F$782,СВЦЭМ!$A$39:$A$782,$A238,СВЦЭМ!$B$39:$B$782,V$226)+'СЕТ СН'!$F$15</f>
        <v>150.91010675999999</v>
      </c>
      <c r="W238" s="36">
        <f>SUMIFS(СВЦЭМ!$F$39:$F$782,СВЦЭМ!$A$39:$A$782,$A238,СВЦЭМ!$B$39:$B$782,W$226)+'СЕТ СН'!$F$15</f>
        <v>150.99999288000001</v>
      </c>
      <c r="X238" s="36">
        <f>SUMIFS(СВЦЭМ!$F$39:$F$782,СВЦЭМ!$A$39:$A$782,$A238,СВЦЭМ!$B$39:$B$782,X$226)+'СЕТ СН'!$F$15</f>
        <v>142.82106450000001</v>
      </c>
      <c r="Y238" s="36">
        <f>SUMIFS(СВЦЭМ!$F$39:$F$782,СВЦЭМ!$A$39:$A$782,$A238,СВЦЭМ!$B$39:$B$782,Y$226)+'СЕТ СН'!$F$15</f>
        <v>135.19590507000001</v>
      </c>
    </row>
    <row r="239" spans="1:27" ht="15.75" x14ac:dyDescent="0.2">
      <c r="A239" s="35">
        <f t="shared" si="6"/>
        <v>44390</v>
      </c>
      <c r="B239" s="36">
        <f>SUMIFS(СВЦЭМ!$F$39:$F$782,СВЦЭМ!$A$39:$A$782,$A239,СВЦЭМ!$B$39:$B$782,B$226)+'СЕТ СН'!$F$15</f>
        <v>148.24933818</v>
      </c>
      <c r="C239" s="36">
        <f>SUMIFS(СВЦЭМ!$F$39:$F$782,СВЦЭМ!$A$39:$A$782,$A239,СВЦЭМ!$B$39:$B$782,C$226)+'СЕТ СН'!$F$15</f>
        <v>160.85184027</v>
      </c>
      <c r="D239" s="36">
        <f>SUMIFS(СВЦЭМ!$F$39:$F$782,СВЦЭМ!$A$39:$A$782,$A239,СВЦЭМ!$B$39:$B$782,D$226)+'СЕТ СН'!$F$15</f>
        <v>170.65756665999999</v>
      </c>
      <c r="E239" s="36">
        <f>SUMIFS(СВЦЭМ!$F$39:$F$782,СВЦЭМ!$A$39:$A$782,$A239,СВЦЭМ!$B$39:$B$782,E$226)+'СЕТ СН'!$F$15</f>
        <v>170.16314405</v>
      </c>
      <c r="F239" s="36">
        <f>SUMIFS(СВЦЭМ!$F$39:$F$782,СВЦЭМ!$A$39:$A$782,$A239,СВЦЭМ!$B$39:$B$782,F$226)+'СЕТ СН'!$F$15</f>
        <v>170.93537798</v>
      </c>
      <c r="G239" s="36">
        <f>SUMIFS(СВЦЭМ!$F$39:$F$782,СВЦЭМ!$A$39:$A$782,$A239,СВЦЭМ!$B$39:$B$782,G$226)+'СЕТ СН'!$F$15</f>
        <v>171.36294545999999</v>
      </c>
      <c r="H239" s="36">
        <f>SUMIFS(СВЦЭМ!$F$39:$F$782,СВЦЭМ!$A$39:$A$782,$A239,СВЦЭМ!$B$39:$B$782,H$226)+'СЕТ СН'!$F$15</f>
        <v>162.87583710000001</v>
      </c>
      <c r="I239" s="36">
        <f>SUMIFS(СВЦЭМ!$F$39:$F$782,СВЦЭМ!$A$39:$A$782,$A239,СВЦЭМ!$B$39:$B$782,I$226)+'СЕТ СН'!$F$15</f>
        <v>147.95189902000001</v>
      </c>
      <c r="J239" s="36">
        <f>SUMIFS(СВЦЭМ!$F$39:$F$782,СВЦЭМ!$A$39:$A$782,$A239,СВЦЭМ!$B$39:$B$782,J$226)+'СЕТ СН'!$F$15</f>
        <v>137.26492340999999</v>
      </c>
      <c r="K239" s="36">
        <f>SUMIFS(СВЦЭМ!$F$39:$F$782,СВЦЭМ!$A$39:$A$782,$A239,СВЦЭМ!$B$39:$B$782,K$226)+'СЕТ СН'!$F$15</f>
        <v>136.87884421000001</v>
      </c>
      <c r="L239" s="36">
        <f>SUMIFS(СВЦЭМ!$F$39:$F$782,СВЦЭМ!$A$39:$A$782,$A239,СВЦЭМ!$B$39:$B$782,L$226)+'СЕТ СН'!$F$15</f>
        <v>147.10284659999999</v>
      </c>
      <c r="M239" s="36">
        <f>SUMIFS(СВЦЭМ!$F$39:$F$782,СВЦЭМ!$A$39:$A$782,$A239,СВЦЭМ!$B$39:$B$782,M$226)+'СЕТ СН'!$F$15</f>
        <v>160.36824779</v>
      </c>
      <c r="N239" s="36">
        <f>SUMIFS(СВЦЭМ!$F$39:$F$782,СВЦЭМ!$A$39:$A$782,$A239,СВЦЭМ!$B$39:$B$782,N$226)+'СЕТ СН'!$F$15</f>
        <v>141.73598104999999</v>
      </c>
      <c r="O239" s="36">
        <f>SUMIFS(СВЦЭМ!$F$39:$F$782,СВЦЭМ!$A$39:$A$782,$A239,СВЦЭМ!$B$39:$B$782,O$226)+'СЕТ СН'!$F$15</f>
        <v>140.86965495000001</v>
      </c>
      <c r="P239" s="36">
        <f>SUMIFS(СВЦЭМ!$F$39:$F$782,СВЦЭМ!$A$39:$A$782,$A239,СВЦЭМ!$B$39:$B$782,P$226)+'СЕТ СН'!$F$15</f>
        <v>137.21443467</v>
      </c>
      <c r="Q239" s="36">
        <f>SUMIFS(СВЦЭМ!$F$39:$F$782,СВЦЭМ!$A$39:$A$782,$A239,СВЦЭМ!$B$39:$B$782,Q$226)+'СЕТ СН'!$F$15</f>
        <v>136.13974205</v>
      </c>
      <c r="R239" s="36">
        <f>SUMIFS(СВЦЭМ!$F$39:$F$782,СВЦЭМ!$A$39:$A$782,$A239,СВЦЭМ!$B$39:$B$782,R$226)+'СЕТ СН'!$F$15</f>
        <v>136.78784299</v>
      </c>
      <c r="S239" s="36">
        <f>SUMIFS(СВЦЭМ!$F$39:$F$782,СВЦЭМ!$A$39:$A$782,$A239,СВЦЭМ!$B$39:$B$782,S$226)+'СЕТ СН'!$F$15</f>
        <v>134.39945802</v>
      </c>
      <c r="T239" s="36">
        <f>SUMIFS(СВЦЭМ!$F$39:$F$782,СВЦЭМ!$A$39:$A$782,$A239,СВЦЭМ!$B$39:$B$782,T$226)+'СЕТ СН'!$F$15</f>
        <v>145.34018632999999</v>
      </c>
      <c r="U239" s="36">
        <f>SUMIFS(СВЦЭМ!$F$39:$F$782,СВЦЭМ!$A$39:$A$782,$A239,СВЦЭМ!$B$39:$B$782,U$226)+'СЕТ СН'!$F$15</f>
        <v>148.75027593999999</v>
      </c>
      <c r="V239" s="36">
        <f>SUMIFS(СВЦЭМ!$F$39:$F$782,СВЦЭМ!$A$39:$A$782,$A239,СВЦЭМ!$B$39:$B$782,V$226)+'СЕТ СН'!$F$15</f>
        <v>149.16958217999999</v>
      </c>
      <c r="W239" s="36">
        <f>SUMIFS(СВЦЭМ!$F$39:$F$782,СВЦЭМ!$A$39:$A$782,$A239,СВЦЭМ!$B$39:$B$782,W$226)+'СЕТ СН'!$F$15</f>
        <v>149.91039592999999</v>
      </c>
      <c r="X239" s="36">
        <f>SUMIFS(СВЦЭМ!$F$39:$F$782,СВЦЭМ!$A$39:$A$782,$A239,СВЦЭМ!$B$39:$B$782,X$226)+'СЕТ СН'!$F$15</f>
        <v>145.85616156</v>
      </c>
      <c r="Y239" s="36">
        <f>SUMIFS(СВЦЭМ!$F$39:$F$782,СВЦЭМ!$A$39:$A$782,$A239,СВЦЭМ!$B$39:$B$782,Y$226)+'СЕТ СН'!$F$15</f>
        <v>137.00433186000001</v>
      </c>
    </row>
    <row r="240" spans="1:27" ht="15.75" x14ac:dyDescent="0.2">
      <c r="A240" s="35">
        <f t="shared" si="6"/>
        <v>44391</v>
      </c>
      <c r="B240" s="36">
        <f>SUMIFS(СВЦЭМ!$F$39:$F$782,СВЦЭМ!$A$39:$A$782,$A240,СВЦЭМ!$B$39:$B$782,B$226)+'СЕТ СН'!$F$15</f>
        <v>147.61446670999999</v>
      </c>
      <c r="C240" s="36">
        <f>SUMIFS(СВЦЭМ!$F$39:$F$782,СВЦЭМ!$A$39:$A$782,$A240,СВЦЭМ!$B$39:$B$782,C$226)+'СЕТ СН'!$F$15</f>
        <v>162.29911458999999</v>
      </c>
      <c r="D240" s="36">
        <f>SUMIFS(СВЦЭМ!$F$39:$F$782,СВЦЭМ!$A$39:$A$782,$A240,СВЦЭМ!$B$39:$B$782,D$226)+'СЕТ СН'!$F$15</f>
        <v>170.76081364999999</v>
      </c>
      <c r="E240" s="36">
        <f>SUMIFS(СВЦЭМ!$F$39:$F$782,СВЦЭМ!$A$39:$A$782,$A240,СВЦЭМ!$B$39:$B$782,E$226)+'СЕТ СН'!$F$15</f>
        <v>168.23163554999999</v>
      </c>
      <c r="F240" s="36">
        <f>SUMIFS(СВЦЭМ!$F$39:$F$782,СВЦЭМ!$A$39:$A$782,$A240,СВЦЭМ!$B$39:$B$782,F$226)+'СЕТ СН'!$F$15</f>
        <v>169.67352721</v>
      </c>
      <c r="G240" s="36">
        <f>SUMIFS(СВЦЭМ!$F$39:$F$782,СВЦЭМ!$A$39:$A$782,$A240,СВЦЭМ!$B$39:$B$782,G$226)+'СЕТ СН'!$F$15</f>
        <v>169.85455383999999</v>
      </c>
      <c r="H240" s="36">
        <f>SUMIFS(СВЦЭМ!$F$39:$F$782,СВЦЭМ!$A$39:$A$782,$A240,СВЦЭМ!$B$39:$B$782,H$226)+'СЕТ СН'!$F$15</f>
        <v>164.46131099999999</v>
      </c>
      <c r="I240" s="36">
        <f>SUMIFS(СВЦЭМ!$F$39:$F$782,СВЦЭМ!$A$39:$A$782,$A240,СВЦЭМ!$B$39:$B$782,I$226)+'СЕТ СН'!$F$15</f>
        <v>160.60943080000001</v>
      </c>
      <c r="J240" s="36">
        <f>SUMIFS(СВЦЭМ!$F$39:$F$782,СВЦЭМ!$A$39:$A$782,$A240,СВЦЭМ!$B$39:$B$782,J$226)+'СЕТ СН'!$F$15</f>
        <v>162.81132887999999</v>
      </c>
      <c r="K240" s="36">
        <f>SUMIFS(СВЦЭМ!$F$39:$F$782,СВЦЭМ!$A$39:$A$782,$A240,СВЦЭМ!$B$39:$B$782,K$226)+'СЕТ СН'!$F$15</f>
        <v>167.08847761999999</v>
      </c>
      <c r="L240" s="36">
        <f>SUMIFS(СВЦЭМ!$F$39:$F$782,СВЦЭМ!$A$39:$A$782,$A240,СВЦЭМ!$B$39:$B$782,L$226)+'СЕТ СН'!$F$15</f>
        <v>167.75718136</v>
      </c>
      <c r="M240" s="36">
        <f>SUMIFS(СВЦЭМ!$F$39:$F$782,СВЦЭМ!$A$39:$A$782,$A240,СВЦЭМ!$B$39:$B$782,M$226)+'СЕТ СН'!$F$15</f>
        <v>170.00736395000001</v>
      </c>
      <c r="N240" s="36">
        <f>SUMIFS(СВЦЭМ!$F$39:$F$782,СВЦЭМ!$A$39:$A$782,$A240,СВЦЭМ!$B$39:$B$782,N$226)+'СЕТ СН'!$F$15</f>
        <v>172.36714637</v>
      </c>
      <c r="O240" s="36">
        <f>SUMIFS(СВЦЭМ!$F$39:$F$782,СВЦЭМ!$A$39:$A$782,$A240,СВЦЭМ!$B$39:$B$782,O$226)+'СЕТ СН'!$F$15</f>
        <v>172.81387014000001</v>
      </c>
      <c r="P240" s="36">
        <f>SUMIFS(СВЦЭМ!$F$39:$F$782,СВЦЭМ!$A$39:$A$782,$A240,СВЦЭМ!$B$39:$B$782,P$226)+'СЕТ СН'!$F$15</f>
        <v>172.14722676</v>
      </c>
      <c r="Q240" s="36">
        <f>SUMIFS(СВЦЭМ!$F$39:$F$782,СВЦЭМ!$A$39:$A$782,$A240,СВЦЭМ!$B$39:$B$782,Q$226)+'СЕТ СН'!$F$15</f>
        <v>172.61066880000001</v>
      </c>
      <c r="R240" s="36">
        <f>SUMIFS(СВЦЭМ!$F$39:$F$782,СВЦЭМ!$A$39:$A$782,$A240,СВЦЭМ!$B$39:$B$782,R$226)+'СЕТ СН'!$F$15</f>
        <v>171.82702742000001</v>
      </c>
      <c r="S240" s="36">
        <f>SUMIFS(СВЦЭМ!$F$39:$F$782,СВЦЭМ!$A$39:$A$782,$A240,СВЦЭМ!$B$39:$B$782,S$226)+'СЕТ СН'!$F$15</f>
        <v>168.70745482000001</v>
      </c>
      <c r="T240" s="36">
        <f>SUMIFS(СВЦЭМ!$F$39:$F$782,СВЦЭМ!$A$39:$A$782,$A240,СВЦЭМ!$B$39:$B$782,T$226)+'СЕТ СН'!$F$15</f>
        <v>165.14990834</v>
      </c>
      <c r="U240" s="36">
        <f>SUMIFS(СВЦЭМ!$F$39:$F$782,СВЦЭМ!$A$39:$A$782,$A240,СВЦЭМ!$B$39:$B$782,U$226)+'СЕТ СН'!$F$15</f>
        <v>163.06310733999999</v>
      </c>
      <c r="V240" s="36">
        <f>SUMIFS(СВЦЭМ!$F$39:$F$782,СВЦЭМ!$A$39:$A$782,$A240,СВЦЭМ!$B$39:$B$782,V$226)+'СЕТ СН'!$F$15</f>
        <v>161.95530914</v>
      </c>
      <c r="W240" s="36">
        <f>SUMIFS(СВЦЭМ!$F$39:$F$782,СВЦЭМ!$A$39:$A$782,$A240,СВЦЭМ!$B$39:$B$782,W$226)+'СЕТ СН'!$F$15</f>
        <v>164.05137744999999</v>
      </c>
      <c r="X240" s="36">
        <f>SUMIFS(СВЦЭМ!$F$39:$F$782,СВЦЭМ!$A$39:$A$782,$A240,СВЦЭМ!$B$39:$B$782,X$226)+'СЕТ СН'!$F$15</f>
        <v>159.22632161999999</v>
      </c>
      <c r="Y240" s="36">
        <f>SUMIFS(СВЦЭМ!$F$39:$F$782,СВЦЭМ!$A$39:$A$782,$A240,СВЦЭМ!$B$39:$B$782,Y$226)+'СЕТ СН'!$F$15</f>
        <v>154.11479861000001</v>
      </c>
    </row>
    <row r="241" spans="1:25" ht="15.75" x14ac:dyDescent="0.2">
      <c r="A241" s="35">
        <f t="shared" si="6"/>
        <v>44392</v>
      </c>
      <c r="B241" s="36">
        <f>SUMIFS(СВЦЭМ!$F$39:$F$782,СВЦЭМ!$A$39:$A$782,$A241,СВЦЭМ!$B$39:$B$782,B$226)+'СЕТ СН'!$F$15</f>
        <v>161.39166109999999</v>
      </c>
      <c r="C241" s="36">
        <f>SUMIFS(СВЦЭМ!$F$39:$F$782,СВЦЭМ!$A$39:$A$782,$A241,СВЦЭМ!$B$39:$B$782,C$226)+'СЕТ СН'!$F$15</f>
        <v>176.29638788</v>
      </c>
      <c r="D241" s="36">
        <f>SUMIFS(СВЦЭМ!$F$39:$F$782,СВЦЭМ!$A$39:$A$782,$A241,СВЦЭМ!$B$39:$B$782,D$226)+'СЕТ СН'!$F$15</f>
        <v>185.12765107999999</v>
      </c>
      <c r="E241" s="36">
        <f>SUMIFS(СВЦЭМ!$F$39:$F$782,СВЦЭМ!$A$39:$A$782,$A241,СВЦЭМ!$B$39:$B$782,E$226)+'СЕТ СН'!$F$15</f>
        <v>188.40045527000001</v>
      </c>
      <c r="F241" s="36">
        <f>SUMIFS(СВЦЭМ!$F$39:$F$782,СВЦЭМ!$A$39:$A$782,$A241,СВЦЭМ!$B$39:$B$782,F$226)+'СЕТ СН'!$F$15</f>
        <v>187.38127811000001</v>
      </c>
      <c r="G241" s="36">
        <f>SUMIFS(СВЦЭМ!$F$39:$F$782,СВЦЭМ!$A$39:$A$782,$A241,СВЦЭМ!$B$39:$B$782,G$226)+'СЕТ СН'!$F$15</f>
        <v>183.55155679999999</v>
      </c>
      <c r="H241" s="36">
        <f>SUMIFS(СВЦЭМ!$F$39:$F$782,СВЦЭМ!$A$39:$A$782,$A241,СВЦЭМ!$B$39:$B$782,H$226)+'СЕТ СН'!$F$15</f>
        <v>174.91221064000001</v>
      </c>
      <c r="I241" s="36">
        <f>SUMIFS(СВЦЭМ!$F$39:$F$782,СВЦЭМ!$A$39:$A$782,$A241,СВЦЭМ!$B$39:$B$782,I$226)+'СЕТ СН'!$F$15</f>
        <v>158.50072539000001</v>
      </c>
      <c r="J241" s="36">
        <f>SUMIFS(СВЦЭМ!$F$39:$F$782,СВЦЭМ!$A$39:$A$782,$A241,СВЦЭМ!$B$39:$B$782,J$226)+'СЕТ СН'!$F$15</f>
        <v>143.68084694999999</v>
      </c>
      <c r="K241" s="36">
        <f>SUMIFS(СВЦЭМ!$F$39:$F$782,СВЦЭМ!$A$39:$A$782,$A241,СВЦЭМ!$B$39:$B$782,K$226)+'СЕТ СН'!$F$15</f>
        <v>146.18241764000001</v>
      </c>
      <c r="L241" s="36">
        <f>SUMIFS(СВЦЭМ!$F$39:$F$782,СВЦЭМ!$A$39:$A$782,$A241,СВЦЭМ!$B$39:$B$782,L$226)+'СЕТ СН'!$F$15</f>
        <v>150.27992620000001</v>
      </c>
      <c r="M241" s="36">
        <f>SUMIFS(СВЦЭМ!$F$39:$F$782,СВЦЭМ!$A$39:$A$782,$A241,СВЦЭМ!$B$39:$B$782,M$226)+'СЕТ СН'!$F$15</f>
        <v>143.97165658</v>
      </c>
      <c r="N241" s="36">
        <f>SUMIFS(СВЦЭМ!$F$39:$F$782,СВЦЭМ!$A$39:$A$782,$A241,СВЦЭМ!$B$39:$B$782,N$226)+'СЕТ СН'!$F$15</f>
        <v>152.05284019000001</v>
      </c>
      <c r="O241" s="36">
        <f>SUMIFS(СВЦЭМ!$F$39:$F$782,СВЦЭМ!$A$39:$A$782,$A241,СВЦЭМ!$B$39:$B$782,O$226)+'СЕТ СН'!$F$15</f>
        <v>151.13136546000001</v>
      </c>
      <c r="P241" s="36">
        <f>SUMIFS(СВЦЭМ!$F$39:$F$782,СВЦЭМ!$A$39:$A$782,$A241,СВЦЭМ!$B$39:$B$782,P$226)+'СЕТ СН'!$F$15</f>
        <v>151.93051477</v>
      </c>
      <c r="Q241" s="36">
        <f>SUMIFS(СВЦЭМ!$F$39:$F$782,СВЦЭМ!$A$39:$A$782,$A241,СВЦЭМ!$B$39:$B$782,Q$226)+'СЕТ СН'!$F$15</f>
        <v>155.93874338000001</v>
      </c>
      <c r="R241" s="36">
        <f>SUMIFS(СВЦЭМ!$F$39:$F$782,СВЦЭМ!$A$39:$A$782,$A241,СВЦЭМ!$B$39:$B$782,R$226)+'СЕТ СН'!$F$15</f>
        <v>154.00152427</v>
      </c>
      <c r="S241" s="36">
        <f>SUMIFS(СВЦЭМ!$F$39:$F$782,СВЦЭМ!$A$39:$A$782,$A241,СВЦЭМ!$B$39:$B$782,S$226)+'СЕТ СН'!$F$15</f>
        <v>149.23143945000001</v>
      </c>
      <c r="T241" s="36">
        <f>SUMIFS(СВЦЭМ!$F$39:$F$782,СВЦЭМ!$A$39:$A$782,$A241,СВЦЭМ!$B$39:$B$782,T$226)+'СЕТ СН'!$F$15</f>
        <v>148.84962092999999</v>
      </c>
      <c r="U241" s="36">
        <f>SUMIFS(СВЦЭМ!$F$39:$F$782,СВЦЭМ!$A$39:$A$782,$A241,СВЦЭМ!$B$39:$B$782,U$226)+'СЕТ СН'!$F$15</f>
        <v>154.38576882000001</v>
      </c>
      <c r="V241" s="36">
        <f>SUMIFS(СВЦЭМ!$F$39:$F$782,СВЦЭМ!$A$39:$A$782,$A241,СВЦЭМ!$B$39:$B$782,V$226)+'СЕТ СН'!$F$15</f>
        <v>153.21455001000001</v>
      </c>
      <c r="W241" s="36">
        <f>SUMIFS(СВЦЭМ!$F$39:$F$782,СВЦЭМ!$A$39:$A$782,$A241,СВЦЭМ!$B$39:$B$782,W$226)+'СЕТ СН'!$F$15</f>
        <v>158.49511104999999</v>
      </c>
      <c r="X241" s="36">
        <f>SUMIFS(СВЦЭМ!$F$39:$F$782,СВЦЭМ!$A$39:$A$782,$A241,СВЦЭМ!$B$39:$B$782,X$226)+'СЕТ СН'!$F$15</f>
        <v>150.62259302999999</v>
      </c>
      <c r="Y241" s="36">
        <f>SUMIFS(СВЦЭМ!$F$39:$F$782,СВЦЭМ!$A$39:$A$782,$A241,СВЦЭМ!$B$39:$B$782,Y$226)+'СЕТ СН'!$F$15</f>
        <v>146.16681897999999</v>
      </c>
    </row>
    <row r="242" spans="1:25" ht="15.75" x14ac:dyDescent="0.2">
      <c r="A242" s="35">
        <f t="shared" si="6"/>
        <v>44393</v>
      </c>
      <c r="B242" s="36">
        <f>SUMIFS(СВЦЭМ!$F$39:$F$782,СВЦЭМ!$A$39:$A$782,$A242,СВЦЭМ!$B$39:$B$782,B$226)+'СЕТ СН'!$F$15</f>
        <v>147.15331039</v>
      </c>
      <c r="C242" s="36">
        <f>SUMIFS(СВЦЭМ!$F$39:$F$782,СВЦЭМ!$A$39:$A$782,$A242,СВЦЭМ!$B$39:$B$782,C$226)+'СЕТ СН'!$F$15</f>
        <v>160.1516479</v>
      </c>
      <c r="D242" s="36">
        <f>SUMIFS(СВЦЭМ!$F$39:$F$782,СВЦЭМ!$A$39:$A$782,$A242,СВЦЭМ!$B$39:$B$782,D$226)+'СЕТ СН'!$F$15</f>
        <v>170.01696086999999</v>
      </c>
      <c r="E242" s="36">
        <f>SUMIFS(СВЦЭМ!$F$39:$F$782,СВЦЭМ!$A$39:$A$782,$A242,СВЦЭМ!$B$39:$B$782,E$226)+'СЕТ СН'!$F$15</f>
        <v>172.4962285</v>
      </c>
      <c r="F242" s="36">
        <f>SUMIFS(СВЦЭМ!$F$39:$F$782,СВЦЭМ!$A$39:$A$782,$A242,СВЦЭМ!$B$39:$B$782,F$226)+'СЕТ СН'!$F$15</f>
        <v>173.16216469</v>
      </c>
      <c r="G242" s="36">
        <f>SUMIFS(СВЦЭМ!$F$39:$F$782,СВЦЭМ!$A$39:$A$782,$A242,СВЦЭМ!$B$39:$B$782,G$226)+'СЕТ СН'!$F$15</f>
        <v>169.91416666000001</v>
      </c>
      <c r="H242" s="36">
        <f>SUMIFS(СВЦЭМ!$F$39:$F$782,СВЦЭМ!$A$39:$A$782,$A242,СВЦЭМ!$B$39:$B$782,H$226)+'СЕТ СН'!$F$15</f>
        <v>163.55950142</v>
      </c>
      <c r="I242" s="36">
        <f>SUMIFS(СВЦЭМ!$F$39:$F$782,СВЦЭМ!$A$39:$A$782,$A242,СВЦЭМ!$B$39:$B$782,I$226)+'СЕТ СН'!$F$15</f>
        <v>152.65381373</v>
      </c>
      <c r="J242" s="36">
        <f>SUMIFS(СВЦЭМ!$F$39:$F$782,СВЦЭМ!$A$39:$A$782,$A242,СВЦЭМ!$B$39:$B$782,J$226)+'СЕТ СН'!$F$15</f>
        <v>141.83248524999999</v>
      </c>
      <c r="K242" s="36">
        <f>SUMIFS(СВЦЭМ!$F$39:$F$782,СВЦЭМ!$A$39:$A$782,$A242,СВЦЭМ!$B$39:$B$782,K$226)+'СЕТ СН'!$F$15</f>
        <v>150.40058758999999</v>
      </c>
      <c r="L242" s="36">
        <f>SUMIFS(СВЦЭМ!$F$39:$F$782,СВЦЭМ!$A$39:$A$782,$A242,СВЦЭМ!$B$39:$B$782,L$226)+'СЕТ СН'!$F$15</f>
        <v>153.73025709000001</v>
      </c>
      <c r="M242" s="36">
        <f>SUMIFS(СВЦЭМ!$F$39:$F$782,СВЦЭМ!$A$39:$A$782,$A242,СВЦЭМ!$B$39:$B$782,M$226)+'СЕТ СН'!$F$15</f>
        <v>141.22829977999999</v>
      </c>
      <c r="N242" s="36">
        <f>SUMIFS(СВЦЭМ!$F$39:$F$782,СВЦЭМ!$A$39:$A$782,$A242,СВЦЭМ!$B$39:$B$782,N$226)+'СЕТ СН'!$F$15</f>
        <v>131.35796676999999</v>
      </c>
      <c r="O242" s="36">
        <f>SUMIFS(СВЦЭМ!$F$39:$F$782,СВЦЭМ!$A$39:$A$782,$A242,СВЦЭМ!$B$39:$B$782,O$226)+'СЕТ СН'!$F$15</f>
        <v>134.18723761000001</v>
      </c>
      <c r="P242" s="36">
        <f>SUMIFS(СВЦЭМ!$F$39:$F$782,СВЦЭМ!$A$39:$A$782,$A242,СВЦЭМ!$B$39:$B$782,P$226)+'СЕТ СН'!$F$15</f>
        <v>135.36815518</v>
      </c>
      <c r="Q242" s="36">
        <f>SUMIFS(СВЦЭМ!$F$39:$F$782,СВЦЭМ!$A$39:$A$782,$A242,СВЦЭМ!$B$39:$B$782,Q$226)+'СЕТ СН'!$F$15</f>
        <v>135.2159647</v>
      </c>
      <c r="R242" s="36">
        <f>SUMIFS(СВЦЭМ!$F$39:$F$782,СВЦЭМ!$A$39:$A$782,$A242,СВЦЭМ!$B$39:$B$782,R$226)+'СЕТ СН'!$F$15</f>
        <v>133.02749943000001</v>
      </c>
      <c r="S242" s="36">
        <f>SUMIFS(СВЦЭМ!$F$39:$F$782,СВЦЭМ!$A$39:$A$782,$A242,СВЦЭМ!$B$39:$B$782,S$226)+'СЕТ СН'!$F$15</f>
        <v>144.37902568000001</v>
      </c>
      <c r="T242" s="36">
        <f>SUMIFS(СВЦЭМ!$F$39:$F$782,СВЦЭМ!$A$39:$A$782,$A242,СВЦЭМ!$B$39:$B$782,T$226)+'СЕТ СН'!$F$15</f>
        <v>145.11615895</v>
      </c>
      <c r="U242" s="36">
        <f>SUMIFS(СВЦЭМ!$F$39:$F$782,СВЦЭМ!$A$39:$A$782,$A242,СВЦЭМ!$B$39:$B$782,U$226)+'СЕТ СН'!$F$15</f>
        <v>146.89577359</v>
      </c>
      <c r="V242" s="36">
        <f>SUMIFS(СВЦЭМ!$F$39:$F$782,СВЦЭМ!$A$39:$A$782,$A242,СВЦЭМ!$B$39:$B$782,V$226)+'СЕТ СН'!$F$15</f>
        <v>146.49870867000001</v>
      </c>
      <c r="W242" s="36">
        <f>SUMIFS(СВЦЭМ!$F$39:$F$782,СВЦЭМ!$A$39:$A$782,$A242,СВЦЭМ!$B$39:$B$782,W$226)+'СЕТ СН'!$F$15</f>
        <v>151.60048904999999</v>
      </c>
      <c r="X242" s="36">
        <f>SUMIFS(СВЦЭМ!$F$39:$F$782,СВЦЭМ!$A$39:$A$782,$A242,СВЦЭМ!$B$39:$B$782,X$226)+'СЕТ СН'!$F$15</f>
        <v>148.44586287000001</v>
      </c>
      <c r="Y242" s="36">
        <f>SUMIFS(СВЦЭМ!$F$39:$F$782,СВЦЭМ!$A$39:$A$782,$A242,СВЦЭМ!$B$39:$B$782,Y$226)+'СЕТ СН'!$F$15</f>
        <v>136.56572141000001</v>
      </c>
    </row>
    <row r="243" spans="1:25" ht="15.75" x14ac:dyDescent="0.2">
      <c r="A243" s="35">
        <f t="shared" si="6"/>
        <v>44394</v>
      </c>
      <c r="B243" s="36">
        <f>SUMIFS(СВЦЭМ!$F$39:$F$782,СВЦЭМ!$A$39:$A$782,$A243,СВЦЭМ!$B$39:$B$782,B$226)+'СЕТ СН'!$F$15</f>
        <v>143.34281365999999</v>
      </c>
      <c r="C243" s="36">
        <f>SUMIFS(СВЦЭМ!$F$39:$F$782,СВЦЭМ!$A$39:$A$782,$A243,СВЦЭМ!$B$39:$B$782,C$226)+'СЕТ СН'!$F$15</f>
        <v>156.92260110000001</v>
      </c>
      <c r="D243" s="36">
        <f>SUMIFS(СВЦЭМ!$F$39:$F$782,СВЦЭМ!$A$39:$A$782,$A243,СВЦЭМ!$B$39:$B$782,D$226)+'СЕТ СН'!$F$15</f>
        <v>164.16276808999999</v>
      </c>
      <c r="E243" s="36">
        <f>SUMIFS(СВЦЭМ!$F$39:$F$782,СВЦЭМ!$A$39:$A$782,$A243,СВЦЭМ!$B$39:$B$782,E$226)+'СЕТ СН'!$F$15</f>
        <v>166.25892611</v>
      </c>
      <c r="F243" s="36">
        <f>SUMIFS(СВЦЭМ!$F$39:$F$782,СВЦЭМ!$A$39:$A$782,$A243,СВЦЭМ!$B$39:$B$782,F$226)+'СЕТ СН'!$F$15</f>
        <v>166.70289402</v>
      </c>
      <c r="G243" s="36">
        <f>SUMIFS(СВЦЭМ!$F$39:$F$782,СВЦЭМ!$A$39:$A$782,$A243,СВЦЭМ!$B$39:$B$782,G$226)+'СЕТ СН'!$F$15</f>
        <v>165.35263902</v>
      </c>
      <c r="H243" s="36">
        <f>SUMIFS(СВЦЭМ!$F$39:$F$782,СВЦЭМ!$A$39:$A$782,$A243,СВЦЭМ!$B$39:$B$782,H$226)+'СЕТ СН'!$F$15</f>
        <v>164.41584033999999</v>
      </c>
      <c r="I243" s="36">
        <f>SUMIFS(СВЦЭМ!$F$39:$F$782,СВЦЭМ!$A$39:$A$782,$A243,СВЦЭМ!$B$39:$B$782,I$226)+'СЕТ СН'!$F$15</f>
        <v>154.64201159000001</v>
      </c>
      <c r="J243" s="36">
        <f>SUMIFS(СВЦЭМ!$F$39:$F$782,СВЦЭМ!$A$39:$A$782,$A243,СВЦЭМ!$B$39:$B$782,J$226)+'СЕТ СН'!$F$15</f>
        <v>146.61464254000001</v>
      </c>
      <c r="K243" s="36">
        <f>SUMIFS(СВЦЭМ!$F$39:$F$782,СВЦЭМ!$A$39:$A$782,$A243,СВЦЭМ!$B$39:$B$782,K$226)+'СЕТ СН'!$F$15</f>
        <v>139.98345128</v>
      </c>
      <c r="L243" s="36">
        <f>SUMIFS(СВЦЭМ!$F$39:$F$782,СВЦЭМ!$A$39:$A$782,$A243,СВЦЭМ!$B$39:$B$782,L$226)+'СЕТ СН'!$F$15</f>
        <v>145.75551730000001</v>
      </c>
      <c r="M243" s="36">
        <f>SUMIFS(СВЦЭМ!$F$39:$F$782,СВЦЭМ!$A$39:$A$782,$A243,СВЦЭМ!$B$39:$B$782,M$226)+'СЕТ СН'!$F$15</f>
        <v>137.12292933000001</v>
      </c>
      <c r="N243" s="36">
        <f>SUMIFS(СВЦЭМ!$F$39:$F$782,СВЦЭМ!$A$39:$A$782,$A243,СВЦЭМ!$B$39:$B$782,N$226)+'СЕТ СН'!$F$15</f>
        <v>139.80832864999999</v>
      </c>
      <c r="O243" s="36">
        <f>SUMIFS(СВЦЭМ!$F$39:$F$782,СВЦЭМ!$A$39:$A$782,$A243,СВЦЭМ!$B$39:$B$782,O$226)+'СЕТ СН'!$F$15</f>
        <v>142.59911897000001</v>
      </c>
      <c r="P243" s="36">
        <f>SUMIFS(СВЦЭМ!$F$39:$F$782,СВЦЭМ!$A$39:$A$782,$A243,СВЦЭМ!$B$39:$B$782,P$226)+'СЕТ СН'!$F$15</f>
        <v>148.48772102999999</v>
      </c>
      <c r="Q243" s="36">
        <f>SUMIFS(СВЦЭМ!$F$39:$F$782,СВЦЭМ!$A$39:$A$782,$A243,СВЦЭМ!$B$39:$B$782,Q$226)+'СЕТ СН'!$F$15</f>
        <v>151.92291129</v>
      </c>
      <c r="R243" s="36">
        <f>SUMIFS(СВЦЭМ!$F$39:$F$782,СВЦЭМ!$A$39:$A$782,$A243,СВЦЭМ!$B$39:$B$782,R$226)+'СЕТ СН'!$F$15</f>
        <v>148.76894365999999</v>
      </c>
      <c r="S243" s="36">
        <f>SUMIFS(СВЦЭМ!$F$39:$F$782,СВЦЭМ!$A$39:$A$782,$A243,СВЦЭМ!$B$39:$B$782,S$226)+'СЕТ СН'!$F$15</f>
        <v>143.46218761</v>
      </c>
      <c r="T243" s="36">
        <f>SUMIFS(СВЦЭМ!$F$39:$F$782,СВЦЭМ!$A$39:$A$782,$A243,СВЦЭМ!$B$39:$B$782,T$226)+'СЕТ СН'!$F$15</f>
        <v>148.93093056000001</v>
      </c>
      <c r="U243" s="36">
        <f>SUMIFS(СВЦЭМ!$F$39:$F$782,СВЦЭМ!$A$39:$A$782,$A243,СВЦЭМ!$B$39:$B$782,U$226)+'СЕТ СН'!$F$15</f>
        <v>150.08194384000001</v>
      </c>
      <c r="V243" s="36">
        <f>SUMIFS(СВЦЭМ!$F$39:$F$782,СВЦЭМ!$A$39:$A$782,$A243,СВЦЭМ!$B$39:$B$782,V$226)+'СЕТ СН'!$F$15</f>
        <v>149.09266650000001</v>
      </c>
      <c r="W243" s="36">
        <f>SUMIFS(СВЦЭМ!$F$39:$F$782,СВЦЭМ!$A$39:$A$782,$A243,СВЦЭМ!$B$39:$B$782,W$226)+'СЕТ СН'!$F$15</f>
        <v>151.21326991999999</v>
      </c>
      <c r="X243" s="36">
        <f>SUMIFS(СВЦЭМ!$F$39:$F$782,СВЦЭМ!$A$39:$A$782,$A243,СВЦЭМ!$B$39:$B$782,X$226)+'СЕТ СН'!$F$15</f>
        <v>147.43444210000001</v>
      </c>
      <c r="Y243" s="36">
        <f>SUMIFS(СВЦЭМ!$F$39:$F$782,СВЦЭМ!$A$39:$A$782,$A243,СВЦЭМ!$B$39:$B$782,Y$226)+'СЕТ СН'!$F$15</f>
        <v>139.84682316000001</v>
      </c>
    </row>
    <row r="244" spans="1:25" ht="15.75" x14ac:dyDescent="0.2">
      <c r="A244" s="35">
        <f t="shared" si="6"/>
        <v>44395</v>
      </c>
      <c r="B244" s="36">
        <f>SUMIFS(СВЦЭМ!$F$39:$F$782,СВЦЭМ!$A$39:$A$782,$A244,СВЦЭМ!$B$39:$B$782,B$226)+'СЕТ СН'!$F$15</f>
        <v>143.95075778</v>
      </c>
      <c r="C244" s="36">
        <f>SUMIFS(СВЦЭМ!$F$39:$F$782,СВЦЭМ!$A$39:$A$782,$A244,СВЦЭМ!$B$39:$B$782,C$226)+'СЕТ СН'!$F$15</f>
        <v>154.71665826</v>
      </c>
      <c r="D244" s="36">
        <f>SUMIFS(СВЦЭМ!$F$39:$F$782,СВЦЭМ!$A$39:$A$782,$A244,СВЦЭМ!$B$39:$B$782,D$226)+'СЕТ СН'!$F$15</f>
        <v>161.79311429000001</v>
      </c>
      <c r="E244" s="36">
        <f>SUMIFS(СВЦЭМ!$F$39:$F$782,СВЦЭМ!$A$39:$A$782,$A244,СВЦЭМ!$B$39:$B$782,E$226)+'СЕТ СН'!$F$15</f>
        <v>163.91954014000001</v>
      </c>
      <c r="F244" s="36">
        <f>SUMIFS(СВЦЭМ!$F$39:$F$782,СВЦЭМ!$A$39:$A$782,$A244,СВЦЭМ!$B$39:$B$782,F$226)+'СЕТ СН'!$F$15</f>
        <v>166.06422925999999</v>
      </c>
      <c r="G244" s="36">
        <f>SUMIFS(СВЦЭМ!$F$39:$F$782,СВЦЭМ!$A$39:$A$782,$A244,СВЦЭМ!$B$39:$B$782,G$226)+'СЕТ СН'!$F$15</f>
        <v>166.39465397000001</v>
      </c>
      <c r="H244" s="36">
        <f>SUMIFS(СВЦЭМ!$F$39:$F$782,СВЦЭМ!$A$39:$A$782,$A244,СВЦЭМ!$B$39:$B$782,H$226)+'СЕТ СН'!$F$15</f>
        <v>163.94087185000001</v>
      </c>
      <c r="I244" s="36">
        <f>SUMIFS(СВЦЭМ!$F$39:$F$782,СВЦЭМ!$A$39:$A$782,$A244,СВЦЭМ!$B$39:$B$782,I$226)+'СЕТ СН'!$F$15</f>
        <v>153.98028214999999</v>
      </c>
      <c r="J244" s="36">
        <f>SUMIFS(СВЦЭМ!$F$39:$F$782,СВЦЭМ!$A$39:$A$782,$A244,СВЦЭМ!$B$39:$B$782,J$226)+'СЕТ СН'!$F$15</f>
        <v>140.71396304000001</v>
      </c>
      <c r="K244" s="36">
        <f>SUMIFS(СВЦЭМ!$F$39:$F$782,СВЦЭМ!$A$39:$A$782,$A244,СВЦЭМ!$B$39:$B$782,K$226)+'СЕТ СН'!$F$15</f>
        <v>136.99999584</v>
      </c>
      <c r="L244" s="36">
        <f>SUMIFS(СВЦЭМ!$F$39:$F$782,СВЦЭМ!$A$39:$A$782,$A244,СВЦЭМ!$B$39:$B$782,L$226)+'СЕТ СН'!$F$15</f>
        <v>136.05620102</v>
      </c>
      <c r="M244" s="36">
        <f>SUMIFS(СВЦЭМ!$F$39:$F$782,СВЦЭМ!$A$39:$A$782,$A244,СВЦЭМ!$B$39:$B$782,M$226)+'СЕТ СН'!$F$15</f>
        <v>138.61904430000001</v>
      </c>
      <c r="N244" s="36">
        <f>SUMIFS(СВЦЭМ!$F$39:$F$782,СВЦЭМ!$A$39:$A$782,$A244,СВЦЭМ!$B$39:$B$782,N$226)+'СЕТ СН'!$F$15</f>
        <v>141.34178003</v>
      </c>
      <c r="O244" s="36">
        <f>SUMIFS(СВЦЭМ!$F$39:$F$782,СВЦЭМ!$A$39:$A$782,$A244,СВЦЭМ!$B$39:$B$782,O$226)+'СЕТ СН'!$F$15</f>
        <v>142.56322129</v>
      </c>
      <c r="P244" s="36">
        <f>SUMIFS(СВЦЭМ!$F$39:$F$782,СВЦЭМ!$A$39:$A$782,$A244,СВЦЭМ!$B$39:$B$782,P$226)+'СЕТ СН'!$F$15</f>
        <v>143.91129814999999</v>
      </c>
      <c r="Q244" s="36">
        <f>SUMIFS(СВЦЭМ!$F$39:$F$782,СВЦЭМ!$A$39:$A$782,$A244,СВЦЭМ!$B$39:$B$782,Q$226)+'СЕТ СН'!$F$15</f>
        <v>146.36195094000001</v>
      </c>
      <c r="R244" s="36">
        <f>SUMIFS(СВЦЭМ!$F$39:$F$782,СВЦЭМ!$A$39:$A$782,$A244,СВЦЭМ!$B$39:$B$782,R$226)+'СЕТ СН'!$F$15</f>
        <v>143.01766673</v>
      </c>
      <c r="S244" s="36">
        <f>SUMIFS(СВЦЭМ!$F$39:$F$782,СВЦЭМ!$A$39:$A$782,$A244,СВЦЭМ!$B$39:$B$782,S$226)+'СЕТ СН'!$F$15</f>
        <v>144.28168654999999</v>
      </c>
      <c r="T244" s="36">
        <f>SUMIFS(СВЦЭМ!$F$39:$F$782,СВЦЭМ!$A$39:$A$782,$A244,СВЦЭМ!$B$39:$B$782,T$226)+'СЕТ СН'!$F$15</f>
        <v>144.39097613999999</v>
      </c>
      <c r="U244" s="36">
        <f>SUMIFS(СВЦЭМ!$F$39:$F$782,СВЦЭМ!$A$39:$A$782,$A244,СВЦЭМ!$B$39:$B$782,U$226)+'СЕТ СН'!$F$15</f>
        <v>138.68585064999999</v>
      </c>
      <c r="V244" s="36">
        <f>SUMIFS(СВЦЭМ!$F$39:$F$782,СВЦЭМ!$A$39:$A$782,$A244,СВЦЭМ!$B$39:$B$782,V$226)+'СЕТ СН'!$F$15</f>
        <v>138.27403669</v>
      </c>
      <c r="W244" s="36">
        <f>SUMIFS(СВЦЭМ!$F$39:$F$782,СВЦЭМ!$A$39:$A$782,$A244,СВЦЭМ!$B$39:$B$782,W$226)+'СЕТ СН'!$F$15</f>
        <v>132.86927358</v>
      </c>
      <c r="X244" s="36">
        <f>SUMIFS(СВЦЭМ!$F$39:$F$782,СВЦЭМ!$A$39:$A$782,$A244,СВЦЭМ!$B$39:$B$782,X$226)+'СЕТ СН'!$F$15</f>
        <v>136.90164365999999</v>
      </c>
      <c r="Y244" s="36">
        <f>SUMIFS(СВЦЭМ!$F$39:$F$782,СВЦЭМ!$A$39:$A$782,$A244,СВЦЭМ!$B$39:$B$782,Y$226)+'СЕТ СН'!$F$15</f>
        <v>147.63671969000001</v>
      </c>
    </row>
    <row r="245" spans="1:25" ht="15.75" x14ac:dyDescent="0.2">
      <c r="A245" s="35">
        <f t="shared" si="6"/>
        <v>44396</v>
      </c>
      <c r="B245" s="36">
        <f>SUMIFS(СВЦЭМ!$F$39:$F$782,СВЦЭМ!$A$39:$A$782,$A245,СВЦЭМ!$B$39:$B$782,B$226)+'СЕТ СН'!$F$15</f>
        <v>162.91356307000001</v>
      </c>
      <c r="C245" s="36">
        <f>SUMIFS(СВЦЭМ!$F$39:$F$782,СВЦЭМ!$A$39:$A$782,$A245,СВЦЭМ!$B$39:$B$782,C$226)+'СЕТ СН'!$F$15</f>
        <v>173.69763750000001</v>
      </c>
      <c r="D245" s="36">
        <f>SUMIFS(СВЦЭМ!$F$39:$F$782,СВЦЭМ!$A$39:$A$782,$A245,СВЦЭМ!$B$39:$B$782,D$226)+'СЕТ СН'!$F$15</f>
        <v>178.10528450000001</v>
      </c>
      <c r="E245" s="36">
        <f>SUMIFS(СВЦЭМ!$F$39:$F$782,СВЦЭМ!$A$39:$A$782,$A245,СВЦЭМ!$B$39:$B$782,E$226)+'СЕТ СН'!$F$15</f>
        <v>177.13894310000001</v>
      </c>
      <c r="F245" s="36">
        <f>SUMIFS(СВЦЭМ!$F$39:$F$782,СВЦЭМ!$A$39:$A$782,$A245,СВЦЭМ!$B$39:$B$782,F$226)+'СЕТ СН'!$F$15</f>
        <v>176.97683407</v>
      </c>
      <c r="G245" s="36">
        <f>SUMIFS(СВЦЭМ!$F$39:$F$782,СВЦЭМ!$A$39:$A$782,$A245,СВЦЭМ!$B$39:$B$782,G$226)+'СЕТ СН'!$F$15</f>
        <v>174.90619626</v>
      </c>
      <c r="H245" s="36">
        <f>SUMIFS(СВЦЭМ!$F$39:$F$782,СВЦЭМ!$A$39:$A$782,$A245,СВЦЭМ!$B$39:$B$782,H$226)+'СЕТ СН'!$F$15</f>
        <v>179.44148181</v>
      </c>
      <c r="I245" s="36">
        <f>SUMIFS(СВЦЭМ!$F$39:$F$782,СВЦЭМ!$A$39:$A$782,$A245,СВЦЭМ!$B$39:$B$782,I$226)+'СЕТ СН'!$F$15</f>
        <v>165.62159492000001</v>
      </c>
      <c r="J245" s="36">
        <f>SUMIFS(СВЦЭМ!$F$39:$F$782,СВЦЭМ!$A$39:$A$782,$A245,СВЦЭМ!$B$39:$B$782,J$226)+'СЕТ СН'!$F$15</f>
        <v>153.92021726999999</v>
      </c>
      <c r="K245" s="36">
        <f>SUMIFS(СВЦЭМ!$F$39:$F$782,СВЦЭМ!$A$39:$A$782,$A245,СВЦЭМ!$B$39:$B$782,K$226)+'СЕТ СН'!$F$15</f>
        <v>145.05600444999999</v>
      </c>
      <c r="L245" s="36">
        <f>SUMIFS(СВЦЭМ!$F$39:$F$782,СВЦЭМ!$A$39:$A$782,$A245,СВЦЭМ!$B$39:$B$782,L$226)+'СЕТ СН'!$F$15</f>
        <v>139.93193264999999</v>
      </c>
      <c r="M245" s="36">
        <f>SUMIFS(СВЦЭМ!$F$39:$F$782,СВЦЭМ!$A$39:$A$782,$A245,СВЦЭМ!$B$39:$B$782,M$226)+'СЕТ СН'!$F$15</f>
        <v>144.09311650000001</v>
      </c>
      <c r="N245" s="36">
        <f>SUMIFS(СВЦЭМ!$F$39:$F$782,СВЦЭМ!$A$39:$A$782,$A245,СВЦЭМ!$B$39:$B$782,N$226)+'СЕТ СН'!$F$15</f>
        <v>146.43636484000001</v>
      </c>
      <c r="O245" s="36">
        <f>SUMIFS(СВЦЭМ!$F$39:$F$782,СВЦЭМ!$A$39:$A$782,$A245,СВЦЭМ!$B$39:$B$782,O$226)+'СЕТ СН'!$F$15</f>
        <v>148.65770910000001</v>
      </c>
      <c r="P245" s="36">
        <f>SUMIFS(СВЦЭМ!$F$39:$F$782,СВЦЭМ!$A$39:$A$782,$A245,СВЦЭМ!$B$39:$B$782,P$226)+'СЕТ СН'!$F$15</f>
        <v>145.39221556000001</v>
      </c>
      <c r="Q245" s="36">
        <f>SUMIFS(СВЦЭМ!$F$39:$F$782,СВЦЭМ!$A$39:$A$782,$A245,СВЦЭМ!$B$39:$B$782,Q$226)+'СЕТ СН'!$F$15</f>
        <v>143.91021989000001</v>
      </c>
      <c r="R245" s="36">
        <f>SUMIFS(СВЦЭМ!$F$39:$F$782,СВЦЭМ!$A$39:$A$782,$A245,СВЦЭМ!$B$39:$B$782,R$226)+'СЕТ СН'!$F$15</f>
        <v>142.06368853999999</v>
      </c>
      <c r="S245" s="36">
        <f>SUMIFS(СВЦЭМ!$F$39:$F$782,СВЦЭМ!$A$39:$A$782,$A245,СВЦЭМ!$B$39:$B$782,S$226)+'СЕТ СН'!$F$15</f>
        <v>139.44663869999999</v>
      </c>
      <c r="T245" s="36">
        <f>SUMIFS(СВЦЭМ!$F$39:$F$782,СВЦЭМ!$A$39:$A$782,$A245,СВЦЭМ!$B$39:$B$782,T$226)+'СЕТ СН'!$F$15</f>
        <v>138.18514236999999</v>
      </c>
      <c r="U245" s="36">
        <f>SUMIFS(СВЦЭМ!$F$39:$F$782,СВЦЭМ!$A$39:$A$782,$A245,СВЦЭМ!$B$39:$B$782,U$226)+'СЕТ СН'!$F$15</f>
        <v>139.86390460999999</v>
      </c>
      <c r="V245" s="36">
        <f>SUMIFS(СВЦЭМ!$F$39:$F$782,СВЦЭМ!$A$39:$A$782,$A245,СВЦЭМ!$B$39:$B$782,V$226)+'СЕТ СН'!$F$15</f>
        <v>139.45308226</v>
      </c>
      <c r="W245" s="36">
        <f>SUMIFS(СВЦЭМ!$F$39:$F$782,СВЦЭМ!$A$39:$A$782,$A245,СВЦЭМ!$B$39:$B$782,W$226)+'СЕТ СН'!$F$15</f>
        <v>142.05525856</v>
      </c>
      <c r="X245" s="36">
        <f>SUMIFS(СВЦЭМ!$F$39:$F$782,СВЦЭМ!$A$39:$A$782,$A245,СВЦЭМ!$B$39:$B$782,X$226)+'СЕТ СН'!$F$15</f>
        <v>140.76739606000001</v>
      </c>
      <c r="Y245" s="36">
        <f>SUMIFS(СВЦЭМ!$F$39:$F$782,СВЦЭМ!$A$39:$A$782,$A245,СВЦЭМ!$B$39:$B$782,Y$226)+'СЕТ СН'!$F$15</f>
        <v>146.94613719</v>
      </c>
    </row>
    <row r="246" spans="1:25" ht="15.75" x14ac:dyDescent="0.2">
      <c r="A246" s="35">
        <f t="shared" si="6"/>
        <v>44397</v>
      </c>
      <c r="B246" s="36">
        <f>SUMIFS(СВЦЭМ!$F$39:$F$782,СВЦЭМ!$A$39:$A$782,$A246,СВЦЭМ!$B$39:$B$782,B$226)+'СЕТ СН'!$F$15</f>
        <v>156.58762141</v>
      </c>
      <c r="C246" s="36">
        <f>SUMIFS(СВЦЭМ!$F$39:$F$782,СВЦЭМ!$A$39:$A$782,$A246,СВЦЭМ!$B$39:$B$782,C$226)+'СЕТ СН'!$F$15</f>
        <v>171.99930291000001</v>
      </c>
      <c r="D246" s="36">
        <f>SUMIFS(СВЦЭМ!$F$39:$F$782,СВЦЭМ!$A$39:$A$782,$A246,СВЦЭМ!$B$39:$B$782,D$226)+'СЕТ СН'!$F$15</f>
        <v>180.71741818000001</v>
      </c>
      <c r="E246" s="36">
        <f>SUMIFS(СВЦЭМ!$F$39:$F$782,СВЦЭМ!$A$39:$A$782,$A246,СВЦЭМ!$B$39:$B$782,E$226)+'СЕТ СН'!$F$15</f>
        <v>183.22317280999999</v>
      </c>
      <c r="F246" s="36">
        <f>SUMIFS(СВЦЭМ!$F$39:$F$782,СВЦЭМ!$A$39:$A$782,$A246,СВЦЭМ!$B$39:$B$782,F$226)+'СЕТ СН'!$F$15</f>
        <v>184.25981758</v>
      </c>
      <c r="G246" s="36">
        <f>SUMIFS(СВЦЭМ!$F$39:$F$782,СВЦЭМ!$A$39:$A$782,$A246,СВЦЭМ!$B$39:$B$782,G$226)+'СЕТ СН'!$F$15</f>
        <v>179.03046839999999</v>
      </c>
      <c r="H246" s="36">
        <f>SUMIFS(СВЦЭМ!$F$39:$F$782,СВЦЭМ!$A$39:$A$782,$A246,СВЦЭМ!$B$39:$B$782,H$226)+'СЕТ СН'!$F$15</f>
        <v>169.45025695999999</v>
      </c>
      <c r="I246" s="36">
        <f>SUMIFS(СВЦЭМ!$F$39:$F$782,СВЦЭМ!$A$39:$A$782,$A246,СВЦЭМ!$B$39:$B$782,I$226)+'СЕТ СН'!$F$15</f>
        <v>154.60723967000001</v>
      </c>
      <c r="J246" s="36">
        <f>SUMIFS(СВЦЭМ!$F$39:$F$782,СВЦЭМ!$A$39:$A$782,$A246,СВЦЭМ!$B$39:$B$782,J$226)+'СЕТ СН'!$F$15</f>
        <v>141.27856517000001</v>
      </c>
      <c r="K246" s="36">
        <f>SUMIFS(СВЦЭМ!$F$39:$F$782,СВЦЭМ!$A$39:$A$782,$A246,СВЦЭМ!$B$39:$B$782,K$226)+'СЕТ СН'!$F$15</f>
        <v>137.91137685000001</v>
      </c>
      <c r="L246" s="36">
        <f>SUMIFS(СВЦЭМ!$F$39:$F$782,СВЦЭМ!$A$39:$A$782,$A246,СВЦЭМ!$B$39:$B$782,L$226)+'СЕТ СН'!$F$15</f>
        <v>136.72395402000001</v>
      </c>
      <c r="M246" s="36">
        <f>SUMIFS(СВЦЭМ!$F$39:$F$782,СВЦЭМ!$A$39:$A$782,$A246,СВЦЭМ!$B$39:$B$782,M$226)+'СЕТ СН'!$F$15</f>
        <v>134.52908298</v>
      </c>
      <c r="N246" s="36">
        <f>SUMIFS(СВЦЭМ!$F$39:$F$782,СВЦЭМ!$A$39:$A$782,$A246,СВЦЭМ!$B$39:$B$782,N$226)+'СЕТ СН'!$F$15</f>
        <v>139.90427768999999</v>
      </c>
      <c r="O246" s="36">
        <f>SUMIFS(СВЦЭМ!$F$39:$F$782,СВЦЭМ!$A$39:$A$782,$A246,СВЦЭМ!$B$39:$B$782,O$226)+'СЕТ СН'!$F$15</f>
        <v>138.42641685000001</v>
      </c>
      <c r="P246" s="36">
        <f>SUMIFS(СВЦЭМ!$F$39:$F$782,СВЦЭМ!$A$39:$A$782,$A246,СВЦЭМ!$B$39:$B$782,P$226)+'СЕТ СН'!$F$15</f>
        <v>141.16393686000001</v>
      </c>
      <c r="Q246" s="36">
        <f>SUMIFS(СВЦЭМ!$F$39:$F$782,СВЦЭМ!$A$39:$A$782,$A246,СВЦЭМ!$B$39:$B$782,Q$226)+'СЕТ СН'!$F$15</f>
        <v>138.21348750999999</v>
      </c>
      <c r="R246" s="36">
        <f>SUMIFS(СВЦЭМ!$F$39:$F$782,СВЦЭМ!$A$39:$A$782,$A246,СВЦЭМ!$B$39:$B$782,R$226)+'СЕТ СН'!$F$15</f>
        <v>140.73590917000001</v>
      </c>
      <c r="S246" s="36">
        <f>SUMIFS(СВЦЭМ!$F$39:$F$782,СВЦЭМ!$A$39:$A$782,$A246,СВЦЭМ!$B$39:$B$782,S$226)+'СЕТ СН'!$F$15</f>
        <v>134.54248612999999</v>
      </c>
      <c r="T246" s="36">
        <f>SUMIFS(СВЦЭМ!$F$39:$F$782,СВЦЭМ!$A$39:$A$782,$A246,СВЦЭМ!$B$39:$B$782,T$226)+'СЕТ СН'!$F$15</f>
        <v>142.66972777999999</v>
      </c>
      <c r="U246" s="36">
        <f>SUMIFS(СВЦЭМ!$F$39:$F$782,СВЦЭМ!$A$39:$A$782,$A246,СВЦЭМ!$B$39:$B$782,U$226)+'СЕТ СН'!$F$15</f>
        <v>144.60249468000001</v>
      </c>
      <c r="V246" s="36">
        <f>SUMIFS(СВЦЭМ!$F$39:$F$782,СВЦЭМ!$A$39:$A$782,$A246,СВЦЭМ!$B$39:$B$782,V$226)+'СЕТ СН'!$F$15</f>
        <v>144.29072653</v>
      </c>
      <c r="W246" s="36">
        <f>SUMIFS(СВЦЭМ!$F$39:$F$782,СВЦЭМ!$A$39:$A$782,$A246,СВЦЭМ!$B$39:$B$782,W$226)+'СЕТ СН'!$F$15</f>
        <v>149.42971949</v>
      </c>
      <c r="X246" s="36">
        <f>SUMIFS(СВЦЭМ!$F$39:$F$782,СВЦЭМ!$A$39:$A$782,$A246,СВЦЭМ!$B$39:$B$782,X$226)+'СЕТ СН'!$F$15</f>
        <v>145.71087288999999</v>
      </c>
      <c r="Y246" s="36">
        <f>SUMIFS(СВЦЭМ!$F$39:$F$782,СВЦЭМ!$A$39:$A$782,$A246,СВЦЭМ!$B$39:$B$782,Y$226)+'СЕТ СН'!$F$15</f>
        <v>145.86311405999999</v>
      </c>
    </row>
    <row r="247" spans="1:25" ht="15.75" x14ac:dyDescent="0.2">
      <c r="A247" s="35">
        <f t="shared" si="6"/>
        <v>44398</v>
      </c>
      <c r="B247" s="36">
        <f>SUMIFS(СВЦЭМ!$F$39:$F$782,СВЦЭМ!$A$39:$A$782,$A247,СВЦЭМ!$B$39:$B$782,B$226)+'СЕТ СН'!$F$15</f>
        <v>177.49773489</v>
      </c>
      <c r="C247" s="36">
        <f>SUMIFS(СВЦЭМ!$F$39:$F$782,СВЦЭМ!$A$39:$A$782,$A247,СВЦЭМ!$B$39:$B$782,C$226)+'СЕТ СН'!$F$15</f>
        <v>192.06274182000001</v>
      </c>
      <c r="D247" s="36">
        <f>SUMIFS(СВЦЭМ!$F$39:$F$782,СВЦЭМ!$A$39:$A$782,$A247,СВЦЭМ!$B$39:$B$782,D$226)+'СЕТ СН'!$F$15</f>
        <v>205.2812782</v>
      </c>
      <c r="E247" s="36">
        <f>SUMIFS(СВЦЭМ!$F$39:$F$782,СВЦЭМ!$A$39:$A$782,$A247,СВЦЭМ!$B$39:$B$782,E$226)+'СЕТ СН'!$F$15</f>
        <v>207.82718606</v>
      </c>
      <c r="F247" s="36">
        <f>SUMIFS(СВЦЭМ!$F$39:$F$782,СВЦЭМ!$A$39:$A$782,$A247,СВЦЭМ!$B$39:$B$782,F$226)+'СЕТ СН'!$F$15</f>
        <v>208.06389572</v>
      </c>
      <c r="G247" s="36">
        <f>SUMIFS(СВЦЭМ!$F$39:$F$782,СВЦЭМ!$A$39:$A$782,$A247,СВЦЭМ!$B$39:$B$782,G$226)+'СЕТ СН'!$F$15</f>
        <v>204.61176047000001</v>
      </c>
      <c r="H247" s="36">
        <f>SUMIFS(СВЦЭМ!$F$39:$F$782,СВЦЭМ!$A$39:$A$782,$A247,СВЦЭМ!$B$39:$B$782,H$226)+'СЕТ СН'!$F$15</f>
        <v>200.22523643</v>
      </c>
      <c r="I247" s="36">
        <f>SUMIFS(СВЦЭМ!$F$39:$F$782,СВЦЭМ!$A$39:$A$782,$A247,СВЦЭМ!$B$39:$B$782,I$226)+'СЕТ СН'!$F$15</f>
        <v>183.15000284000001</v>
      </c>
      <c r="J247" s="36">
        <f>SUMIFS(СВЦЭМ!$F$39:$F$782,СВЦЭМ!$A$39:$A$782,$A247,СВЦЭМ!$B$39:$B$782,J$226)+'СЕТ СН'!$F$15</f>
        <v>170.89117331</v>
      </c>
      <c r="K247" s="36">
        <f>SUMIFS(СВЦЭМ!$F$39:$F$782,СВЦЭМ!$A$39:$A$782,$A247,СВЦЭМ!$B$39:$B$782,K$226)+'СЕТ СН'!$F$15</f>
        <v>160.37541847</v>
      </c>
      <c r="L247" s="36">
        <f>SUMIFS(СВЦЭМ!$F$39:$F$782,СВЦЭМ!$A$39:$A$782,$A247,СВЦЭМ!$B$39:$B$782,L$226)+'СЕТ СН'!$F$15</f>
        <v>151.06975706</v>
      </c>
      <c r="M247" s="36">
        <f>SUMIFS(СВЦЭМ!$F$39:$F$782,СВЦЭМ!$A$39:$A$782,$A247,СВЦЭМ!$B$39:$B$782,M$226)+'СЕТ СН'!$F$15</f>
        <v>152.37825287999999</v>
      </c>
      <c r="N247" s="36">
        <f>SUMIFS(СВЦЭМ!$F$39:$F$782,СВЦЭМ!$A$39:$A$782,$A247,СВЦЭМ!$B$39:$B$782,N$226)+'СЕТ СН'!$F$15</f>
        <v>159.55221728000001</v>
      </c>
      <c r="O247" s="36">
        <f>SUMIFS(СВЦЭМ!$F$39:$F$782,СВЦЭМ!$A$39:$A$782,$A247,СВЦЭМ!$B$39:$B$782,O$226)+'СЕТ СН'!$F$15</f>
        <v>159.21429098999999</v>
      </c>
      <c r="P247" s="36">
        <f>SUMIFS(СВЦЭМ!$F$39:$F$782,СВЦЭМ!$A$39:$A$782,$A247,СВЦЭМ!$B$39:$B$782,P$226)+'СЕТ СН'!$F$15</f>
        <v>162.27719203000001</v>
      </c>
      <c r="Q247" s="36">
        <f>SUMIFS(СВЦЭМ!$F$39:$F$782,СВЦЭМ!$A$39:$A$782,$A247,СВЦЭМ!$B$39:$B$782,Q$226)+'СЕТ СН'!$F$15</f>
        <v>157.55733147000001</v>
      </c>
      <c r="R247" s="36">
        <f>SUMIFS(СВЦЭМ!$F$39:$F$782,СВЦЭМ!$A$39:$A$782,$A247,СВЦЭМ!$B$39:$B$782,R$226)+'СЕТ СН'!$F$15</f>
        <v>157.76349357999999</v>
      </c>
      <c r="S247" s="36">
        <f>SUMIFS(СВЦЭМ!$F$39:$F$782,СВЦЭМ!$A$39:$A$782,$A247,СВЦЭМ!$B$39:$B$782,S$226)+'СЕТ СН'!$F$15</f>
        <v>155.58282269</v>
      </c>
      <c r="T247" s="36">
        <f>SUMIFS(СВЦЭМ!$F$39:$F$782,СВЦЭМ!$A$39:$A$782,$A247,СВЦЭМ!$B$39:$B$782,T$226)+'СЕТ СН'!$F$15</f>
        <v>152.51146616</v>
      </c>
      <c r="U247" s="36">
        <f>SUMIFS(СВЦЭМ!$F$39:$F$782,СВЦЭМ!$A$39:$A$782,$A247,СВЦЭМ!$B$39:$B$782,U$226)+'СЕТ СН'!$F$15</f>
        <v>156.25073155999999</v>
      </c>
      <c r="V247" s="36">
        <f>SUMIFS(СВЦЭМ!$F$39:$F$782,СВЦЭМ!$A$39:$A$782,$A247,СВЦЭМ!$B$39:$B$782,V$226)+'СЕТ СН'!$F$15</f>
        <v>157.94611441000001</v>
      </c>
      <c r="W247" s="36">
        <f>SUMIFS(СВЦЭМ!$F$39:$F$782,СВЦЭМ!$A$39:$A$782,$A247,СВЦЭМ!$B$39:$B$782,W$226)+'СЕТ СН'!$F$15</f>
        <v>154.54818613</v>
      </c>
      <c r="X247" s="36">
        <f>SUMIFS(СВЦЭМ!$F$39:$F$782,СВЦЭМ!$A$39:$A$782,$A247,СВЦЭМ!$B$39:$B$782,X$226)+'СЕТ СН'!$F$15</f>
        <v>161.53416279000001</v>
      </c>
      <c r="Y247" s="36">
        <f>SUMIFS(СВЦЭМ!$F$39:$F$782,СВЦЭМ!$A$39:$A$782,$A247,СВЦЭМ!$B$39:$B$782,Y$226)+'СЕТ СН'!$F$15</f>
        <v>170.98639109999999</v>
      </c>
    </row>
    <row r="248" spans="1:25" ht="15.75" x14ac:dyDescent="0.2">
      <c r="A248" s="35">
        <f t="shared" si="6"/>
        <v>44399</v>
      </c>
      <c r="B248" s="36">
        <f>SUMIFS(СВЦЭМ!$F$39:$F$782,СВЦЭМ!$A$39:$A$782,$A248,СВЦЭМ!$B$39:$B$782,B$226)+'СЕТ СН'!$F$15</f>
        <v>158.75690280000001</v>
      </c>
      <c r="C248" s="36">
        <f>SUMIFS(СВЦЭМ!$F$39:$F$782,СВЦЭМ!$A$39:$A$782,$A248,СВЦЭМ!$B$39:$B$782,C$226)+'СЕТ СН'!$F$15</f>
        <v>170.41091589999999</v>
      </c>
      <c r="D248" s="36">
        <f>SUMIFS(СВЦЭМ!$F$39:$F$782,СВЦЭМ!$A$39:$A$782,$A248,СВЦЭМ!$B$39:$B$782,D$226)+'СЕТ СН'!$F$15</f>
        <v>169.47573598</v>
      </c>
      <c r="E248" s="36">
        <f>SUMIFS(СВЦЭМ!$F$39:$F$782,СВЦЭМ!$A$39:$A$782,$A248,СВЦЭМ!$B$39:$B$782,E$226)+'СЕТ СН'!$F$15</f>
        <v>174.13259162</v>
      </c>
      <c r="F248" s="36">
        <f>SUMIFS(СВЦЭМ!$F$39:$F$782,СВЦЭМ!$A$39:$A$782,$A248,СВЦЭМ!$B$39:$B$782,F$226)+'СЕТ СН'!$F$15</f>
        <v>173.30389360000001</v>
      </c>
      <c r="G248" s="36">
        <f>SUMIFS(СВЦЭМ!$F$39:$F$782,СВЦЭМ!$A$39:$A$782,$A248,СВЦЭМ!$B$39:$B$782,G$226)+'СЕТ СН'!$F$15</f>
        <v>170.74533797000001</v>
      </c>
      <c r="H248" s="36">
        <f>SUMIFS(СВЦЭМ!$F$39:$F$782,СВЦЭМ!$A$39:$A$782,$A248,СВЦЭМ!$B$39:$B$782,H$226)+'СЕТ СН'!$F$15</f>
        <v>161.72099606</v>
      </c>
      <c r="I248" s="36">
        <f>SUMIFS(СВЦЭМ!$F$39:$F$782,СВЦЭМ!$A$39:$A$782,$A248,СВЦЭМ!$B$39:$B$782,I$226)+'СЕТ СН'!$F$15</f>
        <v>151.39403773000001</v>
      </c>
      <c r="J248" s="36">
        <f>SUMIFS(СВЦЭМ!$F$39:$F$782,СВЦЭМ!$A$39:$A$782,$A248,СВЦЭМ!$B$39:$B$782,J$226)+'СЕТ СН'!$F$15</f>
        <v>138.32908426</v>
      </c>
      <c r="K248" s="36">
        <f>SUMIFS(СВЦЭМ!$F$39:$F$782,СВЦЭМ!$A$39:$A$782,$A248,СВЦЭМ!$B$39:$B$782,K$226)+'СЕТ СН'!$F$15</f>
        <v>133.64252786</v>
      </c>
      <c r="L248" s="36">
        <f>SUMIFS(СВЦЭМ!$F$39:$F$782,СВЦЭМ!$A$39:$A$782,$A248,СВЦЭМ!$B$39:$B$782,L$226)+'СЕТ СН'!$F$15</f>
        <v>137.90157216</v>
      </c>
      <c r="M248" s="36">
        <f>SUMIFS(СВЦЭМ!$F$39:$F$782,СВЦЭМ!$A$39:$A$782,$A248,СВЦЭМ!$B$39:$B$782,M$226)+'СЕТ СН'!$F$15</f>
        <v>130.70880930000001</v>
      </c>
      <c r="N248" s="36">
        <f>SUMIFS(СВЦЭМ!$F$39:$F$782,СВЦЭМ!$A$39:$A$782,$A248,СВЦЭМ!$B$39:$B$782,N$226)+'СЕТ СН'!$F$15</f>
        <v>131.53189302999999</v>
      </c>
      <c r="O248" s="36">
        <f>SUMIFS(СВЦЭМ!$F$39:$F$782,СВЦЭМ!$A$39:$A$782,$A248,СВЦЭМ!$B$39:$B$782,O$226)+'СЕТ СН'!$F$15</f>
        <v>131.27578305</v>
      </c>
      <c r="P248" s="36">
        <f>SUMIFS(СВЦЭМ!$F$39:$F$782,СВЦЭМ!$A$39:$A$782,$A248,СВЦЭМ!$B$39:$B$782,P$226)+'СЕТ СН'!$F$15</f>
        <v>131.06008252999999</v>
      </c>
      <c r="Q248" s="36">
        <f>SUMIFS(СВЦЭМ!$F$39:$F$782,СВЦЭМ!$A$39:$A$782,$A248,СВЦЭМ!$B$39:$B$782,Q$226)+'СЕТ СН'!$F$15</f>
        <v>130.84848661999999</v>
      </c>
      <c r="R248" s="36">
        <f>SUMIFS(СВЦЭМ!$F$39:$F$782,СВЦЭМ!$A$39:$A$782,$A248,СВЦЭМ!$B$39:$B$782,R$226)+'СЕТ СН'!$F$15</f>
        <v>135.53006597999999</v>
      </c>
      <c r="S248" s="36">
        <f>SUMIFS(СВЦЭМ!$F$39:$F$782,СВЦЭМ!$A$39:$A$782,$A248,СВЦЭМ!$B$39:$B$782,S$226)+'СЕТ СН'!$F$15</f>
        <v>129.80934067000001</v>
      </c>
      <c r="T248" s="36">
        <f>SUMIFS(СВЦЭМ!$F$39:$F$782,СВЦЭМ!$A$39:$A$782,$A248,СВЦЭМ!$B$39:$B$782,T$226)+'СЕТ СН'!$F$15</f>
        <v>143.75513809</v>
      </c>
      <c r="U248" s="36">
        <f>SUMIFS(СВЦЭМ!$F$39:$F$782,СВЦЭМ!$A$39:$A$782,$A248,СВЦЭМ!$B$39:$B$782,U$226)+'СЕТ СН'!$F$15</f>
        <v>145.89676581000001</v>
      </c>
      <c r="V248" s="36">
        <f>SUMIFS(СВЦЭМ!$F$39:$F$782,СВЦЭМ!$A$39:$A$782,$A248,СВЦЭМ!$B$39:$B$782,V$226)+'СЕТ СН'!$F$15</f>
        <v>145.07522105000001</v>
      </c>
      <c r="W248" s="36">
        <f>SUMIFS(СВЦЭМ!$F$39:$F$782,СВЦЭМ!$A$39:$A$782,$A248,СВЦЭМ!$B$39:$B$782,W$226)+'СЕТ СН'!$F$15</f>
        <v>148.31679928</v>
      </c>
      <c r="X248" s="36">
        <f>SUMIFS(СВЦЭМ!$F$39:$F$782,СВЦЭМ!$A$39:$A$782,$A248,СВЦЭМ!$B$39:$B$782,X$226)+'СЕТ СН'!$F$15</f>
        <v>143.44651571</v>
      </c>
      <c r="Y248" s="36">
        <f>SUMIFS(СВЦЭМ!$F$39:$F$782,СВЦЭМ!$A$39:$A$782,$A248,СВЦЭМ!$B$39:$B$782,Y$226)+'СЕТ СН'!$F$15</f>
        <v>139.46138475999999</v>
      </c>
    </row>
    <row r="249" spans="1:25" ht="15.75" x14ac:dyDescent="0.2">
      <c r="A249" s="35">
        <f t="shared" si="6"/>
        <v>44400</v>
      </c>
      <c r="B249" s="36">
        <f>SUMIFS(СВЦЭМ!$F$39:$F$782,СВЦЭМ!$A$39:$A$782,$A249,СВЦЭМ!$B$39:$B$782,B$226)+'СЕТ СН'!$F$15</f>
        <v>145.73913915</v>
      </c>
      <c r="C249" s="36">
        <f>SUMIFS(СВЦЭМ!$F$39:$F$782,СВЦЭМ!$A$39:$A$782,$A249,СВЦЭМ!$B$39:$B$782,C$226)+'СЕТ СН'!$F$15</f>
        <v>155.06899308000001</v>
      </c>
      <c r="D249" s="36">
        <f>SUMIFS(СВЦЭМ!$F$39:$F$782,СВЦЭМ!$A$39:$A$782,$A249,СВЦЭМ!$B$39:$B$782,D$226)+'СЕТ СН'!$F$15</f>
        <v>159.01389528999999</v>
      </c>
      <c r="E249" s="36">
        <f>SUMIFS(СВЦЭМ!$F$39:$F$782,СВЦЭМ!$A$39:$A$782,$A249,СВЦЭМ!$B$39:$B$782,E$226)+'СЕТ СН'!$F$15</f>
        <v>166.36724222999999</v>
      </c>
      <c r="F249" s="36">
        <f>SUMIFS(СВЦЭМ!$F$39:$F$782,СВЦЭМ!$A$39:$A$782,$A249,СВЦЭМ!$B$39:$B$782,F$226)+'СЕТ СН'!$F$15</f>
        <v>165.63663797000001</v>
      </c>
      <c r="G249" s="36">
        <f>SUMIFS(СВЦЭМ!$F$39:$F$782,СВЦЭМ!$A$39:$A$782,$A249,СВЦЭМ!$B$39:$B$782,G$226)+'СЕТ СН'!$F$15</f>
        <v>160.66876457000001</v>
      </c>
      <c r="H249" s="36">
        <f>SUMIFS(СВЦЭМ!$F$39:$F$782,СВЦЭМ!$A$39:$A$782,$A249,СВЦЭМ!$B$39:$B$782,H$226)+'СЕТ СН'!$F$15</f>
        <v>152.82455755999999</v>
      </c>
      <c r="I249" s="36">
        <f>SUMIFS(СВЦЭМ!$F$39:$F$782,СВЦЭМ!$A$39:$A$782,$A249,СВЦЭМ!$B$39:$B$782,I$226)+'СЕТ СН'!$F$15</f>
        <v>133.34789355999999</v>
      </c>
      <c r="J249" s="36">
        <f>SUMIFS(СВЦЭМ!$F$39:$F$782,СВЦЭМ!$A$39:$A$782,$A249,СВЦЭМ!$B$39:$B$782,J$226)+'СЕТ СН'!$F$15</f>
        <v>131.1110348</v>
      </c>
      <c r="K249" s="36">
        <f>SUMIFS(СВЦЭМ!$F$39:$F$782,СВЦЭМ!$A$39:$A$782,$A249,СВЦЭМ!$B$39:$B$782,K$226)+'СЕТ СН'!$F$15</f>
        <v>135.12314655</v>
      </c>
      <c r="L249" s="36">
        <f>SUMIFS(СВЦЭМ!$F$39:$F$782,СВЦЭМ!$A$39:$A$782,$A249,СВЦЭМ!$B$39:$B$782,L$226)+'СЕТ СН'!$F$15</f>
        <v>139.24602497999999</v>
      </c>
      <c r="M249" s="36">
        <f>SUMIFS(СВЦЭМ!$F$39:$F$782,СВЦЭМ!$A$39:$A$782,$A249,СВЦЭМ!$B$39:$B$782,M$226)+'СЕТ СН'!$F$15</f>
        <v>137.2932534</v>
      </c>
      <c r="N249" s="36">
        <f>SUMIFS(СВЦЭМ!$F$39:$F$782,СВЦЭМ!$A$39:$A$782,$A249,СВЦЭМ!$B$39:$B$782,N$226)+'СЕТ СН'!$F$15</f>
        <v>136.82715888000001</v>
      </c>
      <c r="O249" s="36">
        <f>SUMIFS(СВЦЭМ!$F$39:$F$782,СВЦЭМ!$A$39:$A$782,$A249,СВЦЭМ!$B$39:$B$782,O$226)+'СЕТ СН'!$F$15</f>
        <v>133.11698014999999</v>
      </c>
      <c r="P249" s="36">
        <f>SUMIFS(СВЦЭМ!$F$39:$F$782,СВЦЭМ!$A$39:$A$782,$A249,СВЦЭМ!$B$39:$B$782,P$226)+'СЕТ СН'!$F$15</f>
        <v>133.50479702999999</v>
      </c>
      <c r="Q249" s="36">
        <f>SUMIFS(СВЦЭМ!$F$39:$F$782,СВЦЭМ!$A$39:$A$782,$A249,СВЦЭМ!$B$39:$B$782,Q$226)+'СЕТ СН'!$F$15</f>
        <v>132.66901048</v>
      </c>
      <c r="R249" s="36">
        <f>SUMIFS(СВЦЭМ!$F$39:$F$782,СВЦЭМ!$A$39:$A$782,$A249,СВЦЭМ!$B$39:$B$782,R$226)+'СЕТ СН'!$F$15</f>
        <v>133.95919398999999</v>
      </c>
      <c r="S249" s="36">
        <f>SUMIFS(СВЦЭМ!$F$39:$F$782,СВЦЭМ!$A$39:$A$782,$A249,СВЦЭМ!$B$39:$B$782,S$226)+'СЕТ СН'!$F$15</f>
        <v>137.45419792000001</v>
      </c>
      <c r="T249" s="36">
        <f>SUMIFS(СВЦЭМ!$F$39:$F$782,СВЦЭМ!$A$39:$A$782,$A249,СВЦЭМ!$B$39:$B$782,T$226)+'СЕТ СН'!$F$15</f>
        <v>139.74262321</v>
      </c>
      <c r="U249" s="36">
        <f>SUMIFS(СВЦЭМ!$F$39:$F$782,СВЦЭМ!$A$39:$A$782,$A249,СВЦЭМ!$B$39:$B$782,U$226)+'СЕТ СН'!$F$15</f>
        <v>138.94507347000001</v>
      </c>
      <c r="V249" s="36">
        <f>SUMIFS(СВЦЭМ!$F$39:$F$782,СВЦЭМ!$A$39:$A$782,$A249,СВЦЭМ!$B$39:$B$782,V$226)+'СЕТ СН'!$F$15</f>
        <v>137.24448108000001</v>
      </c>
      <c r="W249" s="36">
        <f>SUMIFS(СВЦЭМ!$F$39:$F$782,СВЦЭМ!$A$39:$A$782,$A249,СВЦЭМ!$B$39:$B$782,W$226)+'СЕТ СН'!$F$15</f>
        <v>140.33356727</v>
      </c>
      <c r="X249" s="36">
        <f>SUMIFS(СВЦЭМ!$F$39:$F$782,СВЦЭМ!$A$39:$A$782,$A249,СВЦЭМ!$B$39:$B$782,X$226)+'СЕТ СН'!$F$15</f>
        <v>141.03949632999999</v>
      </c>
      <c r="Y249" s="36">
        <f>SUMIFS(СВЦЭМ!$F$39:$F$782,СВЦЭМ!$A$39:$A$782,$A249,СВЦЭМ!$B$39:$B$782,Y$226)+'СЕТ СН'!$F$15</f>
        <v>137.51067062999999</v>
      </c>
    </row>
    <row r="250" spans="1:25" ht="15.75" x14ac:dyDescent="0.2">
      <c r="A250" s="35">
        <f t="shared" si="6"/>
        <v>44401</v>
      </c>
      <c r="B250" s="36">
        <f>SUMIFS(СВЦЭМ!$F$39:$F$782,СВЦЭМ!$A$39:$A$782,$A250,СВЦЭМ!$B$39:$B$782,B$226)+'СЕТ СН'!$F$15</f>
        <v>146.58922612999999</v>
      </c>
      <c r="C250" s="36">
        <f>SUMIFS(СВЦЭМ!$F$39:$F$782,СВЦЭМ!$A$39:$A$782,$A250,СВЦЭМ!$B$39:$B$782,C$226)+'СЕТ СН'!$F$15</f>
        <v>141.76948508000001</v>
      </c>
      <c r="D250" s="36">
        <f>SUMIFS(СВЦЭМ!$F$39:$F$782,СВЦЭМ!$A$39:$A$782,$A250,СВЦЭМ!$B$39:$B$782,D$226)+'СЕТ СН'!$F$15</f>
        <v>157.95193664000001</v>
      </c>
      <c r="E250" s="36">
        <f>SUMIFS(СВЦЭМ!$F$39:$F$782,СВЦЭМ!$A$39:$A$782,$A250,СВЦЭМ!$B$39:$B$782,E$226)+'СЕТ СН'!$F$15</f>
        <v>160.80239760000001</v>
      </c>
      <c r="F250" s="36">
        <f>SUMIFS(СВЦЭМ!$F$39:$F$782,СВЦЭМ!$A$39:$A$782,$A250,СВЦЭМ!$B$39:$B$782,F$226)+'СЕТ СН'!$F$15</f>
        <v>158.88577203</v>
      </c>
      <c r="G250" s="36">
        <f>SUMIFS(СВЦЭМ!$F$39:$F$782,СВЦЭМ!$A$39:$A$782,$A250,СВЦЭМ!$B$39:$B$782,G$226)+'СЕТ СН'!$F$15</f>
        <v>155.82236562</v>
      </c>
      <c r="H250" s="36">
        <f>SUMIFS(СВЦЭМ!$F$39:$F$782,СВЦЭМ!$A$39:$A$782,$A250,СВЦЭМ!$B$39:$B$782,H$226)+'СЕТ СН'!$F$15</f>
        <v>154.50984324000001</v>
      </c>
      <c r="I250" s="36">
        <f>SUMIFS(СВЦЭМ!$F$39:$F$782,СВЦЭМ!$A$39:$A$782,$A250,СВЦЭМ!$B$39:$B$782,I$226)+'СЕТ СН'!$F$15</f>
        <v>138.86137600999999</v>
      </c>
      <c r="J250" s="36">
        <f>SUMIFS(СВЦЭМ!$F$39:$F$782,СВЦЭМ!$A$39:$A$782,$A250,СВЦЭМ!$B$39:$B$782,J$226)+'СЕТ СН'!$F$15</f>
        <v>135.62363898000001</v>
      </c>
      <c r="K250" s="36">
        <f>SUMIFS(СВЦЭМ!$F$39:$F$782,СВЦЭМ!$A$39:$A$782,$A250,СВЦЭМ!$B$39:$B$782,K$226)+'СЕТ СН'!$F$15</f>
        <v>131.43493100000001</v>
      </c>
      <c r="L250" s="36">
        <f>SUMIFS(СВЦЭМ!$F$39:$F$782,СВЦЭМ!$A$39:$A$782,$A250,СВЦЭМ!$B$39:$B$782,L$226)+'СЕТ СН'!$F$15</f>
        <v>136.89433819000001</v>
      </c>
      <c r="M250" s="36">
        <f>SUMIFS(СВЦЭМ!$F$39:$F$782,СВЦЭМ!$A$39:$A$782,$A250,СВЦЭМ!$B$39:$B$782,M$226)+'СЕТ СН'!$F$15</f>
        <v>133.5903409</v>
      </c>
      <c r="N250" s="36">
        <f>SUMIFS(СВЦЭМ!$F$39:$F$782,СВЦЭМ!$A$39:$A$782,$A250,СВЦЭМ!$B$39:$B$782,N$226)+'СЕТ СН'!$F$15</f>
        <v>133.97431366000001</v>
      </c>
      <c r="O250" s="36">
        <f>SUMIFS(СВЦЭМ!$F$39:$F$782,СВЦЭМ!$A$39:$A$782,$A250,СВЦЭМ!$B$39:$B$782,O$226)+'СЕТ СН'!$F$15</f>
        <v>140.24981360999999</v>
      </c>
      <c r="P250" s="36">
        <f>SUMIFS(СВЦЭМ!$F$39:$F$782,СВЦЭМ!$A$39:$A$782,$A250,СВЦЭМ!$B$39:$B$782,P$226)+'СЕТ СН'!$F$15</f>
        <v>143.23453813</v>
      </c>
      <c r="Q250" s="36">
        <f>SUMIFS(СВЦЭМ!$F$39:$F$782,СВЦЭМ!$A$39:$A$782,$A250,СВЦЭМ!$B$39:$B$782,Q$226)+'СЕТ СН'!$F$15</f>
        <v>141.4642284</v>
      </c>
      <c r="R250" s="36">
        <f>SUMIFS(СВЦЭМ!$F$39:$F$782,СВЦЭМ!$A$39:$A$782,$A250,СВЦЭМ!$B$39:$B$782,R$226)+'СЕТ СН'!$F$15</f>
        <v>138.64085025</v>
      </c>
      <c r="S250" s="36">
        <f>SUMIFS(СВЦЭМ!$F$39:$F$782,СВЦЭМ!$A$39:$A$782,$A250,СВЦЭМ!$B$39:$B$782,S$226)+'СЕТ СН'!$F$15</f>
        <v>129.09362675</v>
      </c>
      <c r="T250" s="36">
        <f>SUMIFS(СВЦЭМ!$F$39:$F$782,СВЦЭМ!$A$39:$A$782,$A250,СВЦЭМ!$B$39:$B$782,T$226)+'СЕТ СН'!$F$15</f>
        <v>133.52053846999999</v>
      </c>
      <c r="U250" s="36">
        <f>SUMIFS(СВЦЭМ!$F$39:$F$782,СВЦЭМ!$A$39:$A$782,$A250,СВЦЭМ!$B$39:$B$782,U$226)+'СЕТ СН'!$F$15</f>
        <v>126.64231242</v>
      </c>
      <c r="V250" s="36">
        <f>SUMIFS(СВЦЭМ!$F$39:$F$782,СВЦЭМ!$A$39:$A$782,$A250,СВЦЭМ!$B$39:$B$782,V$226)+'СЕТ СН'!$F$15</f>
        <v>126.68620206999999</v>
      </c>
      <c r="W250" s="36">
        <f>SUMIFS(СВЦЭМ!$F$39:$F$782,СВЦЭМ!$A$39:$A$782,$A250,СВЦЭМ!$B$39:$B$782,W$226)+'СЕТ СН'!$F$15</f>
        <v>130.14974290000001</v>
      </c>
      <c r="X250" s="36">
        <f>SUMIFS(СВЦЭМ!$F$39:$F$782,СВЦЭМ!$A$39:$A$782,$A250,СВЦЭМ!$B$39:$B$782,X$226)+'СЕТ СН'!$F$15</f>
        <v>138.16560620999999</v>
      </c>
      <c r="Y250" s="36">
        <f>SUMIFS(СВЦЭМ!$F$39:$F$782,СВЦЭМ!$A$39:$A$782,$A250,СВЦЭМ!$B$39:$B$782,Y$226)+'СЕТ СН'!$F$15</f>
        <v>140.11238356999999</v>
      </c>
    </row>
    <row r="251" spans="1:25" ht="15.75" x14ac:dyDescent="0.2">
      <c r="A251" s="35">
        <f t="shared" si="6"/>
        <v>44402</v>
      </c>
      <c r="B251" s="36">
        <f>SUMIFS(СВЦЭМ!$F$39:$F$782,СВЦЭМ!$A$39:$A$782,$A251,СВЦЭМ!$B$39:$B$782,B$226)+'СЕТ СН'!$F$15</f>
        <v>134.81258517000001</v>
      </c>
      <c r="C251" s="36">
        <f>SUMIFS(СВЦЭМ!$F$39:$F$782,СВЦЭМ!$A$39:$A$782,$A251,СВЦЭМ!$B$39:$B$782,C$226)+'СЕТ СН'!$F$15</f>
        <v>147.55976587999999</v>
      </c>
      <c r="D251" s="36">
        <f>SUMIFS(СВЦЭМ!$F$39:$F$782,СВЦЭМ!$A$39:$A$782,$A251,СВЦЭМ!$B$39:$B$782,D$226)+'СЕТ СН'!$F$15</f>
        <v>154.64154558000001</v>
      </c>
      <c r="E251" s="36">
        <f>SUMIFS(СВЦЭМ!$F$39:$F$782,СВЦЭМ!$A$39:$A$782,$A251,СВЦЭМ!$B$39:$B$782,E$226)+'СЕТ СН'!$F$15</f>
        <v>157.8262115</v>
      </c>
      <c r="F251" s="36">
        <f>SUMIFS(СВЦЭМ!$F$39:$F$782,СВЦЭМ!$A$39:$A$782,$A251,СВЦЭМ!$B$39:$B$782,F$226)+'СЕТ СН'!$F$15</f>
        <v>158.92815716000001</v>
      </c>
      <c r="G251" s="36">
        <f>SUMIFS(СВЦЭМ!$F$39:$F$782,СВЦЭМ!$A$39:$A$782,$A251,СВЦЭМ!$B$39:$B$782,G$226)+'СЕТ СН'!$F$15</f>
        <v>157.14673102</v>
      </c>
      <c r="H251" s="36">
        <f>SUMIFS(СВЦЭМ!$F$39:$F$782,СВЦЭМ!$A$39:$A$782,$A251,СВЦЭМ!$B$39:$B$782,H$226)+'СЕТ СН'!$F$15</f>
        <v>153.42809442000001</v>
      </c>
      <c r="I251" s="36">
        <f>SUMIFS(СВЦЭМ!$F$39:$F$782,СВЦЭМ!$A$39:$A$782,$A251,СВЦЭМ!$B$39:$B$782,I$226)+'СЕТ СН'!$F$15</f>
        <v>143.11841729</v>
      </c>
      <c r="J251" s="36">
        <f>SUMIFS(СВЦЭМ!$F$39:$F$782,СВЦЭМ!$A$39:$A$782,$A251,СВЦЭМ!$B$39:$B$782,J$226)+'СЕТ СН'!$F$15</f>
        <v>130.84644107</v>
      </c>
      <c r="K251" s="36">
        <f>SUMIFS(СВЦЭМ!$F$39:$F$782,СВЦЭМ!$A$39:$A$782,$A251,СВЦЭМ!$B$39:$B$782,K$226)+'СЕТ СН'!$F$15</f>
        <v>125.11005564</v>
      </c>
      <c r="L251" s="36">
        <f>SUMIFS(СВЦЭМ!$F$39:$F$782,СВЦЭМ!$A$39:$A$782,$A251,СВЦЭМ!$B$39:$B$782,L$226)+'СЕТ СН'!$F$15</f>
        <v>124.75896434000001</v>
      </c>
      <c r="M251" s="36">
        <f>SUMIFS(СВЦЭМ!$F$39:$F$782,СВЦЭМ!$A$39:$A$782,$A251,СВЦЭМ!$B$39:$B$782,M$226)+'СЕТ СН'!$F$15</f>
        <v>127.19674418</v>
      </c>
      <c r="N251" s="36">
        <f>SUMIFS(СВЦЭМ!$F$39:$F$782,СВЦЭМ!$A$39:$A$782,$A251,СВЦЭМ!$B$39:$B$782,N$226)+'СЕТ СН'!$F$15</f>
        <v>136.65899082999999</v>
      </c>
      <c r="O251" s="36">
        <f>SUMIFS(СВЦЭМ!$F$39:$F$782,СВЦЭМ!$A$39:$A$782,$A251,СВЦЭМ!$B$39:$B$782,O$226)+'СЕТ СН'!$F$15</f>
        <v>144.01987023999999</v>
      </c>
      <c r="P251" s="36">
        <f>SUMIFS(СВЦЭМ!$F$39:$F$782,СВЦЭМ!$A$39:$A$782,$A251,СВЦЭМ!$B$39:$B$782,P$226)+'СЕТ СН'!$F$15</f>
        <v>143.96500931</v>
      </c>
      <c r="Q251" s="36">
        <f>SUMIFS(СВЦЭМ!$F$39:$F$782,СВЦЭМ!$A$39:$A$782,$A251,СВЦЭМ!$B$39:$B$782,Q$226)+'СЕТ СН'!$F$15</f>
        <v>145.26700367999999</v>
      </c>
      <c r="R251" s="36">
        <f>SUMIFS(СВЦЭМ!$F$39:$F$782,СВЦЭМ!$A$39:$A$782,$A251,СВЦЭМ!$B$39:$B$782,R$226)+'СЕТ СН'!$F$15</f>
        <v>137.58698104999999</v>
      </c>
      <c r="S251" s="36">
        <f>SUMIFS(СВЦЭМ!$F$39:$F$782,СВЦЭМ!$A$39:$A$782,$A251,СВЦЭМ!$B$39:$B$782,S$226)+'СЕТ СН'!$F$15</f>
        <v>133.46129475999999</v>
      </c>
      <c r="T251" s="36">
        <f>SUMIFS(СВЦЭМ!$F$39:$F$782,СВЦЭМ!$A$39:$A$782,$A251,СВЦЭМ!$B$39:$B$782,T$226)+'СЕТ СН'!$F$15</f>
        <v>127.57517362</v>
      </c>
      <c r="U251" s="36">
        <f>SUMIFS(СВЦЭМ!$F$39:$F$782,СВЦЭМ!$A$39:$A$782,$A251,СВЦЭМ!$B$39:$B$782,U$226)+'СЕТ СН'!$F$15</f>
        <v>126.80770415000001</v>
      </c>
      <c r="V251" s="36">
        <f>SUMIFS(СВЦЭМ!$F$39:$F$782,СВЦЭМ!$A$39:$A$782,$A251,СВЦЭМ!$B$39:$B$782,V$226)+'СЕТ СН'!$F$15</f>
        <v>127.46445903999999</v>
      </c>
      <c r="W251" s="36">
        <f>SUMIFS(СВЦЭМ!$F$39:$F$782,СВЦЭМ!$A$39:$A$782,$A251,СВЦЭМ!$B$39:$B$782,W$226)+'СЕТ СН'!$F$15</f>
        <v>135.20730583</v>
      </c>
      <c r="X251" s="36">
        <f>SUMIFS(СВЦЭМ!$F$39:$F$782,СВЦЭМ!$A$39:$A$782,$A251,СВЦЭМ!$B$39:$B$782,X$226)+'СЕТ СН'!$F$15</f>
        <v>128.52581534999999</v>
      </c>
      <c r="Y251" s="36">
        <f>SUMIFS(СВЦЭМ!$F$39:$F$782,СВЦЭМ!$A$39:$A$782,$A251,СВЦЭМ!$B$39:$B$782,Y$226)+'СЕТ СН'!$F$15</f>
        <v>131.97392002999999</v>
      </c>
    </row>
    <row r="252" spans="1:25" ht="15.75" x14ac:dyDescent="0.2">
      <c r="A252" s="35">
        <f t="shared" si="6"/>
        <v>44403</v>
      </c>
      <c r="B252" s="36">
        <f>SUMIFS(СВЦЭМ!$F$39:$F$782,СВЦЭМ!$A$39:$A$782,$A252,СВЦЭМ!$B$39:$B$782,B$226)+'СЕТ СН'!$F$15</f>
        <v>136.57958386000001</v>
      </c>
      <c r="C252" s="36">
        <f>SUMIFS(СВЦЭМ!$F$39:$F$782,СВЦЭМ!$A$39:$A$782,$A252,СВЦЭМ!$B$39:$B$782,C$226)+'СЕТ СН'!$F$15</f>
        <v>148.74736591999999</v>
      </c>
      <c r="D252" s="36">
        <f>SUMIFS(СВЦЭМ!$F$39:$F$782,СВЦЭМ!$A$39:$A$782,$A252,СВЦЭМ!$B$39:$B$782,D$226)+'СЕТ СН'!$F$15</f>
        <v>154.07397078</v>
      </c>
      <c r="E252" s="36">
        <f>SUMIFS(СВЦЭМ!$F$39:$F$782,СВЦЭМ!$A$39:$A$782,$A252,СВЦЭМ!$B$39:$B$782,E$226)+'СЕТ СН'!$F$15</f>
        <v>153.99168682000001</v>
      </c>
      <c r="F252" s="36">
        <f>SUMIFS(СВЦЭМ!$F$39:$F$782,СВЦЭМ!$A$39:$A$782,$A252,СВЦЭМ!$B$39:$B$782,F$226)+'СЕТ СН'!$F$15</f>
        <v>154.74821646999999</v>
      </c>
      <c r="G252" s="36">
        <f>SUMIFS(СВЦЭМ!$F$39:$F$782,СВЦЭМ!$A$39:$A$782,$A252,СВЦЭМ!$B$39:$B$782,G$226)+'СЕТ СН'!$F$15</f>
        <v>152.44196693999999</v>
      </c>
      <c r="H252" s="36">
        <f>SUMIFS(СВЦЭМ!$F$39:$F$782,СВЦЭМ!$A$39:$A$782,$A252,СВЦЭМ!$B$39:$B$782,H$226)+'СЕТ СН'!$F$15</f>
        <v>150.42795042</v>
      </c>
      <c r="I252" s="36">
        <f>SUMIFS(СВЦЭМ!$F$39:$F$782,СВЦЭМ!$A$39:$A$782,$A252,СВЦЭМ!$B$39:$B$782,I$226)+'СЕТ СН'!$F$15</f>
        <v>139.20338505000001</v>
      </c>
      <c r="J252" s="36">
        <f>SUMIFS(СВЦЭМ!$F$39:$F$782,СВЦЭМ!$A$39:$A$782,$A252,СВЦЭМ!$B$39:$B$782,J$226)+'СЕТ СН'!$F$15</f>
        <v>130.67140841</v>
      </c>
      <c r="K252" s="36">
        <f>SUMIFS(СВЦЭМ!$F$39:$F$782,СВЦЭМ!$A$39:$A$782,$A252,СВЦЭМ!$B$39:$B$782,K$226)+'СЕТ СН'!$F$15</f>
        <v>140.14225766999999</v>
      </c>
      <c r="L252" s="36">
        <f>SUMIFS(СВЦЭМ!$F$39:$F$782,СВЦЭМ!$A$39:$A$782,$A252,СВЦЭМ!$B$39:$B$782,L$226)+'СЕТ СН'!$F$15</f>
        <v>145.83760353</v>
      </c>
      <c r="M252" s="36">
        <f>SUMIFS(СВЦЭМ!$F$39:$F$782,СВЦЭМ!$A$39:$A$782,$A252,СВЦЭМ!$B$39:$B$782,M$226)+'СЕТ СН'!$F$15</f>
        <v>141.17200468999999</v>
      </c>
      <c r="N252" s="36">
        <f>SUMIFS(СВЦЭМ!$F$39:$F$782,СВЦЭМ!$A$39:$A$782,$A252,СВЦЭМ!$B$39:$B$782,N$226)+'СЕТ СН'!$F$15</f>
        <v>149.41134127999999</v>
      </c>
      <c r="O252" s="36">
        <f>SUMIFS(СВЦЭМ!$F$39:$F$782,СВЦЭМ!$A$39:$A$782,$A252,СВЦЭМ!$B$39:$B$782,O$226)+'СЕТ СН'!$F$15</f>
        <v>146.66542745000001</v>
      </c>
      <c r="P252" s="36">
        <f>SUMIFS(СВЦЭМ!$F$39:$F$782,СВЦЭМ!$A$39:$A$782,$A252,СВЦЭМ!$B$39:$B$782,P$226)+'СЕТ СН'!$F$15</f>
        <v>147.24023176</v>
      </c>
      <c r="Q252" s="36">
        <f>SUMIFS(СВЦЭМ!$F$39:$F$782,СВЦЭМ!$A$39:$A$782,$A252,СВЦЭМ!$B$39:$B$782,Q$226)+'СЕТ СН'!$F$15</f>
        <v>146.42448898999999</v>
      </c>
      <c r="R252" s="36">
        <f>SUMIFS(СВЦЭМ!$F$39:$F$782,СВЦЭМ!$A$39:$A$782,$A252,СВЦЭМ!$B$39:$B$782,R$226)+'СЕТ СН'!$F$15</f>
        <v>148.10447135000001</v>
      </c>
      <c r="S252" s="36">
        <f>SUMIFS(СВЦЭМ!$F$39:$F$782,СВЦЭМ!$A$39:$A$782,$A252,СВЦЭМ!$B$39:$B$782,S$226)+'СЕТ СН'!$F$15</f>
        <v>134.50474638</v>
      </c>
      <c r="T252" s="36">
        <f>SUMIFS(СВЦЭМ!$F$39:$F$782,СВЦЭМ!$A$39:$A$782,$A252,СВЦЭМ!$B$39:$B$782,T$226)+'СЕТ СН'!$F$15</f>
        <v>130.88537205</v>
      </c>
      <c r="U252" s="36">
        <f>SUMIFS(СВЦЭМ!$F$39:$F$782,СВЦЭМ!$A$39:$A$782,$A252,СВЦЭМ!$B$39:$B$782,U$226)+'СЕТ СН'!$F$15</f>
        <v>131.51810659</v>
      </c>
      <c r="V252" s="36">
        <f>SUMIFS(СВЦЭМ!$F$39:$F$782,СВЦЭМ!$A$39:$A$782,$A252,СВЦЭМ!$B$39:$B$782,V$226)+'СЕТ СН'!$F$15</f>
        <v>130.02367760999999</v>
      </c>
      <c r="W252" s="36">
        <f>SUMIFS(СВЦЭМ!$F$39:$F$782,СВЦЭМ!$A$39:$A$782,$A252,СВЦЭМ!$B$39:$B$782,W$226)+'СЕТ СН'!$F$15</f>
        <v>139.11509591000001</v>
      </c>
      <c r="X252" s="36">
        <f>SUMIFS(СВЦЭМ!$F$39:$F$782,СВЦЭМ!$A$39:$A$782,$A252,СВЦЭМ!$B$39:$B$782,X$226)+'СЕТ СН'!$F$15</f>
        <v>133.49848784</v>
      </c>
      <c r="Y252" s="36">
        <f>SUMIFS(СВЦЭМ!$F$39:$F$782,СВЦЭМ!$A$39:$A$782,$A252,СВЦЭМ!$B$39:$B$782,Y$226)+'СЕТ СН'!$F$15</f>
        <v>123.23164137000001</v>
      </c>
    </row>
    <row r="253" spans="1:25" ht="15.75" x14ac:dyDescent="0.2">
      <c r="A253" s="35">
        <f t="shared" si="6"/>
        <v>44404</v>
      </c>
      <c r="B253" s="36">
        <f>SUMIFS(СВЦЭМ!$F$39:$F$782,СВЦЭМ!$A$39:$A$782,$A253,СВЦЭМ!$B$39:$B$782,B$226)+'СЕТ СН'!$F$15</f>
        <v>159.19560081</v>
      </c>
      <c r="C253" s="36">
        <f>SUMIFS(СВЦЭМ!$F$39:$F$782,СВЦЭМ!$A$39:$A$782,$A253,СВЦЭМ!$B$39:$B$782,C$226)+'СЕТ СН'!$F$15</f>
        <v>167.2610129</v>
      </c>
      <c r="D253" s="36">
        <f>SUMIFS(СВЦЭМ!$F$39:$F$782,СВЦЭМ!$A$39:$A$782,$A253,СВЦЭМ!$B$39:$B$782,D$226)+'СЕТ СН'!$F$15</f>
        <v>174.68438678000001</v>
      </c>
      <c r="E253" s="36">
        <f>SUMIFS(СВЦЭМ!$F$39:$F$782,СВЦЭМ!$A$39:$A$782,$A253,СВЦЭМ!$B$39:$B$782,E$226)+'СЕТ СН'!$F$15</f>
        <v>176.31375709</v>
      </c>
      <c r="F253" s="36">
        <f>SUMIFS(СВЦЭМ!$F$39:$F$782,СВЦЭМ!$A$39:$A$782,$A253,СВЦЭМ!$B$39:$B$782,F$226)+'СЕТ СН'!$F$15</f>
        <v>176.27681630000001</v>
      </c>
      <c r="G253" s="36">
        <f>SUMIFS(СВЦЭМ!$F$39:$F$782,СВЦЭМ!$A$39:$A$782,$A253,СВЦЭМ!$B$39:$B$782,G$226)+'СЕТ СН'!$F$15</f>
        <v>172.64948303</v>
      </c>
      <c r="H253" s="36">
        <f>SUMIFS(СВЦЭМ!$F$39:$F$782,СВЦЭМ!$A$39:$A$782,$A253,СВЦЭМ!$B$39:$B$782,H$226)+'СЕТ СН'!$F$15</f>
        <v>167.72464833000001</v>
      </c>
      <c r="I253" s="36">
        <f>SUMIFS(СВЦЭМ!$F$39:$F$782,СВЦЭМ!$A$39:$A$782,$A253,СВЦЭМ!$B$39:$B$782,I$226)+'СЕТ СН'!$F$15</f>
        <v>157.73512316</v>
      </c>
      <c r="J253" s="36">
        <f>SUMIFS(СВЦЭМ!$F$39:$F$782,СВЦЭМ!$A$39:$A$782,$A253,СВЦЭМ!$B$39:$B$782,J$226)+'СЕТ СН'!$F$15</f>
        <v>149.15124682000001</v>
      </c>
      <c r="K253" s="36">
        <f>SUMIFS(СВЦЭМ!$F$39:$F$782,СВЦЭМ!$A$39:$A$782,$A253,СВЦЭМ!$B$39:$B$782,K$226)+'СЕТ СН'!$F$15</f>
        <v>138.73329319000001</v>
      </c>
      <c r="L253" s="36">
        <f>SUMIFS(СВЦЭМ!$F$39:$F$782,СВЦЭМ!$A$39:$A$782,$A253,СВЦЭМ!$B$39:$B$782,L$226)+'СЕТ СН'!$F$15</f>
        <v>139.5980825</v>
      </c>
      <c r="M253" s="36">
        <f>SUMIFS(СВЦЭМ!$F$39:$F$782,СВЦЭМ!$A$39:$A$782,$A253,СВЦЭМ!$B$39:$B$782,M$226)+'СЕТ СН'!$F$15</f>
        <v>149.39773271000001</v>
      </c>
      <c r="N253" s="36">
        <f>SUMIFS(СВЦЭМ!$F$39:$F$782,СВЦЭМ!$A$39:$A$782,$A253,СВЦЭМ!$B$39:$B$782,N$226)+'СЕТ СН'!$F$15</f>
        <v>155.48479387</v>
      </c>
      <c r="O253" s="36">
        <f>SUMIFS(СВЦЭМ!$F$39:$F$782,СВЦЭМ!$A$39:$A$782,$A253,СВЦЭМ!$B$39:$B$782,O$226)+'СЕТ СН'!$F$15</f>
        <v>153.47296016000001</v>
      </c>
      <c r="P253" s="36">
        <f>SUMIFS(СВЦЭМ!$F$39:$F$782,СВЦЭМ!$A$39:$A$782,$A253,СВЦЭМ!$B$39:$B$782,P$226)+'СЕТ СН'!$F$15</f>
        <v>154.13271277000001</v>
      </c>
      <c r="Q253" s="36">
        <f>SUMIFS(СВЦЭМ!$F$39:$F$782,СВЦЭМ!$A$39:$A$782,$A253,СВЦЭМ!$B$39:$B$782,Q$226)+'СЕТ СН'!$F$15</f>
        <v>154.78938667</v>
      </c>
      <c r="R253" s="36">
        <f>SUMIFS(СВЦЭМ!$F$39:$F$782,СВЦЭМ!$A$39:$A$782,$A253,СВЦЭМ!$B$39:$B$782,R$226)+'СЕТ СН'!$F$15</f>
        <v>152.93487045000001</v>
      </c>
      <c r="S253" s="36">
        <f>SUMIFS(СВЦЭМ!$F$39:$F$782,СВЦЭМ!$A$39:$A$782,$A253,СВЦЭМ!$B$39:$B$782,S$226)+'СЕТ СН'!$F$15</f>
        <v>152.74724642999999</v>
      </c>
      <c r="T253" s="36">
        <f>SUMIFS(СВЦЭМ!$F$39:$F$782,СВЦЭМ!$A$39:$A$782,$A253,СВЦЭМ!$B$39:$B$782,T$226)+'СЕТ СН'!$F$15</f>
        <v>148.67412393000001</v>
      </c>
      <c r="U253" s="36">
        <f>SUMIFS(СВЦЭМ!$F$39:$F$782,СВЦЭМ!$A$39:$A$782,$A253,СВЦЭМ!$B$39:$B$782,U$226)+'СЕТ СН'!$F$15</f>
        <v>145.51133128000001</v>
      </c>
      <c r="V253" s="36">
        <f>SUMIFS(СВЦЭМ!$F$39:$F$782,СВЦЭМ!$A$39:$A$782,$A253,СВЦЭМ!$B$39:$B$782,V$226)+'СЕТ СН'!$F$15</f>
        <v>137.49405268000001</v>
      </c>
      <c r="W253" s="36">
        <f>SUMIFS(СВЦЭМ!$F$39:$F$782,СВЦЭМ!$A$39:$A$782,$A253,СВЦЭМ!$B$39:$B$782,W$226)+'СЕТ СН'!$F$15</f>
        <v>139.38820086999999</v>
      </c>
      <c r="X253" s="36">
        <f>SUMIFS(СВЦЭМ!$F$39:$F$782,СВЦЭМ!$A$39:$A$782,$A253,СВЦЭМ!$B$39:$B$782,X$226)+'СЕТ СН'!$F$15</f>
        <v>142.14444227999999</v>
      </c>
      <c r="Y253" s="36">
        <f>SUMIFS(СВЦЭМ!$F$39:$F$782,СВЦЭМ!$A$39:$A$782,$A253,СВЦЭМ!$B$39:$B$782,Y$226)+'СЕТ СН'!$F$15</f>
        <v>152.53775776000001</v>
      </c>
    </row>
    <row r="254" spans="1:25" ht="15.75" x14ac:dyDescent="0.2">
      <c r="A254" s="35">
        <f t="shared" si="6"/>
        <v>44405</v>
      </c>
      <c r="B254" s="36">
        <f>SUMIFS(СВЦЭМ!$F$39:$F$782,СВЦЭМ!$A$39:$A$782,$A254,СВЦЭМ!$B$39:$B$782,B$226)+'СЕТ СН'!$F$15</f>
        <v>162.53381924000001</v>
      </c>
      <c r="C254" s="36">
        <f>SUMIFS(СВЦЭМ!$F$39:$F$782,СВЦЭМ!$A$39:$A$782,$A254,СВЦЭМ!$B$39:$B$782,C$226)+'СЕТ СН'!$F$15</f>
        <v>160.66037212000001</v>
      </c>
      <c r="D254" s="36">
        <f>SUMIFS(СВЦЭМ!$F$39:$F$782,СВЦЭМ!$A$39:$A$782,$A254,СВЦЭМ!$B$39:$B$782,D$226)+'СЕТ СН'!$F$15</f>
        <v>169.23202233999999</v>
      </c>
      <c r="E254" s="36">
        <f>SUMIFS(СВЦЭМ!$F$39:$F$782,СВЦЭМ!$A$39:$A$782,$A254,СВЦЭМ!$B$39:$B$782,E$226)+'СЕТ СН'!$F$15</f>
        <v>170.36448770999999</v>
      </c>
      <c r="F254" s="36">
        <f>SUMIFS(СВЦЭМ!$F$39:$F$782,СВЦЭМ!$A$39:$A$782,$A254,СВЦЭМ!$B$39:$B$782,F$226)+'СЕТ СН'!$F$15</f>
        <v>169.18744541000001</v>
      </c>
      <c r="G254" s="36">
        <f>SUMIFS(СВЦЭМ!$F$39:$F$782,СВЦЭМ!$A$39:$A$782,$A254,СВЦЭМ!$B$39:$B$782,G$226)+'СЕТ СН'!$F$15</f>
        <v>167.44508905999999</v>
      </c>
      <c r="H254" s="36">
        <f>SUMIFS(СВЦЭМ!$F$39:$F$782,СВЦЭМ!$A$39:$A$782,$A254,СВЦЭМ!$B$39:$B$782,H$226)+'СЕТ СН'!$F$15</f>
        <v>165.6336407</v>
      </c>
      <c r="I254" s="36">
        <f>SUMIFS(СВЦЭМ!$F$39:$F$782,СВЦЭМ!$A$39:$A$782,$A254,СВЦЭМ!$B$39:$B$782,I$226)+'СЕТ СН'!$F$15</f>
        <v>157.68425431</v>
      </c>
      <c r="J254" s="36">
        <f>SUMIFS(СВЦЭМ!$F$39:$F$782,СВЦЭМ!$A$39:$A$782,$A254,СВЦЭМ!$B$39:$B$782,J$226)+'СЕТ СН'!$F$15</f>
        <v>149.43538771999999</v>
      </c>
      <c r="K254" s="36">
        <f>SUMIFS(СВЦЭМ!$F$39:$F$782,СВЦЭМ!$A$39:$A$782,$A254,СВЦЭМ!$B$39:$B$782,K$226)+'СЕТ СН'!$F$15</f>
        <v>152.84829027000001</v>
      </c>
      <c r="L254" s="36">
        <f>SUMIFS(СВЦЭМ!$F$39:$F$782,СВЦЭМ!$A$39:$A$782,$A254,СВЦЭМ!$B$39:$B$782,L$226)+'СЕТ СН'!$F$15</f>
        <v>148.15293201</v>
      </c>
      <c r="M254" s="36">
        <f>SUMIFS(СВЦЭМ!$F$39:$F$782,СВЦЭМ!$A$39:$A$782,$A254,СВЦЭМ!$B$39:$B$782,M$226)+'СЕТ СН'!$F$15</f>
        <v>148.35917212000001</v>
      </c>
      <c r="N254" s="36">
        <f>SUMIFS(СВЦЭМ!$F$39:$F$782,СВЦЭМ!$A$39:$A$782,$A254,СВЦЭМ!$B$39:$B$782,N$226)+'СЕТ СН'!$F$15</f>
        <v>149.12150032</v>
      </c>
      <c r="O254" s="36">
        <f>SUMIFS(СВЦЭМ!$F$39:$F$782,СВЦЭМ!$A$39:$A$782,$A254,СВЦЭМ!$B$39:$B$782,O$226)+'СЕТ СН'!$F$15</f>
        <v>149.88613559000001</v>
      </c>
      <c r="P254" s="36">
        <f>SUMIFS(СВЦЭМ!$F$39:$F$782,СВЦЭМ!$A$39:$A$782,$A254,СВЦЭМ!$B$39:$B$782,P$226)+'СЕТ СН'!$F$15</f>
        <v>158.27002433999999</v>
      </c>
      <c r="Q254" s="36">
        <f>SUMIFS(СВЦЭМ!$F$39:$F$782,СВЦЭМ!$A$39:$A$782,$A254,СВЦЭМ!$B$39:$B$782,Q$226)+'СЕТ СН'!$F$15</f>
        <v>156.99035888</v>
      </c>
      <c r="R254" s="36">
        <f>SUMIFS(СВЦЭМ!$F$39:$F$782,СВЦЭМ!$A$39:$A$782,$A254,СВЦЭМ!$B$39:$B$782,R$226)+'СЕТ СН'!$F$15</f>
        <v>156.15219264999999</v>
      </c>
      <c r="S254" s="36">
        <f>SUMIFS(СВЦЭМ!$F$39:$F$782,СВЦЭМ!$A$39:$A$782,$A254,СВЦЭМ!$B$39:$B$782,S$226)+'СЕТ СН'!$F$15</f>
        <v>155.79721549000001</v>
      </c>
      <c r="T254" s="36">
        <f>SUMIFS(СВЦЭМ!$F$39:$F$782,СВЦЭМ!$A$39:$A$782,$A254,СВЦЭМ!$B$39:$B$782,T$226)+'СЕТ СН'!$F$15</f>
        <v>155.19652285999999</v>
      </c>
      <c r="U254" s="36">
        <f>SUMIFS(СВЦЭМ!$F$39:$F$782,СВЦЭМ!$A$39:$A$782,$A254,СВЦЭМ!$B$39:$B$782,U$226)+'СЕТ СН'!$F$15</f>
        <v>153.99009631000001</v>
      </c>
      <c r="V254" s="36">
        <f>SUMIFS(СВЦЭМ!$F$39:$F$782,СВЦЭМ!$A$39:$A$782,$A254,СВЦЭМ!$B$39:$B$782,V$226)+'СЕТ СН'!$F$15</f>
        <v>153.63023938000001</v>
      </c>
      <c r="W254" s="36">
        <f>SUMIFS(СВЦЭМ!$F$39:$F$782,СВЦЭМ!$A$39:$A$782,$A254,СВЦЭМ!$B$39:$B$782,W$226)+'СЕТ СН'!$F$15</f>
        <v>157.42593196999999</v>
      </c>
      <c r="X254" s="36">
        <f>SUMIFS(СВЦЭМ!$F$39:$F$782,СВЦЭМ!$A$39:$A$782,$A254,СВЦЭМ!$B$39:$B$782,X$226)+'СЕТ СН'!$F$15</f>
        <v>151.65515585</v>
      </c>
      <c r="Y254" s="36">
        <f>SUMIFS(СВЦЭМ!$F$39:$F$782,СВЦЭМ!$A$39:$A$782,$A254,СВЦЭМ!$B$39:$B$782,Y$226)+'СЕТ СН'!$F$15</f>
        <v>149.33222294000001</v>
      </c>
    </row>
    <row r="255" spans="1:25" ht="15.75" x14ac:dyDescent="0.2">
      <c r="A255" s="35">
        <f t="shared" si="6"/>
        <v>44406</v>
      </c>
      <c r="B255" s="36">
        <f>SUMIFS(СВЦЭМ!$F$39:$F$782,СВЦЭМ!$A$39:$A$782,$A255,СВЦЭМ!$B$39:$B$782,B$226)+'СЕТ СН'!$F$15</f>
        <v>158.05795517999999</v>
      </c>
      <c r="C255" s="36">
        <f>SUMIFS(СВЦЭМ!$F$39:$F$782,СВЦЭМ!$A$39:$A$782,$A255,СВЦЭМ!$B$39:$B$782,C$226)+'СЕТ СН'!$F$15</f>
        <v>185.59059662000001</v>
      </c>
      <c r="D255" s="36">
        <f>SUMIFS(СВЦЭМ!$F$39:$F$782,СВЦЭМ!$A$39:$A$782,$A255,СВЦЭМ!$B$39:$B$782,D$226)+'СЕТ СН'!$F$15</f>
        <v>179.92512202</v>
      </c>
      <c r="E255" s="36">
        <f>SUMIFS(СВЦЭМ!$F$39:$F$782,СВЦЭМ!$A$39:$A$782,$A255,СВЦЭМ!$B$39:$B$782,E$226)+'СЕТ СН'!$F$15</f>
        <v>175.81139110000001</v>
      </c>
      <c r="F255" s="36">
        <f>SUMIFS(СВЦЭМ!$F$39:$F$782,СВЦЭМ!$A$39:$A$782,$A255,СВЦЭМ!$B$39:$B$782,F$226)+'СЕТ СН'!$F$15</f>
        <v>174.69893463</v>
      </c>
      <c r="G255" s="36">
        <f>SUMIFS(СВЦЭМ!$F$39:$F$782,СВЦЭМ!$A$39:$A$782,$A255,СВЦЭМ!$B$39:$B$782,G$226)+'СЕТ СН'!$F$15</f>
        <v>175.89224075000001</v>
      </c>
      <c r="H255" s="36">
        <f>SUMIFS(СВЦЭМ!$F$39:$F$782,СВЦЭМ!$A$39:$A$782,$A255,СВЦЭМ!$B$39:$B$782,H$226)+'СЕТ СН'!$F$15</f>
        <v>184.00603985000001</v>
      </c>
      <c r="I255" s="36">
        <f>SUMIFS(СВЦЭМ!$F$39:$F$782,СВЦЭМ!$A$39:$A$782,$A255,СВЦЭМ!$B$39:$B$782,I$226)+'СЕТ СН'!$F$15</f>
        <v>183.85413663</v>
      </c>
      <c r="J255" s="36">
        <f>SUMIFS(СВЦЭМ!$F$39:$F$782,СВЦЭМ!$A$39:$A$782,$A255,СВЦЭМ!$B$39:$B$782,J$226)+'СЕТ СН'!$F$15</f>
        <v>166.65087310000001</v>
      </c>
      <c r="K255" s="36">
        <f>SUMIFS(СВЦЭМ!$F$39:$F$782,СВЦЭМ!$A$39:$A$782,$A255,СВЦЭМ!$B$39:$B$782,K$226)+'СЕТ СН'!$F$15</f>
        <v>159.37833738</v>
      </c>
      <c r="L255" s="36">
        <f>SUMIFS(СВЦЭМ!$F$39:$F$782,СВЦЭМ!$A$39:$A$782,$A255,СВЦЭМ!$B$39:$B$782,L$226)+'СЕТ СН'!$F$15</f>
        <v>160.82427448999999</v>
      </c>
      <c r="M255" s="36">
        <f>SUMIFS(СВЦЭМ!$F$39:$F$782,СВЦЭМ!$A$39:$A$782,$A255,СВЦЭМ!$B$39:$B$782,M$226)+'СЕТ СН'!$F$15</f>
        <v>162.29940601999999</v>
      </c>
      <c r="N255" s="36">
        <f>SUMIFS(СВЦЭМ!$F$39:$F$782,СВЦЭМ!$A$39:$A$782,$A255,СВЦЭМ!$B$39:$B$782,N$226)+'СЕТ СН'!$F$15</f>
        <v>161.08219554999999</v>
      </c>
      <c r="O255" s="36">
        <f>SUMIFS(СВЦЭМ!$F$39:$F$782,СВЦЭМ!$A$39:$A$782,$A255,СВЦЭМ!$B$39:$B$782,O$226)+'СЕТ СН'!$F$15</f>
        <v>160.60872314</v>
      </c>
      <c r="P255" s="36">
        <f>SUMIFS(СВЦЭМ!$F$39:$F$782,СВЦЭМ!$A$39:$A$782,$A255,СВЦЭМ!$B$39:$B$782,P$226)+'СЕТ СН'!$F$15</f>
        <v>163.16460599999999</v>
      </c>
      <c r="Q255" s="36">
        <f>SUMIFS(СВЦЭМ!$F$39:$F$782,СВЦЭМ!$A$39:$A$782,$A255,СВЦЭМ!$B$39:$B$782,Q$226)+'СЕТ СН'!$F$15</f>
        <v>164.22994120000001</v>
      </c>
      <c r="R255" s="36">
        <f>SUMIFS(СВЦЭМ!$F$39:$F$782,СВЦЭМ!$A$39:$A$782,$A255,СВЦЭМ!$B$39:$B$782,R$226)+'СЕТ СН'!$F$15</f>
        <v>161.71423920999999</v>
      </c>
      <c r="S255" s="36">
        <f>SUMIFS(СВЦЭМ!$F$39:$F$782,СВЦЭМ!$A$39:$A$782,$A255,СВЦЭМ!$B$39:$B$782,S$226)+'СЕТ СН'!$F$15</f>
        <v>160.35216707000001</v>
      </c>
      <c r="T255" s="36">
        <f>SUMIFS(СВЦЭМ!$F$39:$F$782,СВЦЭМ!$A$39:$A$782,$A255,СВЦЭМ!$B$39:$B$782,T$226)+'СЕТ СН'!$F$15</f>
        <v>155.14848701</v>
      </c>
      <c r="U255" s="36">
        <f>SUMIFS(СВЦЭМ!$F$39:$F$782,СВЦЭМ!$A$39:$A$782,$A255,СВЦЭМ!$B$39:$B$782,U$226)+'СЕТ СН'!$F$15</f>
        <v>151.94317501</v>
      </c>
      <c r="V255" s="36">
        <f>SUMIFS(СВЦЭМ!$F$39:$F$782,СВЦЭМ!$A$39:$A$782,$A255,СВЦЭМ!$B$39:$B$782,V$226)+'СЕТ СН'!$F$15</f>
        <v>150.78974317999999</v>
      </c>
      <c r="W255" s="36">
        <f>SUMIFS(СВЦЭМ!$F$39:$F$782,СВЦЭМ!$A$39:$A$782,$A255,СВЦЭМ!$B$39:$B$782,W$226)+'СЕТ СН'!$F$15</f>
        <v>155.35921259</v>
      </c>
      <c r="X255" s="36">
        <f>SUMIFS(СВЦЭМ!$F$39:$F$782,СВЦЭМ!$A$39:$A$782,$A255,СВЦЭМ!$B$39:$B$782,X$226)+'СЕТ СН'!$F$15</f>
        <v>156.54604401</v>
      </c>
      <c r="Y255" s="36">
        <f>SUMIFS(СВЦЭМ!$F$39:$F$782,СВЦЭМ!$A$39:$A$782,$A255,СВЦЭМ!$B$39:$B$782,Y$226)+'СЕТ СН'!$F$15</f>
        <v>170.34012938999999</v>
      </c>
    </row>
    <row r="256" spans="1:25" ht="15.75" x14ac:dyDescent="0.2">
      <c r="A256" s="35">
        <f t="shared" si="6"/>
        <v>44407</v>
      </c>
      <c r="B256" s="36">
        <f>SUMIFS(СВЦЭМ!$F$39:$F$782,СВЦЭМ!$A$39:$A$782,$A256,СВЦЭМ!$B$39:$B$782,B$226)+'СЕТ СН'!$F$15</f>
        <v>171.37680433</v>
      </c>
      <c r="C256" s="36">
        <f>SUMIFS(СВЦЭМ!$F$39:$F$782,СВЦЭМ!$A$39:$A$782,$A256,СВЦЭМ!$B$39:$B$782,C$226)+'СЕТ СН'!$F$15</f>
        <v>173.65802835</v>
      </c>
      <c r="D256" s="36">
        <f>SUMIFS(СВЦЭМ!$F$39:$F$782,СВЦЭМ!$A$39:$A$782,$A256,СВЦЭМ!$B$39:$B$782,D$226)+'СЕТ СН'!$F$15</f>
        <v>167.60191706000001</v>
      </c>
      <c r="E256" s="36">
        <f>SUMIFS(СВЦЭМ!$F$39:$F$782,СВЦЭМ!$A$39:$A$782,$A256,СВЦЭМ!$B$39:$B$782,E$226)+'СЕТ СН'!$F$15</f>
        <v>170.04561326000001</v>
      </c>
      <c r="F256" s="36">
        <f>SUMIFS(СВЦЭМ!$F$39:$F$782,СВЦЭМ!$A$39:$A$782,$A256,СВЦЭМ!$B$39:$B$782,F$226)+'СЕТ СН'!$F$15</f>
        <v>171.13839285</v>
      </c>
      <c r="G256" s="36">
        <f>SUMIFS(СВЦЭМ!$F$39:$F$782,СВЦЭМ!$A$39:$A$782,$A256,СВЦЭМ!$B$39:$B$782,G$226)+'СЕТ СН'!$F$15</f>
        <v>165.55406754000001</v>
      </c>
      <c r="H256" s="36">
        <f>SUMIFS(СВЦЭМ!$F$39:$F$782,СВЦЭМ!$A$39:$A$782,$A256,СВЦЭМ!$B$39:$B$782,H$226)+'СЕТ СН'!$F$15</f>
        <v>164.22270713</v>
      </c>
      <c r="I256" s="36">
        <f>SUMIFS(СВЦЭМ!$F$39:$F$782,СВЦЭМ!$A$39:$A$782,$A256,СВЦЭМ!$B$39:$B$782,I$226)+'СЕТ СН'!$F$15</f>
        <v>157.88994550999999</v>
      </c>
      <c r="J256" s="36">
        <f>SUMIFS(СВЦЭМ!$F$39:$F$782,СВЦЭМ!$A$39:$A$782,$A256,СВЦЭМ!$B$39:$B$782,J$226)+'СЕТ СН'!$F$15</f>
        <v>151.67340951</v>
      </c>
      <c r="K256" s="36">
        <f>SUMIFS(СВЦЭМ!$F$39:$F$782,СВЦЭМ!$A$39:$A$782,$A256,СВЦЭМ!$B$39:$B$782,K$226)+'СЕТ СН'!$F$15</f>
        <v>148.2394453</v>
      </c>
      <c r="L256" s="36">
        <f>SUMIFS(СВЦЭМ!$F$39:$F$782,СВЦЭМ!$A$39:$A$782,$A256,СВЦЭМ!$B$39:$B$782,L$226)+'СЕТ СН'!$F$15</f>
        <v>147.65566747</v>
      </c>
      <c r="M256" s="36">
        <f>SUMIFS(СВЦЭМ!$F$39:$F$782,СВЦЭМ!$A$39:$A$782,$A256,СВЦЭМ!$B$39:$B$782,M$226)+'СЕТ СН'!$F$15</f>
        <v>148.28704329000001</v>
      </c>
      <c r="N256" s="36">
        <f>SUMIFS(СВЦЭМ!$F$39:$F$782,СВЦЭМ!$A$39:$A$782,$A256,СВЦЭМ!$B$39:$B$782,N$226)+'СЕТ СН'!$F$15</f>
        <v>148.81952425</v>
      </c>
      <c r="O256" s="36">
        <f>SUMIFS(СВЦЭМ!$F$39:$F$782,СВЦЭМ!$A$39:$A$782,$A256,СВЦЭМ!$B$39:$B$782,O$226)+'СЕТ СН'!$F$15</f>
        <v>149.56625278000001</v>
      </c>
      <c r="P256" s="36">
        <f>SUMIFS(СВЦЭМ!$F$39:$F$782,СВЦЭМ!$A$39:$A$782,$A256,СВЦЭМ!$B$39:$B$782,P$226)+'СЕТ СН'!$F$15</f>
        <v>151.05178011999999</v>
      </c>
      <c r="Q256" s="36">
        <f>SUMIFS(СВЦЭМ!$F$39:$F$782,СВЦЭМ!$A$39:$A$782,$A256,СВЦЭМ!$B$39:$B$782,Q$226)+'СЕТ СН'!$F$15</f>
        <v>153.20324721</v>
      </c>
      <c r="R256" s="36">
        <f>SUMIFS(СВЦЭМ!$F$39:$F$782,СВЦЭМ!$A$39:$A$782,$A256,СВЦЭМ!$B$39:$B$782,R$226)+'СЕТ СН'!$F$15</f>
        <v>151.96591921999999</v>
      </c>
      <c r="S256" s="36">
        <f>SUMIFS(СВЦЭМ!$F$39:$F$782,СВЦЭМ!$A$39:$A$782,$A256,СВЦЭМ!$B$39:$B$782,S$226)+'СЕТ СН'!$F$15</f>
        <v>152.76887017999999</v>
      </c>
      <c r="T256" s="36">
        <f>SUMIFS(СВЦЭМ!$F$39:$F$782,СВЦЭМ!$A$39:$A$782,$A256,СВЦЭМ!$B$39:$B$782,T$226)+'СЕТ СН'!$F$15</f>
        <v>153.23468546000001</v>
      </c>
      <c r="U256" s="36">
        <f>SUMIFS(СВЦЭМ!$F$39:$F$782,СВЦЭМ!$A$39:$A$782,$A256,СВЦЭМ!$B$39:$B$782,U$226)+'СЕТ СН'!$F$15</f>
        <v>157.54419616999999</v>
      </c>
      <c r="V256" s="36">
        <f>SUMIFS(СВЦЭМ!$F$39:$F$782,СВЦЭМ!$A$39:$A$782,$A256,СВЦЭМ!$B$39:$B$782,V$226)+'СЕТ СН'!$F$15</f>
        <v>155.67162497999999</v>
      </c>
      <c r="W256" s="36">
        <f>SUMIFS(СВЦЭМ!$F$39:$F$782,СВЦЭМ!$A$39:$A$782,$A256,СВЦЭМ!$B$39:$B$782,W$226)+'СЕТ СН'!$F$15</f>
        <v>159.77861935999999</v>
      </c>
      <c r="X256" s="36">
        <f>SUMIFS(СВЦЭМ!$F$39:$F$782,СВЦЭМ!$A$39:$A$782,$A256,СВЦЭМ!$B$39:$B$782,X$226)+'СЕТ СН'!$F$15</f>
        <v>154.73024956</v>
      </c>
      <c r="Y256" s="36">
        <f>SUMIFS(СВЦЭМ!$F$39:$F$782,СВЦЭМ!$A$39:$A$782,$A256,СВЦЭМ!$B$39:$B$782,Y$226)+'СЕТ СН'!$F$15</f>
        <v>152.27523793</v>
      </c>
    </row>
    <row r="257" spans="1:27" ht="15.75" x14ac:dyDescent="0.2">
      <c r="A257" s="35">
        <f t="shared" si="6"/>
        <v>44408</v>
      </c>
      <c r="B257" s="36">
        <f>SUMIFS(СВЦЭМ!$F$39:$F$782,СВЦЭМ!$A$39:$A$782,$A257,СВЦЭМ!$B$39:$B$782,B$226)+'СЕТ СН'!$F$15</f>
        <v>163.73371306000001</v>
      </c>
      <c r="C257" s="36">
        <f>SUMIFS(СВЦЭМ!$F$39:$F$782,СВЦЭМ!$A$39:$A$782,$A257,СВЦЭМ!$B$39:$B$782,C$226)+'СЕТ СН'!$F$15</f>
        <v>181.28763376000001</v>
      </c>
      <c r="D257" s="36">
        <f>SUMIFS(СВЦЭМ!$F$39:$F$782,СВЦЭМ!$A$39:$A$782,$A257,СВЦЭМ!$B$39:$B$782,D$226)+'СЕТ СН'!$F$15</f>
        <v>188.33445139</v>
      </c>
      <c r="E257" s="36">
        <f>SUMIFS(СВЦЭМ!$F$39:$F$782,СВЦЭМ!$A$39:$A$782,$A257,СВЦЭМ!$B$39:$B$782,E$226)+'СЕТ СН'!$F$15</f>
        <v>184.84095174000001</v>
      </c>
      <c r="F257" s="36">
        <f>SUMIFS(СВЦЭМ!$F$39:$F$782,СВЦЭМ!$A$39:$A$782,$A257,СВЦЭМ!$B$39:$B$782,F$226)+'СЕТ СН'!$F$15</f>
        <v>182.76111078</v>
      </c>
      <c r="G257" s="36">
        <f>SUMIFS(СВЦЭМ!$F$39:$F$782,СВЦЭМ!$A$39:$A$782,$A257,СВЦЭМ!$B$39:$B$782,G$226)+'СЕТ СН'!$F$15</f>
        <v>182.43562295999999</v>
      </c>
      <c r="H257" s="36">
        <f>SUMIFS(СВЦЭМ!$F$39:$F$782,СВЦЭМ!$A$39:$A$782,$A257,СВЦЭМ!$B$39:$B$782,H$226)+'СЕТ СН'!$F$15</f>
        <v>179.21345123</v>
      </c>
      <c r="I257" s="36">
        <f>SUMIFS(СВЦЭМ!$F$39:$F$782,СВЦЭМ!$A$39:$A$782,$A257,СВЦЭМ!$B$39:$B$782,I$226)+'СЕТ СН'!$F$15</f>
        <v>165.20660784</v>
      </c>
      <c r="J257" s="36">
        <f>SUMIFS(СВЦЭМ!$F$39:$F$782,СВЦЭМ!$A$39:$A$782,$A257,СВЦЭМ!$B$39:$B$782,J$226)+'СЕТ СН'!$F$15</f>
        <v>157.13085168999999</v>
      </c>
      <c r="K257" s="36">
        <f>SUMIFS(СВЦЭМ!$F$39:$F$782,СВЦЭМ!$A$39:$A$782,$A257,СВЦЭМ!$B$39:$B$782,K$226)+'СЕТ СН'!$F$15</f>
        <v>150.15268710000001</v>
      </c>
      <c r="L257" s="36">
        <f>SUMIFS(СВЦЭМ!$F$39:$F$782,СВЦЭМ!$A$39:$A$782,$A257,СВЦЭМ!$B$39:$B$782,L$226)+'СЕТ СН'!$F$15</f>
        <v>152.23471673</v>
      </c>
      <c r="M257" s="36">
        <f>SUMIFS(СВЦЭМ!$F$39:$F$782,СВЦЭМ!$A$39:$A$782,$A257,СВЦЭМ!$B$39:$B$782,M$226)+'СЕТ СН'!$F$15</f>
        <v>155.98319149</v>
      </c>
      <c r="N257" s="36">
        <f>SUMIFS(СВЦЭМ!$F$39:$F$782,СВЦЭМ!$A$39:$A$782,$A257,СВЦЭМ!$B$39:$B$782,N$226)+'СЕТ СН'!$F$15</f>
        <v>156.62508745</v>
      </c>
      <c r="O257" s="36">
        <f>SUMIFS(СВЦЭМ!$F$39:$F$782,СВЦЭМ!$A$39:$A$782,$A257,СВЦЭМ!$B$39:$B$782,O$226)+'СЕТ СН'!$F$15</f>
        <v>155.96147495</v>
      </c>
      <c r="P257" s="36">
        <f>SUMIFS(СВЦЭМ!$F$39:$F$782,СВЦЭМ!$A$39:$A$782,$A257,СВЦЭМ!$B$39:$B$782,P$226)+'СЕТ СН'!$F$15</f>
        <v>147.01089805999999</v>
      </c>
      <c r="Q257" s="36">
        <f>SUMIFS(СВЦЭМ!$F$39:$F$782,СВЦЭМ!$A$39:$A$782,$A257,СВЦЭМ!$B$39:$B$782,Q$226)+'СЕТ СН'!$F$15</f>
        <v>137.00020004000001</v>
      </c>
      <c r="R257" s="36">
        <f>SUMIFS(СВЦЭМ!$F$39:$F$782,СВЦЭМ!$A$39:$A$782,$A257,СВЦЭМ!$B$39:$B$782,R$226)+'СЕТ СН'!$F$15</f>
        <v>135.23092693999999</v>
      </c>
      <c r="S257" s="36">
        <f>SUMIFS(СВЦЭМ!$F$39:$F$782,СВЦЭМ!$A$39:$A$782,$A257,СВЦЭМ!$B$39:$B$782,S$226)+'СЕТ СН'!$F$15</f>
        <v>136.03630695999999</v>
      </c>
      <c r="T257" s="36">
        <f>SUMIFS(СВЦЭМ!$F$39:$F$782,СВЦЭМ!$A$39:$A$782,$A257,СВЦЭМ!$B$39:$B$782,T$226)+'СЕТ СН'!$F$15</f>
        <v>136.86948459000001</v>
      </c>
      <c r="U257" s="36">
        <f>SUMIFS(СВЦЭМ!$F$39:$F$782,СВЦЭМ!$A$39:$A$782,$A257,СВЦЭМ!$B$39:$B$782,U$226)+'СЕТ СН'!$F$15</f>
        <v>136.42301157</v>
      </c>
      <c r="V257" s="36">
        <f>SUMIFS(СВЦЭМ!$F$39:$F$782,СВЦЭМ!$A$39:$A$782,$A257,СВЦЭМ!$B$39:$B$782,V$226)+'СЕТ СН'!$F$15</f>
        <v>133.80556308999999</v>
      </c>
      <c r="W257" s="36">
        <f>SUMIFS(СВЦЭМ!$F$39:$F$782,СВЦЭМ!$A$39:$A$782,$A257,СВЦЭМ!$B$39:$B$782,W$226)+'СЕТ СН'!$F$15</f>
        <v>133.05295670999999</v>
      </c>
      <c r="X257" s="36">
        <f>SUMIFS(СВЦЭМ!$F$39:$F$782,СВЦЭМ!$A$39:$A$782,$A257,СВЦЭМ!$B$39:$B$782,X$226)+'СЕТ СН'!$F$15</f>
        <v>141.3477244</v>
      </c>
      <c r="Y257" s="36">
        <f>SUMIFS(СВЦЭМ!$F$39:$F$782,СВЦЭМ!$A$39:$A$782,$A257,СВЦЭМ!$B$39:$B$782,Y$226)+'СЕТ СН'!$F$15</f>
        <v>145.86754848999999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01.07.2021</v>
      </c>
      <c r="B262" s="36">
        <f>SUMIFS(СВЦЭМ!$G$40:$G$783,СВЦЭМ!$A$40:$A$783,$A262,СВЦЭМ!$B$39:$B$782,B$261)+'СЕТ СН'!$F$15</f>
        <v>0</v>
      </c>
      <c r="C262" s="36">
        <f>SUMIFS(СВЦЭМ!$G$40:$G$783,СВЦЭМ!$A$40:$A$783,$A262,СВЦЭМ!$B$39:$B$782,C$261)+'СЕТ СН'!$F$15</f>
        <v>0</v>
      </c>
      <c r="D262" s="36">
        <f>SUMIFS(СВЦЭМ!$G$40:$G$783,СВЦЭМ!$A$40:$A$783,$A262,СВЦЭМ!$B$39:$B$782,D$261)+'СЕТ СН'!$F$15</f>
        <v>0</v>
      </c>
      <c r="E262" s="36">
        <f>SUMIFS(СВЦЭМ!$G$40:$G$783,СВЦЭМ!$A$40:$A$783,$A262,СВЦЭМ!$B$39:$B$782,E$261)+'СЕТ СН'!$F$15</f>
        <v>0</v>
      </c>
      <c r="F262" s="36">
        <f>SUMIFS(СВЦЭМ!$G$40:$G$783,СВЦЭМ!$A$40:$A$783,$A262,СВЦЭМ!$B$39:$B$782,F$261)+'СЕТ СН'!$F$15</f>
        <v>0</v>
      </c>
      <c r="G262" s="36">
        <f>SUMIFS(СВЦЭМ!$G$40:$G$783,СВЦЭМ!$A$40:$A$783,$A262,СВЦЭМ!$B$39:$B$782,G$261)+'СЕТ СН'!$F$15</f>
        <v>0</v>
      </c>
      <c r="H262" s="36">
        <f>SUMIFS(СВЦЭМ!$G$40:$G$783,СВЦЭМ!$A$40:$A$783,$A262,СВЦЭМ!$B$39:$B$782,H$261)+'СЕТ СН'!$F$15</f>
        <v>0</v>
      </c>
      <c r="I262" s="36">
        <f>SUMIFS(СВЦЭМ!$G$40:$G$783,СВЦЭМ!$A$40:$A$783,$A262,СВЦЭМ!$B$39:$B$782,I$261)+'СЕТ СН'!$F$15</f>
        <v>0</v>
      </c>
      <c r="J262" s="36">
        <f>SUMIFS(СВЦЭМ!$G$40:$G$783,СВЦЭМ!$A$40:$A$783,$A262,СВЦЭМ!$B$39:$B$782,J$261)+'СЕТ СН'!$F$15</f>
        <v>0</v>
      </c>
      <c r="K262" s="36">
        <f>SUMIFS(СВЦЭМ!$G$40:$G$783,СВЦЭМ!$A$40:$A$783,$A262,СВЦЭМ!$B$39:$B$782,K$261)+'СЕТ СН'!$F$15</f>
        <v>0</v>
      </c>
      <c r="L262" s="36">
        <f>SUMIFS(СВЦЭМ!$G$40:$G$783,СВЦЭМ!$A$40:$A$783,$A262,СВЦЭМ!$B$39:$B$782,L$261)+'СЕТ СН'!$F$15</f>
        <v>0</v>
      </c>
      <c r="M262" s="36">
        <f>SUMIFS(СВЦЭМ!$G$40:$G$783,СВЦЭМ!$A$40:$A$783,$A262,СВЦЭМ!$B$39:$B$782,M$261)+'СЕТ СН'!$F$15</f>
        <v>0</v>
      </c>
      <c r="N262" s="36">
        <f>SUMIFS(СВЦЭМ!$G$40:$G$783,СВЦЭМ!$A$40:$A$783,$A262,СВЦЭМ!$B$39:$B$782,N$261)+'СЕТ СН'!$F$15</f>
        <v>0</v>
      </c>
      <c r="O262" s="36">
        <f>SUMIFS(СВЦЭМ!$G$40:$G$783,СВЦЭМ!$A$40:$A$783,$A262,СВЦЭМ!$B$39:$B$782,O$261)+'СЕТ СН'!$F$15</f>
        <v>0</v>
      </c>
      <c r="P262" s="36">
        <f>SUMIFS(СВЦЭМ!$G$40:$G$783,СВЦЭМ!$A$40:$A$783,$A262,СВЦЭМ!$B$39:$B$782,P$261)+'СЕТ СН'!$F$15</f>
        <v>0</v>
      </c>
      <c r="Q262" s="36">
        <f>SUMIFS(СВЦЭМ!$G$40:$G$783,СВЦЭМ!$A$40:$A$783,$A262,СВЦЭМ!$B$39:$B$782,Q$261)+'СЕТ СН'!$F$15</f>
        <v>0</v>
      </c>
      <c r="R262" s="36">
        <f>SUMIFS(СВЦЭМ!$G$40:$G$783,СВЦЭМ!$A$40:$A$783,$A262,СВЦЭМ!$B$39:$B$782,R$261)+'СЕТ СН'!$F$15</f>
        <v>0</v>
      </c>
      <c r="S262" s="36">
        <f>SUMIFS(СВЦЭМ!$G$40:$G$783,СВЦЭМ!$A$40:$A$783,$A262,СВЦЭМ!$B$39:$B$782,S$261)+'СЕТ СН'!$F$15</f>
        <v>0</v>
      </c>
      <c r="T262" s="36">
        <f>SUMIFS(СВЦЭМ!$G$40:$G$783,СВЦЭМ!$A$40:$A$783,$A262,СВЦЭМ!$B$39:$B$782,T$261)+'СЕТ СН'!$F$15</f>
        <v>0</v>
      </c>
      <c r="U262" s="36">
        <f>SUMIFS(СВЦЭМ!$G$40:$G$783,СВЦЭМ!$A$40:$A$783,$A262,СВЦЭМ!$B$39:$B$782,U$261)+'СЕТ СН'!$F$15</f>
        <v>0</v>
      </c>
      <c r="V262" s="36">
        <f>SUMIFS(СВЦЭМ!$G$40:$G$783,СВЦЭМ!$A$40:$A$783,$A262,СВЦЭМ!$B$39:$B$782,V$261)+'СЕТ СН'!$F$15</f>
        <v>0</v>
      </c>
      <c r="W262" s="36">
        <f>SUMIFS(СВЦЭМ!$G$40:$G$783,СВЦЭМ!$A$40:$A$783,$A262,СВЦЭМ!$B$39:$B$782,W$261)+'СЕТ СН'!$F$15</f>
        <v>0</v>
      </c>
      <c r="X262" s="36">
        <f>SUMIFS(СВЦЭМ!$G$40:$G$783,СВЦЭМ!$A$40:$A$783,$A262,СВЦЭМ!$B$39:$B$782,X$261)+'СЕТ СН'!$F$15</f>
        <v>0</v>
      </c>
      <c r="Y262" s="36">
        <f>SUMIFS(СВЦЭМ!$G$40:$G$783,СВЦЭМ!$A$40:$A$783,$A262,СВЦЭМ!$B$39:$B$782,Y$261)+'СЕТ СН'!$F$15</f>
        <v>0</v>
      </c>
      <c r="AA262" s="45"/>
    </row>
    <row r="263" spans="1:27" ht="15.75" hidden="1" x14ac:dyDescent="0.2">
      <c r="A263" s="35">
        <f>A262+1</f>
        <v>44379</v>
      </c>
      <c r="B263" s="36">
        <f>SUMIFS(СВЦЭМ!$G$40:$G$783,СВЦЭМ!$A$40:$A$783,$A263,СВЦЭМ!$B$39:$B$782,B$261)+'СЕТ СН'!$F$15</f>
        <v>0</v>
      </c>
      <c r="C263" s="36">
        <f>SUMIFS(СВЦЭМ!$G$40:$G$783,СВЦЭМ!$A$40:$A$783,$A263,СВЦЭМ!$B$39:$B$782,C$261)+'СЕТ СН'!$F$15</f>
        <v>0</v>
      </c>
      <c r="D263" s="36">
        <f>SUMIFS(СВЦЭМ!$G$40:$G$783,СВЦЭМ!$A$40:$A$783,$A263,СВЦЭМ!$B$39:$B$782,D$261)+'СЕТ СН'!$F$15</f>
        <v>0</v>
      </c>
      <c r="E263" s="36">
        <f>SUMIFS(СВЦЭМ!$G$40:$G$783,СВЦЭМ!$A$40:$A$783,$A263,СВЦЭМ!$B$39:$B$782,E$261)+'СЕТ СН'!$F$15</f>
        <v>0</v>
      </c>
      <c r="F263" s="36">
        <f>SUMIFS(СВЦЭМ!$G$40:$G$783,СВЦЭМ!$A$40:$A$783,$A263,СВЦЭМ!$B$39:$B$782,F$261)+'СЕТ СН'!$F$15</f>
        <v>0</v>
      </c>
      <c r="G263" s="36">
        <f>SUMIFS(СВЦЭМ!$G$40:$G$783,СВЦЭМ!$A$40:$A$783,$A263,СВЦЭМ!$B$39:$B$782,G$261)+'СЕТ СН'!$F$15</f>
        <v>0</v>
      </c>
      <c r="H263" s="36">
        <f>SUMIFS(СВЦЭМ!$G$40:$G$783,СВЦЭМ!$A$40:$A$783,$A263,СВЦЭМ!$B$39:$B$782,H$261)+'СЕТ СН'!$F$15</f>
        <v>0</v>
      </c>
      <c r="I263" s="36">
        <f>SUMIFS(СВЦЭМ!$G$40:$G$783,СВЦЭМ!$A$40:$A$783,$A263,СВЦЭМ!$B$39:$B$782,I$261)+'СЕТ СН'!$F$15</f>
        <v>0</v>
      </c>
      <c r="J263" s="36">
        <f>SUMIFS(СВЦЭМ!$G$40:$G$783,СВЦЭМ!$A$40:$A$783,$A263,СВЦЭМ!$B$39:$B$782,J$261)+'СЕТ СН'!$F$15</f>
        <v>0</v>
      </c>
      <c r="K263" s="36">
        <f>SUMIFS(СВЦЭМ!$G$40:$G$783,СВЦЭМ!$A$40:$A$783,$A263,СВЦЭМ!$B$39:$B$782,K$261)+'СЕТ СН'!$F$15</f>
        <v>0</v>
      </c>
      <c r="L263" s="36">
        <f>SUMIFS(СВЦЭМ!$G$40:$G$783,СВЦЭМ!$A$40:$A$783,$A263,СВЦЭМ!$B$39:$B$782,L$261)+'СЕТ СН'!$F$15</f>
        <v>0</v>
      </c>
      <c r="M263" s="36">
        <f>SUMIFS(СВЦЭМ!$G$40:$G$783,СВЦЭМ!$A$40:$A$783,$A263,СВЦЭМ!$B$39:$B$782,M$261)+'СЕТ СН'!$F$15</f>
        <v>0</v>
      </c>
      <c r="N263" s="36">
        <f>SUMIFS(СВЦЭМ!$G$40:$G$783,СВЦЭМ!$A$40:$A$783,$A263,СВЦЭМ!$B$39:$B$782,N$261)+'СЕТ СН'!$F$15</f>
        <v>0</v>
      </c>
      <c r="O263" s="36">
        <f>SUMIFS(СВЦЭМ!$G$40:$G$783,СВЦЭМ!$A$40:$A$783,$A263,СВЦЭМ!$B$39:$B$782,O$261)+'СЕТ СН'!$F$15</f>
        <v>0</v>
      </c>
      <c r="P263" s="36">
        <f>SUMIFS(СВЦЭМ!$G$40:$G$783,СВЦЭМ!$A$40:$A$783,$A263,СВЦЭМ!$B$39:$B$782,P$261)+'СЕТ СН'!$F$15</f>
        <v>0</v>
      </c>
      <c r="Q263" s="36">
        <f>SUMIFS(СВЦЭМ!$G$40:$G$783,СВЦЭМ!$A$40:$A$783,$A263,СВЦЭМ!$B$39:$B$782,Q$261)+'СЕТ СН'!$F$15</f>
        <v>0</v>
      </c>
      <c r="R263" s="36">
        <f>SUMIFS(СВЦЭМ!$G$40:$G$783,СВЦЭМ!$A$40:$A$783,$A263,СВЦЭМ!$B$39:$B$782,R$261)+'СЕТ СН'!$F$15</f>
        <v>0</v>
      </c>
      <c r="S263" s="36">
        <f>SUMIFS(СВЦЭМ!$G$40:$G$783,СВЦЭМ!$A$40:$A$783,$A263,СВЦЭМ!$B$39:$B$782,S$261)+'СЕТ СН'!$F$15</f>
        <v>0</v>
      </c>
      <c r="T263" s="36">
        <f>SUMIFS(СВЦЭМ!$G$40:$G$783,СВЦЭМ!$A$40:$A$783,$A263,СВЦЭМ!$B$39:$B$782,T$261)+'СЕТ СН'!$F$15</f>
        <v>0</v>
      </c>
      <c r="U263" s="36">
        <f>SUMIFS(СВЦЭМ!$G$40:$G$783,СВЦЭМ!$A$40:$A$783,$A263,СВЦЭМ!$B$39:$B$782,U$261)+'СЕТ СН'!$F$15</f>
        <v>0</v>
      </c>
      <c r="V263" s="36">
        <f>SUMIFS(СВЦЭМ!$G$40:$G$783,СВЦЭМ!$A$40:$A$783,$A263,СВЦЭМ!$B$39:$B$782,V$261)+'СЕТ СН'!$F$15</f>
        <v>0</v>
      </c>
      <c r="W263" s="36">
        <f>SUMIFS(СВЦЭМ!$G$40:$G$783,СВЦЭМ!$A$40:$A$783,$A263,СВЦЭМ!$B$39:$B$782,W$261)+'СЕТ СН'!$F$15</f>
        <v>0</v>
      </c>
      <c r="X263" s="36">
        <f>SUMIFS(СВЦЭМ!$G$40:$G$783,СВЦЭМ!$A$40:$A$783,$A263,СВЦЭМ!$B$39:$B$782,X$261)+'СЕТ СН'!$F$15</f>
        <v>0</v>
      </c>
      <c r="Y263" s="36">
        <f>SUMIFS(СВЦЭМ!$G$40:$G$783,СВЦЭМ!$A$40:$A$783,$A263,СВЦЭМ!$B$39:$B$782,Y$261)+'СЕТ СН'!$F$15</f>
        <v>0</v>
      </c>
    </row>
    <row r="264" spans="1:27" ht="15.75" hidden="1" x14ac:dyDescent="0.2">
      <c r="A264" s="35">
        <f t="shared" ref="A264:A292" si="7">A263+1</f>
        <v>44380</v>
      </c>
      <c r="B264" s="36">
        <f>SUMIFS(СВЦЭМ!$G$40:$G$783,СВЦЭМ!$A$40:$A$783,$A264,СВЦЭМ!$B$39:$B$782,B$261)+'СЕТ СН'!$F$15</f>
        <v>0</v>
      </c>
      <c r="C264" s="36">
        <f>SUMIFS(СВЦЭМ!$G$40:$G$783,СВЦЭМ!$A$40:$A$783,$A264,СВЦЭМ!$B$39:$B$782,C$261)+'СЕТ СН'!$F$15</f>
        <v>0</v>
      </c>
      <c r="D264" s="36">
        <f>SUMIFS(СВЦЭМ!$G$40:$G$783,СВЦЭМ!$A$40:$A$783,$A264,СВЦЭМ!$B$39:$B$782,D$261)+'СЕТ СН'!$F$15</f>
        <v>0</v>
      </c>
      <c r="E264" s="36">
        <f>SUMIFS(СВЦЭМ!$G$40:$G$783,СВЦЭМ!$A$40:$A$783,$A264,СВЦЭМ!$B$39:$B$782,E$261)+'СЕТ СН'!$F$15</f>
        <v>0</v>
      </c>
      <c r="F264" s="36">
        <f>SUMIFS(СВЦЭМ!$G$40:$G$783,СВЦЭМ!$A$40:$A$783,$A264,СВЦЭМ!$B$39:$B$782,F$261)+'СЕТ СН'!$F$15</f>
        <v>0</v>
      </c>
      <c r="G264" s="36">
        <f>SUMIFS(СВЦЭМ!$G$40:$G$783,СВЦЭМ!$A$40:$A$783,$A264,СВЦЭМ!$B$39:$B$782,G$261)+'СЕТ СН'!$F$15</f>
        <v>0</v>
      </c>
      <c r="H264" s="36">
        <f>SUMIFS(СВЦЭМ!$G$40:$G$783,СВЦЭМ!$A$40:$A$783,$A264,СВЦЭМ!$B$39:$B$782,H$261)+'СЕТ СН'!$F$15</f>
        <v>0</v>
      </c>
      <c r="I264" s="36">
        <f>SUMIFS(СВЦЭМ!$G$40:$G$783,СВЦЭМ!$A$40:$A$783,$A264,СВЦЭМ!$B$39:$B$782,I$261)+'СЕТ СН'!$F$15</f>
        <v>0</v>
      </c>
      <c r="J264" s="36">
        <f>SUMIFS(СВЦЭМ!$G$40:$G$783,СВЦЭМ!$A$40:$A$783,$A264,СВЦЭМ!$B$39:$B$782,J$261)+'СЕТ СН'!$F$15</f>
        <v>0</v>
      </c>
      <c r="K264" s="36">
        <f>SUMIFS(СВЦЭМ!$G$40:$G$783,СВЦЭМ!$A$40:$A$783,$A264,СВЦЭМ!$B$39:$B$782,K$261)+'СЕТ СН'!$F$15</f>
        <v>0</v>
      </c>
      <c r="L264" s="36">
        <f>SUMIFS(СВЦЭМ!$G$40:$G$783,СВЦЭМ!$A$40:$A$783,$A264,СВЦЭМ!$B$39:$B$782,L$261)+'СЕТ СН'!$F$15</f>
        <v>0</v>
      </c>
      <c r="M264" s="36">
        <f>SUMIFS(СВЦЭМ!$G$40:$G$783,СВЦЭМ!$A$40:$A$783,$A264,СВЦЭМ!$B$39:$B$782,M$261)+'СЕТ СН'!$F$15</f>
        <v>0</v>
      </c>
      <c r="N264" s="36">
        <f>SUMIFS(СВЦЭМ!$G$40:$G$783,СВЦЭМ!$A$40:$A$783,$A264,СВЦЭМ!$B$39:$B$782,N$261)+'СЕТ СН'!$F$15</f>
        <v>0</v>
      </c>
      <c r="O264" s="36">
        <f>SUMIFS(СВЦЭМ!$G$40:$G$783,СВЦЭМ!$A$40:$A$783,$A264,СВЦЭМ!$B$39:$B$782,O$261)+'СЕТ СН'!$F$15</f>
        <v>0</v>
      </c>
      <c r="P264" s="36">
        <f>SUMIFS(СВЦЭМ!$G$40:$G$783,СВЦЭМ!$A$40:$A$783,$A264,СВЦЭМ!$B$39:$B$782,P$261)+'СЕТ СН'!$F$15</f>
        <v>0</v>
      </c>
      <c r="Q264" s="36">
        <f>SUMIFS(СВЦЭМ!$G$40:$G$783,СВЦЭМ!$A$40:$A$783,$A264,СВЦЭМ!$B$39:$B$782,Q$261)+'СЕТ СН'!$F$15</f>
        <v>0</v>
      </c>
      <c r="R264" s="36">
        <f>SUMIFS(СВЦЭМ!$G$40:$G$783,СВЦЭМ!$A$40:$A$783,$A264,СВЦЭМ!$B$39:$B$782,R$261)+'СЕТ СН'!$F$15</f>
        <v>0</v>
      </c>
      <c r="S264" s="36">
        <f>SUMIFS(СВЦЭМ!$G$40:$G$783,СВЦЭМ!$A$40:$A$783,$A264,СВЦЭМ!$B$39:$B$782,S$261)+'СЕТ СН'!$F$15</f>
        <v>0</v>
      </c>
      <c r="T264" s="36">
        <f>SUMIFS(СВЦЭМ!$G$40:$G$783,СВЦЭМ!$A$40:$A$783,$A264,СВЦЭМ!$B$39:$B$782,T$261)+'СЕТ СН'!$F$15</f>
        <v>0</v>
      </c>
      <c r="U264" s="36">
        <f>SUMIFS(СВЦЭМ!$G$40:$G$783,СВЦЭМ!$A$40:$A$783,$A264,СВЦЭМ!$B$39:$B$782,U$261)+'СЕТ СН'!$F$15</f>
        <v>0</v>
      </c>
      <c r="V264" s="36">
        <f>SUMIFS(СВЦЭМ!$G$40:$G$783,СВЦЭМ!$A$40:$A$783,$A264,СВЦЭМ!$B$39:$B$782,V$261)+'СЕТ СН'!$F$15</f>
        <v>0</v>
      </c>
      <c r="W264" s="36">
        <f>SUMIFS(СВЦЭМ!$G$40:$G$783,СВЦЭМ!$A$40:$A$783,$A264,СВЦЭМ!$B$39:$B$782,W$261)+'СЕТ СН'!$F$15</f>
        <v>0</v>
      </c>
      <c r="X264" s="36">
        <f>SUMIFS(СВЦЭМ!$G$40:$G$783,СВЦЭМ!$A$40:$A$783,$A264,СВЦЭМ!$B$39:$B$782,X$261)+'СЕТ СН'!$F$15</f>
        <v>0</v>
      </c>
      <c r="Y264" s="36">
        <f>SUMIFS(СВЦЭМ!$G$40:$G$783,СВЦЭМ!$A$40:$A$783,$A264,СВЦЭМ!$B$39:$B$782,Y$261)+'СЕТ СН'!$F$15</f>
        <v>0</v>
      </c>
    </row>
    <row r="265" spans="1:27" ht="15.75" hidden="1" x14ac:dyDescent="0.2">
      <c r="A265" s="35">
        <f t="shared" si="7"/>
        <v>44381</v>
      </c>
      <c r="B265" s="36">
        <f>SUMIFS(СВЦЭМ!$G$40:$G$783,СВЦЭМ!$A$40:$A$783,$A265,СВЦЭМ!$B$39:$B$782,B$261)+'СЕТ СН'!$F$15</f>
        <v>0</v>
      </c>
      <c r="C265" s="36">
        <f>SUMIFS(СВЦЭМ!$G$40:$G$783,СВЦЭМ!$A$40:$A$783,$A265,СВЦЭМ!$B$39:$B$782,C$261)+'СЕТ СН'!$F$15</f>
        <v>0</v>
      </c>
      <c r="D265" s="36">
        <f>SUMIFS(СВЦЭМ!$G$40:$G$783,СВЦЭМ!$A$40:$A$783,$A265,СВЦЭМ!$B$39:$B$782,D$261)+'СЕТ СН'!$F$15</f>
        <v>0</v>
      </c>
      <c r="E265" s="36">
        <f>SUMIFS(СВЦЭМ!$G$40:$G$783,СВЦЭМ!$A$40:$A$783,$A265,СВЦЭМ!$B$39:$B$782,E$261)+'СЕТ СН'!$F$15</f>
        <v>0</v>
      </c>
      <c r="F265" s="36">
        <f>SUMIFS(СВЦЭМ!$G$40:$G$783,СВЦЭМ!$A$40:$A$783,$A265,СВЦЭМ!$B$39:$B$782,F$261)+'СЕТ СН'!$F$15</f>
        <v>0</v>
      </c>
      <c r="G265" s="36">
        <f>SUMIFS(СВЦЭМ!$G$40:$G$783,СВЦЭМ!$A$40:$A$783,$A265,СВЦЭМ!$B$39:$B$782,G$261)+'СЕТ СН'!$F$15</f>
        <v>0</v>
      </c>
      <c r="H265" s="36">
        <f>SUMIFS(СВЦЭМ!$G$40:$G$783,СВЦЭМ!$A$40:$A$783,$A265,СВЦЭМ!$B$39:$B$782,H$261)+'СЕТ СН'!$F$15</f>
        <v>0</v>
      </c>
      <c r="I265" s="36">
        <f>SUMIFS(СВЦЭМ!$G$40:$G$783,СВЦЭМ!$A$40:$A$783,$A265,СВЦЭМ!$B$39:$B$782,I$261)+'СЕТ СН'!$F$15</f>
        <v>0</v>
      </c>
      <c r="J265" s="36">
        <f>SUMIFS(СВЦЭМ!$G$40:$G$783,СВЦЭМ!$A$40:$A$783,$A265,СВЦЭМ!$B$39:$B$782,J$261)+'СЕТ СН'!$F$15</f>
        <v>0</v>
      </c>
      <c r="K265" s="36">
        <f>SUMIFS(СВЦЭМ!$G$40:$G$783,СВЦЭМ!$A$40:$A$783,$A265,СВЦЭМ!$B$39:$B$782,K$261)+'СЕТ СН'!$F$15</f>
        <v>0</v>
      </c>
      <c r="L265" s="36">
        <f>SUMIFS(СВЦЭМ!$G$40:$G$783,СВЦЭМ!$A$40:$A$783,$A265,СВЦЭМ!$B$39:$B$782,L$261)+'СЕТ СН'!$F$15</f>
        <v>0</v>
      </c>
      <c r="M265" s="36">
        <f>SUMIFS(СВЦЭМ!$G$40:$G$783,СВЦЭМ!$A$40:$A$783,$A265,СВЦЭМ!$B$39:$B$782,M$261)+'СЕТ СН'!$F$15</f>
        <v>0</v>
      </c>
      <c r="N265" s="36">
        <f>SUMIFS(СВЦЭМ!$G$40:$G$783,СВЦЭМ!$A$40:$A$783,$A265,СВЦЭМ!$B$39:$B$782,N$261)+'СЕТ СН'!$F$15</f>
        <v>0</v>
      </c>
      <c r="O265" s="36">
        <f>SUMIFS(СВЦЭМ!$G$40:$G$783,СВЦЭМ!$A$40:$A$783,$A265,СВЦЭМ!$B$39:$B$782,O$261)+'СЕТ СН'!$F$15</f>
        <v>0</v>
      </c>
      <c r="P265" s="36">
        <f>SUMIFS(СВЦЭМ!$G$40:$G$783,СВЦЭМ!$A$40:$A$783,$A265,СВЦЭМ!$B$39:$B$782,P$261)+'СЕТ СН'!$F$15</f>
        <v>0</v>
      </c>
      <c r="Q265" s="36">
        <f>SUMIFS(СВЦЭМ!$G$40:$G$783,СВЦЭМ!$A$40:$A$783,$A265,СВЦЭМ!$B$39:$B$782,Q$261)+'СЕТ СН'!$F$15</f>
        <v>0</v>
      </c>
      <c r="R265" s="36">
        <f>SUMIFS(СВЦЭМ!$G$40:$G$783,СВЦЭМ!$A$40:$A$783,$A265,СВЦЭМ!$B$39:$B$782,R$261)+'СЕТ СН'!$F$15</f>
        <v>0</v>
      </c>
      <c r="S265" s="36">
        <f>SUMIFS(СВЦЭМ!$G$40:$G$783,СВЦЭМ!$A$40:$A$783,$A265,СВЦЭМ!$B$39:$B$782,S$261)+'СЕТ СН'!$F$15</f>
        <v>0</v>
      </c>
      <c r="T265" s="36">
        <f>SUMIFS(СВЦЭМ!$G$40:$G$783,СВЦЭМ!$A$40:$A$783,$A265,СВЦЭМ!$B$39:$B$782,T$261)+'СЕТ СН'!$F$15</f>
        <v>0</v>
      </c>
      <c r="U265" s="36">
        <f>SUMIFS(СВЦЭМ!$G$40:$G$783,СВЦЭМ!$A$40:$A$783,$A265,СВЦЭМ!$B$39:$B$782,U$261)+'СЕТ СН'!$F$15</f>
        <v>0</v>
      </c>
      <c r="V265" s="36">
        <f>SUMIFS(СВЦЭМ!$G$40:$G$783,СВЦЭМ!$A$40:$A$783,$A265,СВЦЭМ!$B$39:$B$782,V$261)+'СЕТ СН'!$F$15</f>
        <v>0</v>
      </c>
      <c r="W265" s="36">
        <f>SUMIFS(СВЦЭМ!$G$40:$G$783,СВЦЭМ!$A$40:$A$783,$A265,СВЦЭМ!$B$39:$B$782,W$261)+'СЕТ СН'!$F$15</f>
        <v>0</v>
      </c>
      <c r="X265" s="36">
        <f>SUMIFS(СВЦЭМ!$G$40:$G$783,СВЦЭМ!$A$40:$A$783,$A265,СВЦЭМ!$B$39:$B$782,X$261)+'СЕТ СН'!$F$15</f>
        <v>0</v>
      </c>
      <c r="Y265" s="36">
        <f>SUMIFS(СВЦЭМ!$G$40:$G$783,СВЦЭМ!$A$40:$A$783,$A265,СВЦЭМ!$B$39:$B$782,Y$261)+'СЕТ СН'!$F$15</f>
        <v>0</v>
      </c>
    </row>
    <row r="266" spans="1:27" ht="15.75" hidden="1" x14ac:dyDescent="0.2">
      <c r="A266" s="35">
        <f t="shared" si="7"/>
        <v>44382</v>
      </c>
      <c r="B266" s="36">
        <f>SUMIFS(СВЦЭМ!$G$40:$G$783,СВЦЭМ!$A$40:$A$783,$A266,СВЦЭМ!$B$39:$B$782,B$261)+'СЕТ СН'!$F$15</f>
        <v>0</v>
      </c>
      <c r="C266" s="36">
        <f>SUMIFS(СВЦЭМ!$G$40:$G$783,СВЦЭМ!$A$40:$A$783,$A266,СВЦЭМ!$B$39:$B$782,C$261)+'СЕТ СН'!$F$15</f>
        <v>0</v>
      </c>
      <c r="D266" s="36">
        <f>SUMIFS(СВЦЭМ!$G$40:$G$783,СВЦЭМ!$A$40:$A$783,$A266,СВЦЭМ!$B$39:$B$782,D$261)+'СЕТ СН'!$F$15</f>
        <v>0</v>
      </c>
      <c r="E266" s="36">
        <f>SUMIFS(СВЦЭМ!$G$40:$G$783,СВЦЭМ!$A$40:$A$783,$A266,СВЦЭМ!$B$39:$B$782,E$261)+'СЕТ СН'!$F$15</f>
        <v>0</v>
      </c>
      <c r="F266" s="36">
        <f>SUMIFS(СВЦЭМ!$G$40:$G$783,СВЦЭМ!$A$40:$A$783,$A266,СВЦЭМ!$B$39:$B$782,F$261)+'СЕТ СН'!$F$15</f>
        <v>0</v>
      </c>
      <c r="G266" s="36">
        <f>SUMIFS(СВЦЭМ!$G$40:$G$783,СВЦЭМ!$A$40:$A$783,$A266,СВЦЭМ!$B$39:$B$782,G$261)+'СЕТ СН'!$F$15</f>
        <v>0</v>
      </c>
      <c r="H266" s="36">
        <f>SUMIFS(СВЦЭМ!$G$40:$G$783,СВЦЭМ!$A$40:$A$783,$A266,СВЦЭМ!$B$39:$B$782,H$261)+'СЕТ СН'!$F$15</f>
        <v>0</v>
      </c>
      <c r="I266" s="36">
        <f>SUMIFS(СВЦЭМ!$G$40:$G$783,СВЦЭМ!$A$40:$A$783,$A266,СВЦЭМ!$B$39:$B$782,I$261)+'СЕТ СН'!$F$15</f>
        <v>0</v>
      </c>
      <c r="J266" s="36">
        <f>SUMIFS(СВЦЭМ!$G$40:$G$783,СВЦЭМ!$A$40:$A$783,$A266,СВЦЭМ!$B$39:$B$782,J$261)+'СЕТ СН'!$F$15</f>
        <v>0</v>
      </c>
      <c r="K266" s="36">
        <f>SUMIFS(СВЦЭМ!$G$40:$G$783,СВЦЭМ!$A$40:$A$783,$A266,СВЦЭМ!$B$39:$B$782,K$261)+'СЕТ СН'!$F$15</f>
        <v>0</v>
      </c>
      <c r="L266" s="36">
        <f>SUMIFS(СВЦЭМ!$G$40:$G$783,СВЦЭМ!$A$40:$A$783,$A266,СВЦЭМ!$B$39:$B$782,L$261)+'СЕТ СН'!$F$15</f>
        <v>0</v>
      </c>
      <c r="M266" s="36">
        <f>SUMIFS(СВЦЭМ!$G$40:$G$783,СВЦЭМ!$A$40:$A$783,$A266,СВЦЭМ!$B$39:$B$782,M$261)+'СЕТ СН'!$F$15</f>
        <v>0</v>
      </c>
      <c r="N266" s="36">
        <f>SUMIFS(СВЦЭМ!$G$40:$G$783,СВЦЭМ!$A$40:$A$783,$A266,СВЦЭМ!$B$39:$B$782,N$261)+'СЕТ СН'!$F$15</f>
        <v>0</v>
      </c>
      <c r="O266" s="36">
        <f>SUMIFS(СВЦЭМ!$G$40:$G$783,СВЦЭМ!$A$40:$A$783,$A266,СВЦЭМ!$B$39:$B$782,O$261)+'СЕТ СН'!$F$15</f>
        <v>0</v>
      </c>
      <c r="P266" s="36">
        <f>SUMIFS(СВЦЭМ!$G$40:$G$783,СВЦЭМ!$A$40:$A$783,$A266,СВЦЭМ!$B$39:$B$782,P$261)+'СЕТ СН'!$F$15</f>
        <v>0</v>
      </c>
      <c r="Q266" s="36">
        <f>SUMIFS(СВЦЭМ!$G$40:$G$783,СВЦЭМ!$A$40:$A$783,$A266,СВЦЭМ!$B$39:$B$782,Q$261)+'СЕТ СН'!$F$15</f>
        <v>0</v>
      </c>
      <c r="R266" s="36">
        <f>SUMIFS(СВЦЭМ!$G$40:$G$783,СВЦЭМ!$A$40:$A$783,$A266,СВЦЭМ!$B$39:$B$782,R$261)+'СЕТ СН'!$F$15</f>
        <v>0</v>
      </c>
      <c r="S266" s="36">
        <f>SUMIFS(СВЦЭМ!$G$40:$G$783,СВЦЭМ!$A$40:$A$783,$A266,СВЦЭМ!$B$39:$B$782,S$261)+'СЕТ СН'!$F$15</f>
        <v>0</v>
      </c>
      <c r="T266" s="36">
        <f>SUMIFS(СВЦЭМ!$G$40:$G$783,СВЦЭМ!$A$40:$A$783,$A266,СВЦЭМ!$B$39:$B$782,T$261)+'СЕТ СН'!$F$15</f>
        <v>0</v>
      </c>
      <c r="U266" s="36">
        <f>SUMIFS(СВЦЭМ!$G$40:$G$783,СВЦЭМ!$A$40:$A$783,$A266,СВЦЭМ!$B$39:$B$782,U$261)+'СЕТ СН'!$F$15</f>
        <v>0</v>
      </c>
      <c r="V266" s="36">
        <f>SUMIFS(СВЦЭМ!$G$40:$G$783,СВЦЭМ!$A$40:$A$783,$A266,СВЦЭМ!$B$39:$B$782,V$261)+'СЕТ СН'!$F$15</f>
        <v>0</v>
      </c>
      <c r="W266" s="36">
        <f>SUMIFS(СВЦЭМ!$G$40:$G$783,СВЦЭМ!$A$40:$A$783,$A266,СВЦЭМ!$B$39:$B$782,W$261)+'СЕТ СН'!$F$15</f>
        <v>0</v>
      </c>
      <c r="X266" s="36">
        <f>SUMIFS(СВЦЭМ!$G$40:$G$783,СВЦЭМ!$A$40:$A$783,$A266,СВЦЭМ!$B$39:$B$782,X$261)+'СЕТ СН'!$F$15</f>
        <v>0</v>
      </c>
      <c r="Y266" s="36">
        <f>SUMIFS(СВЦЭМ!$G$40:$G$783,СВЦЭМ!$A$40:$A$783,$A266,СВЦЭМ!$B$39:$B$782,Y$261)+'СЕТ СН'!$F$15</f>
        <v>0</v>
      </c>
    </row>
    <row r="267" spans="1:27" ht="15.75" hidden="1" x14ac:dyDescent="0.2">
      <c r="A267" s="35">
        <f t="shared" si="7"/>
        <v>44383</v>
      </c>
      <c r="B267" s="36">
        <f>SUMIFS(СВЦЭМ!$G$40:$G$783,СВЦЭМ!$A$40:$A$783,$A267,СВЦЭМ!$B$39:$B$782,B$261)+'СЕТ СН'!$F$15</f>
        <v>0</v>
      </c>
      <c r="C267" s="36">
        <f>SUMIFS(СВЦЭМ!$G$40:$G$783,СВЦЭМ!$A$40:$A$783,$A267,СВЦЭМ!$B$39:$B$782,C$261)+'СЕТ СН'!$F$15</f>
        <v>0</v>
      </c>
      <c r="D267" s="36">
        <f>SUMIFS(СВЦЭМ!$G$40:$G$783,СВЦЭМ!$A$40:$A$783,$A267,СВЦЭМ!$B$39:$B$782,D$261)+'СЕТ СН'!$F$15</f>
        <v>0</v>
      </c>
      <c r="E267" s="36">
        <f>SUMIFS(СВЦЭМ!$G$40:$G$783,СВЦЭМ!$A$40:$A$783,$A267,СВЦЭМ!$B$39:$B$782,E$261)+'СЕТ СН'!$F$15</f>
        <v>0</v>
      </c>
      <c r="F267" s="36">
        <f>SUMIFS(СВЦЭМ!$G$40:$G$783,СВЦЭМ!$A$40:$A$783,$A267,СВЦЭМ!$B$39:$B$782,F$261)+'СЕТ СН'!$F$15</f>
        <v>0</v>
      </c>
      <c r="G267" s="36">
        <f>SUMIFS(СВЦЭМ!$G$40:$G$783,СВЦЭМ!$A$40:$A$783,$A267,СВЦЭМ!$B$39:$B$782,G$261)+'СЕТ СН'!$F$15</f>
        <v>0</v>
      </c>
      <c r="H267" s="36">
        <f>SUMIFS(СВЦЭМ!$G$40:$G$783,СВЦЭМ!$A$40:$A$783,$A267,СВЦЭМ!$B$39:$B$782,H$261)+'СЕТ СН'!$F$15</f>
        <v>0</v>
      </c>
      <c r="I267" s="36">
        <f>SUMIFS(СВЦЭМ!$G$40:$G$783,СВЦЭМ!$A$40:$A$783,$A267,СВЦЭМ!$B$39:$B$782,I$261)+'СЕТ СН'!$F$15</f>
        <v>0</v>
      </c>
      <c r="J267" s="36">
        <f>SUMIFS(СВЦЭМ!$G$40:$G$783,СВЦЭМ!$A$40:$A$783,$A267,СВЦЭМ!$B$39:$B$782,J$261)+'СЕТ СН'!$F$15</f>
        <v>0</v>
      </c>
      <c r="K267" s="36">
        <f>SUMIFS(СВЦЭМ!$G$40:$G$783,СВЦЭМ!$A$40:$A$783,$A267,СВЦЭМ!$B$39:$B$782,K$261)+'СЕТ СН'!$F$15</f>
        <v>0</v>
      </c>
      <c r="L267" s="36">
        <f>SUMIFS(СВЦЭМ!$G$40:$G$783,СВЦЭМ!$A$40:$A$783,$A267,СВЦЭМ!$B$39:$B$782,L$261)+'СЕТ СН'!$F$15</f>
        <v>0</v>
      </c>
      <c r="M267" s="36">
        <f>SUMIFS(СВЦЭМ!$G$40:$G$783,СВЦЭМ!$A$40:$A$783,$A267,СВЦЭМ!$B$39:$B$782,M$261)+'СЕТ СН'!$F$15</f>
        <v>0</v>
      </c>
      <c r="N267" s="36">
        <f>SUMIFS(СВЦЭМ!$G$40:$G$783,СВЦЭМ!$A$40:$A$783,$A267,СВЦЭМ!$B$39:$B$782,N$261)+'СЕТ СН'!$F$15</f>
        <v>0</v>
      </c>
      <c r="O267" s="36">
        <f>SUMIFS(СВЦЭМ!$G$40:$G$783,СВЦЭМ!$A$40:$A$783,$A267,СВЦЭМ!$B$39:$B$782,O$261)+'СЕТ СН'!$F$15</f>
        <v>0</v>
      </c>
      <c r="P267" s="36">
        <f>SUMIFS(СВЦЭМ!$G$40:$G$783,СВЦЭМ!$A$40:$A$783,$A267,СВЦЭМ!$B$39:$B$782,P$261)+'СЕТ СН'!$F$15</f>
        <v>0</v>
      </c>
      <c r="Q267" s="36">
        <f>SUMIFS(СВЦЭМ!$G$40:$G$783,СВЦЭМ!$A$40:$A$783,$A267,СВЦЭМ!$B$39:$B$782,Q$261)+'СЕТ СН'!$F$15</f>
        <v>0</v>
      </c>
      <c r="R267" s="36">
        <f>SUMIFS(СВЦЭМ!$G$40:$G$783,СВЦЭМ!$A$40:$A$783,$A267,СВЦЭМ!$B$39:$B$782,R$261)+'СЕТ СН'!$F$15</f>
        <v>0</v>
      </c>
      <c r="S267" s="36">
        <f>SUMIFS(СВЦЭМ!$G$40:$G$783,СВЦЭМ!$A$40:$A$783,$A267,СВЦЭМ!$B$39:$B$782,S$261)+'СЕТ СН'!$F$15</f>
        <v>0</v>
      </c>
      <c r="T267" s="36">
        <f>SUMIFS(СВЦЭМ!$G$40:$G$783,СВЦЭМ!$A$40:$A$783,$A267,СВЦЭМ!$B$39:$B$782,T$261)+'СЕТ СН'!$F$15</f>
        <v>0</v>
      </c>
      <c r="U267" s="36">
        <f>SUMIFS(СВЦЭМ!$G$40:$G$783,СВЦЭМ!$A$40:$A$783,$A267,СВЦЭМ!$B$39:$B$782,U$261)+'СЕТ СН'!$F$15</f>
        <v>0</v>
      </c>
      <c r="V267" s="36">
        <f>SUMIFS(СВЦЭМ!$G$40:$G$783,СВЦЭМ!$A$40:$A$783,$A267,СВЦЭМ!$B$39:$B$782,V$261)+'СЕТ СН'!$F$15</f>
        <v>0</v>
      </c>
      <c r="W267" s="36">
        <f>SUMIFS(СВЦЭМ!$G$40:$G$783,СВЦЭМ!$A$40:$A$783,$A267,СВЦЭМ!$B$39:$B$782,W$261)+'СЕТ СН'!$F$15</f>
        <v>0</v>
      </c>
      <c r="X267" s="36">
        <f>SUMIFS(СВЦЭМ!$G$40:$G$783,СВЦЭМ!$A$40:$A$783,$A267,СВЦЭМ!$B$39:$B$782,X$261)+'СЕТ СН'!$F$15</f>
        <v>0</v>
      </c>
      <c r="Y267" s="36">
        <f>SUMIFS(СВЦЭМ!$G$40:$G$783,СВЦЭМ!$A$40:$A$783,$A267,СВЦЭМ!$B$39:$B$782,Y$261)+'СЕТ СН'!$F$15</f>
        <v>0</v>
      </c>
    </row>
    <row r="268" spans="1:27" ht="15.75" hidden="1" x14ac:dyDescent="0.2">
      <c r="A268" s="35">
        <f t="shared" si="7"/>
        <v>44384</v>
      </c>
      <c r="B268" s="36">
        <f>SUMIFS(СВЦЭМ!$G$40:$G$783,СВЦЭМ!$A$40:$A$783,$A268,СВЦЭМ!$B$39:$B$782,B$261)+'СЕТ СН'!$F$15</f>
        <v>0</v>
      </c>
      <c r="C268" s="36">
        <f>SUMIFS(СВЦЭМ!$G$40:$G$783,СВЦЭМ!$A$40:$A$783,$A268,СВЦЭМ!$B$39:$B$782,C$261)+'СЕТ СН'!$F$15</f>
        <v>0</v>
      </c>
      <c r="D268" s="36">
        <f>SUMIFS(СВЦЭМ!$G$40:$G$783,СВЦЭМ!$A$40:$A$783,$A268,СВЦЭМ!$B$39:$B$782,D$261)+'СЕТ СН'!$F$15</f>
        <v>0</v>
      </c>
      <c r="E268" s="36">
        <f>SUMIFS(СВЦЭМ!$G$40:$G$783,СВЦЭМ!$A$40:$A$783,$A268,СВЦЭМ!$B$39:$B$782,E$261)+'СЕТ СН'!$F$15</f>
        <v>0</v>
      </c>
      <c r="F268" s="36">
        <f>SUMIFS(СВЦЭМ!$G$40:$G$783,СВЦЭМ!$A$40:$A$783,$A268,СВЦЭМ!$B$39:$B$782,F$261)+'СЕТ СН'!$F$15</f>
        <v>0</v>
      </c>
      <c r="G268" s="36">
        <f>SUMIFS(СВЦЭМ!$G$40:$G$783,СВЦЭМ!$A$40:$A$783,$A268,СВЦЭМ!$B$39:$B$782,G$261)+'СЕТ СН'!$F$15</f>
        <v>0</v>
      </c>
      <c r="H268" s="36">
        <f>SUMIFS(СВЦЭМ!$G$40:$G$783,СВЦЭМ!$A$40:$A$783,$A268,СВЦЭМ!$B$39:$B$782,H$261)+'СЕТ СН'!$F$15</f>
        <v>0</v>
      </c>
      <c r="I268" s="36">
        <f>SUMIFS(СВЦЭМ!$G$40:$G$783,СВЦЭМ!$A$40:$A$783,$A268,СВЦЭМ!$B$39:$B$782,I$261)+'СЕТ СН'!$F$15</f>
        <v>0</v>
      </c>
      <c r="J268" s="36">
        <f>SUMIFS(СВЦЭМ!$G$40:$G$783,СВЦЭМ!$A$40:$A$783,$A268,СВЦЭМ!$B$39:$B$782,J$261)+'СЕТ СН'!$F$15</f>
        <v>0</v>
      </c>
      <c r="K268" s="36">
        <f>SUMIFS(СВЦЭМ!$G$40:$G$783,СВЦЭМ!$A$40:$A$783,$A268,СВЦЭМ!$B$39:$B$782,K$261)+'СЕТ СН'!$F$15</f>
        <v>0</v>
      </c>
      <c r="L268" s="36">
        <f>SUMIFS(СВЦЭМ!$G$40:$G$783,СВЦЭМ!$A$40:$A$783,$A268,СВЦЭМ!$B$39:$B$782,L$261)+'СЕТ СН'!$F$15</f>
        <v>0</v>
      </c>
      <c r="M268" s="36">
        <f>SUMIFS(СВЦЭМ!$G$40:$G$783,СВЦЭМ!$A$40:$A$783,$A268,СВЦЭМ!$B$39:$B$782,M$261)+'СЕТ СН'!$F$15</f>
        <v>0</v>
      </c>
      <c r="N268" s="36">
        <f>SUMIFS(СВЦЭМ!$G$40:$G$783,СВЦЭМ!$A$40:$A$783,$A268,СВЦЭМ!$B$39:$B$782,N$261)+'СЕТ СН'!$F$15</f>
        <v>0</v>
      </c>
      <c r="O268" s="36">
        <f>SUMIFS(СВЦЭМ!$G$40:$G$783,СВЦЭМ!$A$40:$A$783,$A268,СВЦЭМ!$B$39:$B$782,O$261)+'СЕТ СН'!$F$15</f>
        <v>0</v>
      </c>
      <c r="P268" s="36">
        <f>SUMIFS(СВЦЭМ!$G$40:$G$783,СВЦЭМ!$A$40:$A$783,$A268,СВЦЭМ!$B$39:$B$782,P$261)+'СЕТ СН'!$F$15</f>
        <v>0</v>
      </c>
      <c r="Q268" s="36">
        <f>SUMIFS(СВЦЭМ!$G$40:$G$783,СВЦЭМ!$A$40:$A$783,$A268,СВЦЭМ!$B$39:$B$782,Q$261)+'СЕТ СН'!$F$15</f>
        <v>0</v>
      </c>
      <c r="R268" s="36">
        <f>SUMIFS(СВЦЭМ!$G$40:$G$783,СВЦЭМ!$A$40:$A$783,$A268,СВЦЭМ!$B$39:$B$782,R$261)+'СЕТ СН'!$F$15</f>
        <v>0</v>
      </c>
      <c r="S268" s="36">
        <f>SUMIFS(СВЦЭМ!$G$40:$G$783,СВЦЭМ!$A$40:$A$783,$A268,СВЦЭМ!$B$39:$B$782,S$261)+'СЕТ СН'!$F$15</f>
        <v>0</v>
      </c>
      <c r="T268" s="36">
        <f>SUMIFS(СВЦЭМ!$G$40:$G$783,СВЦЭМ!$A$40:$A$783,$A268,СВЦЭМ!$B$39:$B$782,T$261)+'СЕТ СН'!$F$15</f>
        <v>0</v>
      </c>
      <c r="U268" s="36">
        <f>SUMIFS(СВЦЭМ!$G$40:$G$783,СВЦЭМ!$A$40:$A$783,$A268,СВЦЭМ!$B$39:$B$782,U$261)+'СЕТ СН'!$F$15</f>
        <v>0</v>
      </c>
      <c r="V268" s="36">
        <f>SUMIFS(СВЦЭМ!$G$40:$G$783,СВЦЭМ!$A$40:$A$783,$A268,СВЦЭМ!$B$39:$B$782,V$261)+'СЕТ СН'!$F$15</f>
        <v>0</v>
      </c>
      <c r="W268" s="36">
        <f>SUMIFS(СВЦЭМ!$G$40:$G$783,СВЦЭМ!$A$40:$A$783,$A268,СВЦЭМ!$B$39:$B$782,W$261)+'СЕТ СН'!$F$15</f>
        <v>0</v>
      </c>
      <c r="X268" s="36">
        <f>SUMIFS(СВЦЭМ!$G$40:$G$783,СВЦЭМ!$A$40:$A$783,$A268,СВЦЭМ!$B$39:$B$782,X$261)+'СЕТ СН'!$F$15</f>
        <v>0</v>
      </c>
      <c r="Y268" s="36">
        <f>SUMIFS(СВЦЭМ!$G$40:$G$783,СВЦЭМ!$A$40:$A$783,$A268,СВЦЭМ!$B$39:$B$782,Y$261)+'СЕТ СН'!$F$15</f>
        <v>0</v>
      </c>
    </row>
    <row r="269" spans="1:27" ht="15.75" hidden="1" x14ac:dyDescent="0.2">
      <c r="A269" s="35">
        <f t="shared" si="7"/>
        <v>44385</v>
      </c>
      <c r="B269" s="36">
        <f>SUMIFS(СВЦЭМ!$G$40:$G$783,СВЦЭМ!$A$40:$A$783,$A269,СВЦЭМ!$B$39:$B$782,B$261)+'СЕТ СН'!$F$15</f>
        <v>0</v>
      </c>
      <c r="C269" s="36">
        <f>SUMIFS(СВЦЭМ!$G$40:$G$783,СВЦЭМ!$A$40:$A$783,$A269,СВЦЭМ!$B$39:$B$782,C$261)+'СЕТ СН'!$F$15</f>
        <v>0</v>
      </c>
      <c r="D269" s="36">
        <f>SUMIFS(СВЦЭМ!$G$40:$G$783,СВЦЭМ!$A$40:$A$783,$A269,СВЦЭМ!$B$39:$B$782,D$261)+'СЕТ СН'!$F$15</f>
        <v>0</v>
      </c>
      <c r="E269" s="36">
        <f>SUMIFS(СВЦЭМ!$G$40:$G$783,СВЦЭМ!$A$40:$A$783,$A269,СВЦЭМ!$B$39:$B$782,E$261)+'СЕТ СН'!$F$15</f>
        <v>0</v>
      </c>
      <c r="F269" s="36">
        <f>SUMIFS(СВЦЭМ!$G$40:$G$783,СВЦЭМ!$A$40:$A$783,$A269,СВЦЭМ!$B$39:$B$782,F$261)+'СЕТ СН'!$F$15</f>
        <v>0</v>
      </c>
      <c r="G269" s="36">
        <f>SUMIFS(СВЦЭМ!$G$40:$G$783,СВЦЭМ!$A$40:$A$783,$A269,СВЦЭМ!$B$39:$B$782,G$261)+'СЕТ СН'!$F$15</f>
        <v>0</v>
      </c>
      <c r="H269" s="36">
        <f>SUMIFS(СВЦЭМ!$G$40:$G$783,СВЦЭМ!$A$40:$A$783,$A269,СВЦЭМ!$B$39:$B$782,H$261)+'СЕТ СН'!$F$15</f>
        <v>0</v>
      </c>
      <c r="I269" s="36">
        <f>SUMIFS(СВЦЭМ!$G$40:$G$783,СВЦЭМ!$A$40:$A$783,$A269,СВЦЭМ!$B$39:$B$782,I$261)+'СЕТ СН'!$F$15</f>
        <v>0</v>
      </c>
      <c r="J269" s="36">
        <f>SUMIFS(СВЦЭМ!$G$40:$G$783,СВЦЭМ!$A$40:$A$783,$A269,СВЦЭМ!$B$39:$B$782,J$261)+'СЕТ СН'!$F$15</f>
        <v>0</v>
      </c>
      <c r="K269" s="36">
        <f>SUMIFS(СВЦЭМ!$G$40:$G$783,СВЦЭМ!$A$40:$A$783,$A269,СВЦЭМ!$B$39:$B$782,K$261)+'СЕТ СН'!$F$15</f>
        <v>0</v>
      </c>
      <c r="L269" s="36">
        <f>SUMIFS(СВЦЭМ!$G$40:$G$783,СВЦЭМ!$A$40:$A$783,$A269,СВЦЭМ!$B$39:$B$782,L$261)+'СЕТ СН'!$F$15</f>
        <v>0</v>
      </c>
      <c r="M269" s="36">
        <f>SUMIFS(СВЦЭМ!$G$40:$G$783,СВЦЭМ!$A$40:$A$783,$A269,СВЦЭМ!$B$39:$B$782,M$261)+'СЕТ СН'!$F$15</f>
        <v>0</v>
      </c>
      <c r="N269" s="36">
        <f>SUMIFS(СВЦЭМ!$G$40:$G$783,СВЦЭМ!$A$40:$A$783,$A269,СВЦЭМ!$B$39:$B$782,N$261)+'СЕТ СН'!$F$15</f>
        <v>0</v>
      </c>
      <c r="O269" s="36">
        <f>SUMIFS(СВЦЭМ!$G$40:$G$783,СВЦЭМ!$A$40:$A$783,$A269,СВЦЭМ!$B$39:$B$782,O$261)+'СЕТ СН'!$F$15</f>
        <v>0</v>
      </c>
      <c r="P269" s="36">
        <f>SUMIFS(СВЦЭМ!$G$40:$G$783,СВЦЭМ!$A$40:$A$783,$A269,СВЦЭМ!$B$39:$B$782,P$261)+'СЕТ СН'!$F$15</f>
        <v>0</v>
      </c>
      <c r="Q269" s="36">
        <f>SUMIFS(СВЦЭМ!$G$40:$G$783,СВЦЭМ!$A$40:$A$783,$A269,СВЦЭМ!$B$39:$B$782,Q$261)+'СЕТ СН'!$F$15</f>
        <v>0</v>
      </c>
      <c r="R269" s="36">
        <f>SUMIFS(СВЦЭМ!$G$40:$G$783,СВЦЭМ!$A$40:$A$783,$A269,СВЦЭМ!$B$39:$B$782,R$261)+'СЕТ СН'!$F$15</f>
        <v>0</v>
      </c>
      <c r="S269" s="36">
        <f>SUMIFS(СВЦЭМ!$G$40:$G$783,СВЦЭМ!$A$40:$A$783,$A269,СВЦЭМ!$B$39:$B$782,S$261)+'СЕТ СН'!$F$15</f>
        <v>0</v>
      </c>
      <c r="T269" s="36">
        <f>SUMIFS(СВЦЭМ!$G$40:$G$783,СВЦЭМ!$A$40:$A$783,$A269,СВЦЭМ!$B$39:$B$782,T$261)+'СЕТ СН'!$F$15</f>
        <v>0</v>
      </c>
      <c r="U269" s="36">
        <f>SUMIFS(СВЦЭМ!$G$40:$G$783,СВЦЭМ!$A$40:$A$783,$A269,СВЦЭМ!$B$39:$B$782,U$261)+'СЕТ СН'!$F$15</f>
        <v>0</v>
      </c>
      <c r="V269" s="36">
        <f>SUMIFS(СВЦЭМ!$G$40:$G$783,СВЦЭМ!$A$40:$A$783,$A269,СВЦЭМ!$B$39:$B$782,V$261)+'СЕТ СН'!$F$15</f>
        <v>0</v>
      </c>
      <c r="W269" s="36">
        <f>SUMIFS(СВЦЭМ!$G$40:$G$783,СВЦЭМ!$A$40:$A$783,$A269,СВЦЭМ!$B$39:$B$782,W$261)+'СЕТ СН'!$F$15</f>
        <v>0</v>
      </c>
      <c r="X269" s="36">
        <f>SUMIFS(СВЦЭМ!$G$40:$G$783,СВЦЭМ!$A$40:$A$783,$A269,СВЦЭМ!$B$39:$B$782,X$261)+'СЕТ СН'!$F$15</f>
        <v>0</v>
      </c>
      <c r="Y269" s="36">
        <f>SUMIFS(СВЦЭМ!$G$40:$G$783,СВЦЭМ!$A$40:$A$783,$A269,СВЦЭМ!$B$39:$B$782,Y$261)+'СЕТ СН'!$F$15</f>
        <v>0</v>
      </c>
    </row>
    <row r="270" spans="1:27" ht="15.75" hidden="1" x14ac:dyDescent="0.2">
      <c r="A270" s="35">
        <f t="shared" si="7"/>
        <v>44386</v>
      </c>
      <c r="B270" s="36">
        <f>SUMIFS(СВЦЭМ!$G$40:$G$783,СВЦЭМ!$A$40:$A$783,$A270,СВЦЭМ!$B$39:$B$782,B$261)+'СЕТ СН'!$F$15</f>
        <v>0</v>
      </c>
      <c r="C270" s="36">
        <f>SUMIFS(СВЦЭМ!$G$40:$G$783,СВЦЭМ!$A$40:$A$783,$A270,СВЦЭМ!$B$39:$B$782,C$261)+'СЕТ СН'!$F$15</f>
        <v>0</v>
      </c>
      <c r="D270" s="36">
        <f>SUMIFS(СВЦЭМ!$G$40:$G$783,СВЦЭМ!$A$40:$A$783,$A270,СВЦЭМ!$B$39:$B$782,D$261)+'СЕТ СН'!$F$15</f>
        <v>0</v>
      </c>
      <c r="E270" s="36">
        <f>SUMIFS(СВЦЭМ!$G$40:$G$783,СВЦЭМ!$A$40:$A$783,$A270,СВЦЭМ!$B$39:$B$782,E$261)+'СЕТ СН'!$F$15</f>
        <v>0</v>
      </c>
      <c r="F270" s="36">
        <f>SUMIFS(СВЦЭМ!$G$40:$G$783,СВЦЭМ!$A$40:$A$783,$A270,СВЦЭМ!$B$39:$B$782,F$261)+'СЕТ СН'!$F$15</f>
        <v>0</v>
      </c>
      <c r="G270" s="36">
        <f>SUMIFS(СВЦЭМ!$G$40:$G$783,СВЦЭМ!$A$40:$A$783,$A270,СВЦЭМ!$B$39:$B$782,G$261)+'СЕТ СН'!$F$15</f>
        <v>0</v>
      </c>
      <c r="H270" s="36">
        <f>SUMIFS(СВЦЭМ!$G$40:$G$783,СВЦЭМ!$A$40:$A$783,$A270,СВЦЭМ!$B$39:$B$782,H$261)+'СЕТ СН'!$F$15</f>
        <v>0</v>
      </c>
      <c r="I270" s="36">
        <f>SUMIFS(СВЦЭМ!$G$40:$G$783,СВЦЭМ!$A$40:$A$783,$A270,СВЦЭМ!$B$39:$B$782,I$261)+'СЕТ СН'!$F$15</f>
        <v>0</v>
      </c>
      <c r="J270" s="36">
        <f>SUMIFS(СВЦЭМ!$G$40:$G$783,СВЦЭМ!$A$40:$A$783,$A270,СВЦЭМ!$B$39:$B$782,J$261)+'СЕТ СН'!$F$15</f>
        <v>0</v>
      </c>
      <c r="K270" s="36">
        <f>SUMIFS(СВЦЭМ!$G$40:$G$783,СВЦЭМ!$A$40:$A$783,$A270,СВЦЭМ!$B$39:$B$782,K$261)+'СЕТ СН'!$F$15</f>
        <v>0</v>
      </c>
      <c r="L270" s="36">
        <f>SUMIFS(СВЦЭМ!$G$40:$G$783,СВЦЭМ!$A$40:$A$783,$A270,СВЦЭМ!$B$39:$B$782,L$261)+'СЕТ СН'!$F$15</f>
        <v>0</v>
      </c>
      <c r="M270" s="36">
        <f>SUMIFS(СВЦЭМ!$G$40:$G$783,СВЦЭМ!$A$40:$A$783,$A270,СВЦЭМ!$B$39:$B$782,M$261)+'СЕТ СН'!$F$15</f>
        <v>0</v>
      </c>
      <c r="N270" s="36">
        <f>SUMIFS(СВЦЭМ!$G$40:$G$783,СВЦЭМ!$A$40:$A$783,$A270,СВЦЭМ!$B$39:$B$782,N$261)+'СЕТ СН'!$F$15</f>
        <v>0</v>
      </c>
      <c r="O270" s="36">
        <f>SUMIFS(СВЦЭМ!$G$40:$G$783,СВЦЭМ!$A$40:$A$783,$A270,СВЦЭМ!$B$39:$B$782,O$261)+'СЕТ СН'!$F$15</f>
        <v>0</v>
      </c>
      <c r="P270" s="36">
        <f>SUMIFS(СВЦЭМ!$G$40:$G$783,СВЦЭМ!$A$40:$A$783,$A270,СВЦЭМ!$B$39:$B$782,P$261)+'СЕТ СН'!$F$15</f>
        <v>0</v>
      </c>
      <c r="Q270" s="36">
        <f>SUMIFS(СВЦЭМ!$G$40:$G$783,СВЦЭМ!$A$40:$A$783,$A270,СВЦЭМ!$B$39:$B$782,Q$261)+'СЕТ СН'!$F$15</f>
        <v>0</v>
      </c>
      <c r="R270" s="36">
        <f>SUMIFS(СВЦЭМ!$G$40:$G$783,СВЦЭМ!$A$40:$A$783,$A270,СВЦЭМ!$B$39:$B$782,R$261)+'СЕТ СН'!$F$15</f>
        <v>0</v>
      </c>
      <c r="S270" s="36">
        <f>SUMIFS(СВЦЭМ!$G$40:$G$783,СВЦЭМ!$A$40:$A$783,$A270,СВЦЭМ!$B$39:$B$782,S$261)+'СЕТ СН'!$F$15</f>
        <v>0</v>
      </c>
      <c r="T270" s="36">
        <f>SUMIFS(СВЦЭМ!$G$40:$G$783,СВЦЭМ!$A$40:$A$783,$A270,СВЦЭМ!$B$39:$B$782,T$261)+'СЕТ СН'!$F$15</f>
        <v>0</v>
      </c>
      <c r="U270" s="36">
        <f>SUMIFS(СВЦЭМ!$G$40:$G$783,СВЦЭМ!$A$40:$A$783,$A270,СВЦЭМ!$B$39:$B$782,U$261)+'СЕТ СН'!$F$15</f>
        <v>0</v>
      </c>
      <c r="V270" s="36">
        <f>SUMIFS(СВЦЭМ!$G$40:$G$783,СВЦЭМ!$A$40:$A$783,$A270,СВЦЭМ!$B$39:$B$782,V$261)+'СЕТ СН'!$F$15</f>
        <v>0</v>
      </c>
      <c r="W270" s="36">
        <f>SUMIFS(СВЦЭМ!$G$40:$G$783,СВЦЭМ!$A$40:$A$783,$A270,СВЦЭМ!$B$39:$B$782,W$261)+'СЕТ СН'!$F$15</f>
        <v>0</v>
      </c>
      <c r="X270" s="36">
        <f>SUMIFS(СВЦЭМ!$G$40:$G$783,СВЦЭМ!$A$40:$A$783,$A270,СВЦЭМ!$B$39:$B$782,X$261)+'СЕТ СН'!$F$15</f>
        <v>0</v>
      </c>
      <c r="Y270" s="36">
        <f>SUMIFS(СВЦЭМ!$G$40:$G$783,СВЦЭМ!$A$40:$A$783,$A270,СВЦЭМ!$B$39:$B$782,Y$261)+'СЕТ СН'!$F$15</f>
        <v>0</v>
      </c>
    </row>
    <row r="271" spans="1:27" ht="15.75" hidden="1" x14ac:dyDescent="0.2">
      <c r="A271" s="35">
        <f t="shared" si="7"/>
        <v>44387</v>
      </c>
      <c r="B271" s="36">
        <f>SUMIFS(СВЦЭМ!$G$40:$G$783,СВЦЭМ!$A$40:$A$783,$A271,СВЦЭМ!$B$39:$B$782,B$261)+'СЕТ СН'!$F$15</f>
        <v>0</v>
      </c>
      <c r="C271" s="36">
        <f>SUMIFS(СВЦЭМ!$G$40:$G$783,СВЦЭМ!$A$40:$A$783,$A271,СВЦЭМ!$B$39:$B$782,C$261)+'СЕТ СН'!$F$15</f>
        <v>0</v>
      </c>
      <c r="D271" s="36">
        <f>SUMIFS(СВЦЭМ!$G$40:$G$783,СВЦЭМ!$A$40:$A$783,$A271,СВЦЭМ!$B$39:$B$782,D$261)+'СЕТ СН'!$F$15</f>
        <v>0</v>
      </c>
      <c r="E271" s="36">
        <f>SUMIFS(СВЦЭМ!$G$40:$G$783,СВЦЭМ!$A$40:$A$783,$A271,СВЦЭМ!$B$39:$B$782,E$261)+'СЕТ СН'!$F$15</f>
        <v>0</v>
      </c>
      <c r="F271" s="36">
        <f>SUMIFS(СВЦЭМ!$G$40:$G$783,СВЦЭМ!$A$40:$A$783,$A271,СВЦЭМ!$B$39:$B$782,F$261)+'СЕТ СН'!$F$15</f>
        <v>0</v>
      </c>
      <c r="G271" s="36">
        <f>SUMIFS(СВЦЭМ!$G$40:$G$783,СВЦЭМ!$A$40:$A$783,$A271,СВЦЭМ!$B$39:$B$782,G$261)+'СЕТ СН'!$F$15</f>
        <v>0</v>
      </c>
      <c r="H271" s="36">
        <f>SUMIFS(СВЦЭМ!$G$40:$G$783,СВЦЭМ!$A$40:$A$783,$A271,СВЦЭМ!$B$39:$B$782,H$261)+'СЕТ СН'!$F$15</f>
        <v>0</v>
      </c>
      <c r="I271" s="36">
        <f>SUMIFS(СВЦЭМ!$G$40:$G$783,СВЦЭМ!$A$40:$A$783,$A271,СВЦЭМ!$B$39:$B$782,I$261)+'СЕТ СН'!$F$15</f>
        <v>0</v>
      </c>
      <c r="J271" s="36">
        <f>SUMIFS(СВЦЭМ!$G$40:$G$783,СВЦЭМ!$A$40:$A$783,$A271,СВЦЭМ!$B$39:$B$782,J$261)+'СЕТ СН'!$F$15</f>
        <v>0</v>
      </c>
      <c r="K271" s="36">
        <f>SUMIFS(СВЦЭМ!$G$40:$G$783,СВЦЭМ!$A$40:$A$783,$A271,СВЦЭМ!$B$39:$B$782,K$261)+'СЕТ СН'!$F$15</f>
        <v>0</v>
      </c>
      <c r="L271" s="36">
        <f>SUMIFS(СВЦЭМ!$G$40:$G$783,СВЦЭМ!$A$40:$A$783,$A271,СВЦЭМ!$B$39:$B$782,L$261)+'СЕТ СН'!$F$15</f>
        <v>0</v>
      </c>
      <c r="M271" s="36">
        <f>SUMIFS(СВЦЭМ!$G$40:$G$783,СВЦЭМ!$A$40:$A$783,$A271,СВЦЭМ!$B$39:$B$782,M$261)+'СЕТ СН'!$F$15</f>
        <v>0</v>
      </c>
      <c r="N271" s="36">
        <f>SUMIFS(СВЦЭМ!$G$40:$G$783,СВЦЭМ!$A$40:$A$783,$A271,СВЦЭМ!$B$39:$B$782,N$261)+'СЕТ СН'!$F$15</f>
        <v>0</v>
      </c>
      <c r="O271" s="36">
        <f>SUMIFS(СВЦЭМ!$G$40:$G$783,СВЦЭМ!$A$40:$A$783,$A271,СВЦЭМ!$B$39:$B$782,O$261)+'СЕТ СН'!$F$15</f>
        <v>0</v>
      </c>
      <c r="P271" s="36">
        <f>SUMIFS(СВЦЭМ!$G$40:$G$783,СВЦЭМ!$A$40:$A$783,$A271,СВЦЭМ!$B$39:$B$782,P$261)+'СЕТ СН'!$F$15</f>
        <v>0</v>
      </c>
      <c r="Q271" s="36">
        <f>SUMIFS(СВЦЭМ!$G$40:$G$783,СВЦЭМ!$A$40:$A$783,$A271,СВЦЭМ!$B$39:$B$782,Q$261)+'СЕТ СН'!$F$15</f>
        <v>0</v>
      </c>
      <c r="R271" s="36">
        <f>SUMIFS(СВЦЭМ!$G$40:$G$783,СВЦЭМ!$A$40:$A$783,$A271,СВЦЭМ!$B$39:$B$782,R$261)+'СЕТ СН'!$F$15</f>
        <v>0</v>
      </c>
      <c r="S271" s="36">
        <f>SUMIFS(СВЦЭМ!$G$40:$G$783,СВЦЭМ!$A$40:$A$783,$A271,СВЦЭМ!$B$39:$B$782,S$261)+'СЕТ СН'!$F$15</f>
        <v>0</v>
      </c>
      <c r="T271" s="36">
        <f>SUMIFS(СВЦЭМ!$G$40:$G$783,СВЦЭМ!$A$40:$A$783,$A271,СВЦЭМ!$B$39:$B$782,T$261)+'СЕТ СН'!$F$15</f>
        <v>0</v>
      </c>
      <c r="U271" s="36">
        <f>SUMIFS(СВЦЭМ!$G$40:$G$783,СВЦЭМ!$A$40:$A$783,$A271,СВЦЭМ!$B$39:$B$782,U$261)+'СЕТ СН'!$F$15</f>
        <v>0</v>
      </c>
      <c r="V271" s="36">
        <f>SUMIFS(СВЦЭМ!$G$40:$G$783,СВЦЭМ!$A$40:$A$783,$A271,СВЦЭМ!$B$39:$B$782,V$261)+'СЕТ СН'!$F$15</f>
        <v>0</v>
      </c>
      <c r="W271" s="36">
        <f>SUMIFS(СВЦЭМ!$G$40:$G$783,СВЦЭМ!$A$40:$A$783,$A271,СВЦЭМ!$B$39:$B$782,W$261)+'СЕТ СН'!$F$15</f>
        <v>0</v>
      </c>
      <c r="X271" s="36">
        <f>SUMIFS(СВЦЭМ!$G$40:$G$783,СВЦЭМ!$A$40:$A$783,$A271,СВЦЭМ!$B$39:$B$782,X$261)+'СЕТ СН'!$F$15</f>
        <v>0</v>
      </c>
      <c r="Y271" s="36">
        <f>SUMIFS(СВЦЭМ!$G$40:$G$783,СВЦЭМ!$A$40:$A$783,$A271,СВЦЭМ!$B$39:$B$782,Y$261)+'СЕТ СН'!$F$15</f>
        <v>0</v>
      </c>
    </row>
    <row r="272" spans="1:27" ht="15.75" hidden="1" x14ac:dyDescent="0.2">
      <c r="A272" s="35">
        <f t="shared" si="7"/>
        <v>44388</v>
      </c>
      <c r="B272" s="36">
        <f>SUMIFS(СВЦЭМ!$G$40:$G$783,СВЦЭМ!$A$40:$A$783,$A272,СВЦЭМ!$B$39:$B$782,B$261)+'СЕТ СН'!$F$15</f>
        <v>0</v>
      </c>
      <c r="C272" s="36">
        <f>SUMIFS(СВЦЭМ!$G$40:$G$783,СВЦЭМ!$A$40:$A$783,$A272,СВЦЭМ!$B$39:$B$782,C$261)+'СЕТ СН'!$F$15</f>
        <v>0</v>
      </c>
      <c r="D272" s="36">
        <f>SUMIFS(СВЦЭМ!$G$40:$G$783,СВЦЭМ!$A$40:$A$783,$A272,СВЦЭМ!$B$39:$B$782,D$261)+'СЕТ СН'!$F$15</f>
        <v>0</v>
      </c>
      <c r="E272" s="36">
        <f>SUMIFS(СВЦЭМ!$G$40:$G$783,СВЦЭМ!$A$40:$A$783,$A272,СВЦЭМ!$B$39:$B$782,E$261)+'СЕТ СН'!$F$15</f>
        <v>0</v>
      </c>
      <c r="F272" s="36">
        <f>SUMIFS(СВЦЭМ!$G$40:$G$783,СВЦЭМ!$A$40:$A$783,$A272,СВЦЭМ!$B$39:$B$782,F$261)+'СЕТ СН'!$F$15</f>
        <v>0</v>
      </c>
      <c r="G272" s="36">
        <f>SUMIFS(СВЦЭМ!$G$40:$G$783,СВЦЭМ!$A$40:$A$783,$A272,СВЦЭМ!$B$39:$B$782,G$261)+'СЕТ СН'!$F$15</f>
        <v>0</v>
      </c>
      <c r="H272" s="36">
        <f>SUMIFS(СВЦЭМ!$G$40:$G$783,СВЦЭМ!$A$40:$A$783,$A272,СВЦЭМ!$B$39:$B$782,H$261)+'СЕТ СН'!$F$15</f>
        <v>0</v>
      </c>
      <c r="I272" s="36">
        <f>SUMIFS(СВЦЭМ!$G$40:$G$783,СВЦЭМ!$A$40:$A$783,$A272,СВЦЭМ!$B$39:$B$782,I$261)+'СЕТ СН'!$F$15</f>
        <v>0</v>
      </c>
      <c r="J272" s="36">
        <f>SUMIFS(СВЦЭМ!$G$40:$G$783,СВЦЭМ!$A$40:$A$783,$A272,СВЦЭМ!$B$39:$B$782,J$261)+'СЕТ СН'!$F$15</f>
        <v>0</v>
      </c>
      <c r="K272" s="36">
        <f>SUMIFS(СВЦЭМ!$G$40:$G$783,СВЦЭМ!$A$40:$A$783,$A272,СВЦЭМ!$B$39:$B$782,K$261)+'СЕТ СН'!$F$15</f>
        <v>0</v>
      </c>
      <c r="L272" s="36">
        <f>SUMIFS(СВЦЭМ!$G$40:$G$783,СВЦЭМ!$A$40:$A$783,$A272,СВЦЭМ!$B$39:$B$782,L$261)+'СЕТ СН'!$F$15</f>
        <v>0</v>
      </c>
      <c r="M272" s="36">
        <f>SUMIFS(СВЦЭМ!$G$40:$G$783,СВЦЭМ!$A$40:$A$783,$A272,СВЦЭМ!$B$39:$B$782,M$261)+'СЕТ СН'!$F$15</f>
        <v>0</v>
      </c>
      <c r="N272" s="36">
        <f>SUMIFS(СВЦЭМ!$G$40:$G$783,СВЦЭМ!$A$40:$A$783,$A272,СВЦЭМ!$B$39:$B$782,N$261)+'СЕТ СН'!$F$15</f>
        <v>0</v>
      </c>
      <c r="O272" s="36">
        <f>SUMIFS(СВЦЭМ!$G$40:$G$783,СВЦЭМ!$A$40:$A$783,$A272,СВЦЭМ!$B$39:$B$782,O$261)+'СЕТ СН'!$F$15</f>
        <v>0</v>
      </c>
      <c r="P272" s="36">
        <f>SUMIFS(СВЦЭМ!$G$40:$G$783,СВЦЭМ!$A$40:$A$783,$A272,СВЦЭМ!$B$39:$B$782,P$261)+'СЕТ СН'!$F$15</f>
        <v>0</v>
      </c>
      <c r="Q272" s="36">
        <f>SUMIFS(СВЦЭМ!$G$40:$G$783,СВЦЭМ!$A$40:$A$783,$A272,СВЦЭМ!$B$39:$B$782,Q$261)+'СЕТ СН'!$F$15</f>
        <v>0</v>
      </c>
      <c r="R272" s="36">
        <f>SUMIFS(СВЦЭМ!$G$40:$G$783,СВЦЭМ!$A$40:$A$783,$A272,СВЦЭМ!$B$39:$B$782,R$261)+'СЕТ СН'!$F$15</f>
        <v>0</v>
      </c>
      <c r="S272" s="36">
        <f>SUMIFS(СВЦЭМ!$G$40:$G$783,СВЦЭМ!$A$40:$A$783,$A272,СВЦЭМ!$B$39:$B$782,S$261)+'СЕТ СН'!$F$15</f>
        <v>0</v>
      </c>
      <c r="T272" s="36">
        <f>SUMIFS(СВЦЭМ!$G$40:$G$783,СВЦЭМ!$A$40:$A$783,$A272,СВЦЭМ!$B$39:$B$782,T$261)+'СЕТ СН'!$F$15</f>
        <v>0</v>
      </c>
      <c r="U272" s="36">
        <f>SUMIFS(СВЦЭМ!$G$40:$G$783,СВЦЭМ!$A$40:$A$783,$A272,СВЦЭМ!$B$39:$B$782,U$261)+'СЕТ СН'!$F$15</f>
        <v>0</v>
      </c>
      <c r="V272" s="36">
        <f>SUMIFS(СВЦЭМ!$G$40:$G$783,СВЦЭМ!$A$40:$A$783,$A272,СВЦЭМ!$B$39:$B$782,V$261)+'СЕТ СН'!$F$15</f>
        <v>0</v>
      </c>
      <c r="W272" s="36">
        <f>SUMIFS(СВЦЭМ!$G$40:$G$783,СВЦЭМ!$A$40:$A$783,$A272,СВЦЭМ!$B$39:$B$782,W$261)+'СЕТ СН'!$F$15</f>
        <v>0</v>
      </c>
      <c r="X272" s="36">
        <f>SUMIFS(СВЦЭМ!$G$40:$G$783,СВЦЭМ!$A$40:$A$783,$A272,СВЦЭМ!$B$39:$B$782,X$261)+'СЕТ СН'!$F$15</f>
        <v>0</v>
      </c>
      <c r="Y272" s="36">
        <f>SUMIFS(СВЦЭМ!$G$40:$G$783,СВЦЭМ!$A$40:$A$783,$A272,СВЦЭМ!$B$39:$B$782,Y$261)+'СЕТ СН'!$F$15</f>
        <v>0</v>
      </c>
    </row>
    <row r="273" spans="1:25" ht="15.75" hidden="1" x14ac:dyDescent="0.2">
      <c r="A273" s="35">
        <f t="shared" si="7"/>
        <v>44389</v>
      </c>
      <c r="B273" s="36">
        <f>SUMIFS(СВЦЭМ!$G$40:$G$783,СВЦЭМ!$A$40:$A$783,$A273,СВЦЭМ!$B$39:$B$782,B$261)+'СЕТ СН'!$F$15</f>
        <v>0</v>
      </c>
      <c r="C273" s="36">
        <f>SUMIFS(СВЦЭМ!$G$40:$G$783,СВЦЭМ!$A$40:$A$783,$A273,СВЦЭМ!$B$39:$B$782,C$261)+'СЕТ СН'!$F$15</f>
        <v>0</v>
      </c>
      <c r="D273" s="36">
        <f>SUMIFS(СВЦЭМ!$G$40:$G$783,СВЦЭМ!$A$40:$A$783,$A273,СВЦЭМ!$B$39:$B$782,D$261)+'СЕТ СН'!$F$15</f>
        <v>0</v>
      </c>
      <c r="E273" s="36">
        <f>SUMIFS(СВЦЭМ!$G$40:$G$783,СВЦЭМ!$A$40:$A$783,$A273,СВЦЭМ!$B$39:$B$782,E$261)+'СЕТ СН'!$F$15</f>
        <v>0</v>
      </c>
      <c r="F273" s="36">
        <f>SUMIFS(СВЦЭМ!$G$40:$G$783,СВЦЭМ!$A$40:$A$783,$A273,СВЦЭМ!$B$39:$B$782,F$261)+'СЕТ СН'!$F$15</f>
        <v>0</v>
      </c>
      <c r="G273" s="36">
        <f>SUMIFS(СВЦЭМ!$G$40:$G$783,СВЦЭМ!$A$40:$A$783,$A273,СВЦЭМ!$B$39:$B$782,G$261)+'СЕТ СН'!$F$15</f>
        <v>0</v>
      </c>
      <c r="H273" s="36">
        <f>SUMIFS(СВЦЭМ!$G$40:$G$783,СВЦЭМ!$A$40:$A$783,$A273,СВЦЭМ!$B$39:$B$782,H$261)+'СЕТ СН'!$F$15</f>
        <v>0</v>
      </c>
      <c r="I273" s="36">
        <f>SUMIFS(СВЦЭМ!$G$40:$G$783,СВЦЭМ!$A$40:$A$783,$A273,СВЦЭМ!$B$39:$B$782,I$261)+'СЕТ СН'!$F$15</f>
        <v>0</v>
      </c>
      <c r="J273" s="36">
        <f>SUMIFS(СВЦЭМ!$G$40:$G$783,СВЦЭМ!$A$40:$A$783,$A273,СВЦЭМ!$B$39:$B$782,J$261)+'СЕТ СН'!$F$15</f>
        <v>0</v>
      </c>
      <c r="K273" s="36">
        <f>SUMIFS(СВЦЭМ!$G$40:$G$783,СВЦЭМ!$A$40:$A$783,$A273,СВЦЭМ!$B$39:$B$782,K$261)+'СЕТ СН'!$F$15</f>
        <v>0</v>
      </c>
      <c r="L273" s="36">
        <f>SUMIFS(СВЦЭМ!$G$40:$G$783,СВЦЭМ!$A$40:$A$783,$A273,СВЦЭМ!$B$39:$B$782,L$261)+'СЕТ СН'!$F$15</f>
        <v>0</v>
      </c>
      <c r="M273" s="36">
        <f>SUMIFS(СВЦЭМ!$G$40:$G$783,СВЦЭМ!$A$40:$A$783,$A273,СВЦЭМ!$B$39:$B$782,M$261)+'СЕТ СН'!$F$15</f>
        <v>0</v>
      </c>
      <c r="N273" s="36">
        <f>SUMIFS(СВЦЭМ!$G$40:$G$783,СВЦЭМ!$A$40:$A$783,$A273,СВЦЭМ!$B$39:$B$782,N$261)+'СЕТ СН'!$F$15</f>
        <v>0</v>
      </c>
      <c r="O273" s="36">
        <f>SUMIFS(СВЦЭМ!$G$40:$G$783,СВЦЭМ!$A$40:$A$783,$A273,СВЦЭМ!$B$39:$B$782,O$261)+'СЕТ СН'!$F$15</f>
        <v>0</v>
      </c>
      <c r="P273" s="36">
        <f>SUMIFS(СВЦЭМ!$G$40:$G$783,СВЦЭМ!$A$40:$A$783,$A273,СВЦЭМ!$B$39:$B$782,P$261)+'СЕТ СН'!$F$15</f>
        <v>0</v>
      </c>
      <c r="Q273" s="36">
        <f>SUMIFS(СВЦЭМ!$G$40:$G$783,СВЦЭМ!$A$40:$A$783,$A273,СВЦЭМ!$B$39:$B$782,Q$261)+'СЕТ СН'!$F$15</f>
        <v>0</v>
      </c>
      <c r="R273" s="36">
        <f>SUMIFS(СВЦЭМ!$G$40:$G$783,СВЦЭМ!$A$40:$A$783,$A273,СВЦЭМ!$B$39:$B$782,R$261)+'СЕТ СН'!$F$15</f>
        <v>0</v>
      </c>
      <c r="S273" s="36">
        <f>SUMIFS(СВЦЭМ!$G$40:$G$783,СВЦЭМ!$A$40:$A$783,$A273,СВЦЭМ!$B$39:$B$782,S$261)+'СЕТ СН'!$F$15</f>
        <v>0</v>
      </c>
      <c r="T273" s="36">
        <f>SUMIFS(СВЦЭМ!$G$40:$G$783,СВЦЭМ!$A$40:$A$783,$A273,СВЦЭМ!$B$39:$B$782,T$261)+'СЕТ СН'!$F$15</f>
        <v>0</v>
      </c>
      <c r="U273" s="36">
        <f>SUMIFS(СВЦЭМ!$G$40:$G$783,СВЦЭМ!$A$40:$A$783,$A273,СВЦЭМ!$B$39:$B$782,U$261)+'СЕТ СН'!$F$15</f>
        <v>0</v>
      </c>
      <c r="V273" s="36">
        <f>SUMIFS(СВЦЭМ!$G$40:$G$783,СВЦЭМ!$A$40:$A$783,$A273,СВЦЭМ!$B$39:$B$782,V$261)+'СЕТ СН'!$F$15</f>
        <v>0</v>
      </c>
      <c r="W273" s="36">
        <f>SUMIFS(СВЦЭМ!$G$40:$G$783,СВЦЭМ!$A$40:$A$783,$A273,СВЦЭМ!$B$39:$B$782,W$261)+'СЕТ СН'!$F$15</f>
        <v>0</v>
      </c>
      <c r="X273" s="36">
        <f>SUMIFS(СВЦЭМ!$G$40:$G$783,СВЦЭМ!$A$40:$A$783,$A273,СВЦЭМ!$B$39:$B$782,X$261)+'СЕТ СН'!$F$15</f>
        <v>0</v>
      </c>
      <c r="Y273" s="36">
        <f>SUMIFS(СВЦЭМ!$G$40:$G$783,СВЦЭМ!$A$40:$A$783,$A273,СВЦЭМ!$B$39:$B$782,Y$261)+'СЕТ СН'!$F$15</f>
        <v>0</v>
      </c>
    </row>
    <row r="274" spans="1:25" ht="15.75" hidden="1" x14ac:dyDescent="0.2">
      <c r="A274" s="35">
        <f t="shared" si="7"/>
        <v>44390</v>
      </c>
      <c r="B274" s="36">
        <f>SUMIFS(СВЦЭМ!$G$40:$G$783,СВЦЭМ!$A$40:$A$783,$A274,СВЦЭМ!$B$39:$B$782,B$261)+'СЕТ СН'!$F$15</f>
        <v>0</v>
      </c>
      <c r="C274" s="36">
        <f>SUMIFS(СВЦЭМ!$G$40:$G$783,СВЦЭМ!$A$40:$A$783,$A274,СВЦЭМ!$B$39:$B$782,C$261)+'СЕТ СН'!$F$15</f>
        <v>0</v>
      </c>
      <c r="D274" s="36">
        <f>SUMIFS(СВЦЭМ!$G$40:$G$783,СВЦЭМ!$A$40:$A$783,$A274,СВЦЭМ!$B$39:$B$782,D$261)+'СЕТ СН'!$F$15</f>
        <v>0</v>
      </c>
      <c r="E274" s="36">
        <f>SUMIFS(СВЦЭМ!$G$40:$G$783,СВЦЭМ!$A$40:$A$783,$A274,СВЦЭМ!$B$39:$B$782,E$261)+'СЕТ СН'!$F$15</f>
        <v>0</v>
      </c>
      <c r="F274" s="36">
        <f>SUMIFS(СВЦЭМ!$G$40:$G$783,СВЦЭМ!$A$40:$A$783,$A274,СВЦЭМ!$B$39:$B$782,F$261)+'СЕТ СН'!$F$15</f>
        <v>0</v>
      </c>
      <c r="G274" s="36">
        <f>SUMIFS(СВЦЭМ!$G$40:$G$783,СВЦЭМ!$A$40:$A$783,$A274,СВЦЭМ!$B$39:$B$782,G$261)+'СЕТ СН'!$F$15</f>
        <v>0</v>
      </c>
      <c r="H274" s="36">
        <f>SUMIFS(СВЦЭМ!$G$40:$G$783,СВЦЭМ!$A$40:$A$783,$A274,СВЦЭМ!$B$39:$B$782,H$261)+'СЕТ СН'!$F$15</f>
        <v>0</v>
      </c>
      <c r="I274" s="36">
        <f>SUMIFS(СВЦЭМ!$G$40:$G$783,СВЦЭМ!$A$40:$A$783,$A274,СВЦЭМ!$B$39:$B$782,I$261)+'СЕТ СН'!$F$15</f>
        <v>0</v>
      </c>
      <c r="J274" s="36">
        <f>SUMIFS(СВЦЭМ!$G$40:$G$783,СВЦЭМ!$A$40:$A$783,$A274,СВЦЭМ!$B$39:$B$782,J$261)+'СЕТ СН'!$F$15</f>
        <v>0</v>
      </c>
      <c r="K274" s="36">
        <f>SUMIFS(СВЦЭМ!$G$40:$G$783,СВЦЭМ!$A$40:$A$783,$A274,СВЦЭМ!$B$39:$B$782,K$261)+'СЕТ СН'!$F$15</f>
        <v>0</v>
      </c>
      <c r="L274" s="36">
        <f>SUMIFS(СВЦЭМ!$G$40:$G$783,СВЦЭМ!$A$40:$A$783,$A274,СВЦЭМ!$B$39:$B$782,L$261)+'СЕТ СН'!$F$15</f>
        <v>0</v>
      </c>
      <c r="M274" s="36">
        <f>SUMIFS(СВЦЭМ!$G$40:$G$783,СВЦЭМ!$A$40:$A$783,$A274,СВЦЭМ!$B$39:$B$782,M$261)+'СЕТ СН'!$F$15</f>
        <v>0</v>
      </c>
      <c r="N274" s="36">
        <f>SUMIFS(СВЦЭМ!$G$40:$G$783,СВЦЭМ!$A$40:$A$783,$A274,СВЦЭМ!$B$39:$B$782,N$261)+'СЕТ СН'!$F$15</f>
        <v>0</v>
      </c>
      <c r="O274" s="36">
        <f>SUMIFS(СВЦЭМ!$G$40:$G$783,СВЦЭМ!$A$40:$A$783,$A274,СВЦЭМ!$B$39:$B$782,O$261)+'СЕТ СН'!$F$15</f>
        <v>0</v>
      </c>
      <c r="P274" s="36">
        <f>SUMIFS(СВЦЭМ!$G$40:$G$783,СВЦЭМ!$A$40:$A$783,$A274,СВЦЭМ!$B$39:$B$782,P$261)+'СЕТ СН'!$F$15</f>
        <v>0</v>
      </c>
      <c r="Q274" s="36">
        <f>SUMIFS(СВЦЭМ!$G$40:$G$783,СВЦЭМ!$A$40:$A$783,$A274,СВЦЭМ!$B$39:$B$782,Q$261)+'СЕТ СН'!$F$15</f>
        <v>0</v>
      </c>
      <c r="R274" s="36">
        <f>SUMIFS(СВЦЭМ!$G$40:$G$783,СВЦЭМ!$A$40:$A$783,$A274,СВЦЭМ!$B$39:$B$782,R$261)+'СЕТ СН'!$F$15</f>
        <v>0</v>
      </c>
      <c r="S274" s="36">
        <f>SUMIFS(СВЦЭМ!$G$40:$G$783,СВЦЭМ!$A$40:$A$783,$A274,СВЦЭМ!$B$39:$B$782,S$261)+'СЕТ СН'!$F$15</f>
        <v>0</v>
      </c>
      <c r="T274" s="36">
        <f>SUMIFS(СВЦЭМ!$G$40:$G$783,СВЦЭМ!$A$40:$A$783,$A274,СВЦЭМ!$B$39:$B$782,T$261)+'СЕТ СН'!$F$15</f>
        <v>0</v>
      </c>
      <c r="U274" s="36">
        <f>SUMIFS(СВЦЭМ!$G$40:$G$783,СВЦЭМ!$A$40:$A$783,$A274,СВЦЭМ!$B$39:$B$782,U$261)+'СЕТ СН'!$F$15</f>
        <v>0</v>
      </c>
      <c r="V274" s="36">
        <f>SUMIFS(СВЦЭМ!$G$40:$G$783,СВЦЭМ!$A$40:$A$783,$A274,СВЦЭМ!$B$39:$B$782,V$261)+'СЕТ СН'!$F$15</f>
        <v>0</v>
      </c>
      <c r="W274" s="36">
        <f>SUMIFS(СВЦЭМ!$G$40:$G$783,СВЦЭМ!$A$40:$A$783,$A274,СВЦЭМ!$B$39:$B$782,W$261)+'СЕТ СН'!$F$15</f>
        <v>0</v>
      </c>
      <c r="X274" s="36">
        <f>SUMIFS(СВЦЭМ!$G$40:$G$783,СВЦЭМ!$A$40:$A$783,$A274,СВЦЭМ!$B$39:$B$782,X$261)+'СЕТ СН'!$F$15</f>
        <v>0</v>
      </c>
      <c r="Y274" s="36">
        <f>SUMIFS(СВЦЭМ!$G$40:$G$783,СВЦЭМ!$A$40:$A$783,$A274,СВЦЭМ!$B$39:$B$782,Y$261)+'СЕТ СН'!$F$15</f>
        <v>0</v>
      </c>
    </row>
    <row r="275" spans="1:25" ht="15.75" hidden="1" x14ac:dyDescent="0.2">
      <c r="A275" s="35">
        <f t="shared" si="7"/>
        <v>44391</v>
      </c>
      <c r="B275" s="36">
        <f>SUMIFS(СВЦЭМ!$G$40:$G$783,СВЦЭМ!$A$40:$A$783,$A275,СВЦЭМ!$B$39:$B$782,B$261)+'СЕТ СН'!$F$15</f>
        <v>0</v>
      </c>
      <c r="C275" s="36">
        <f>SUMIFS(СВЦЭМ!$G$40:$G$783,СВЦЭМ!$A$40:$A$783,$A275,СВЦЭМ!$B$39:$B$782,C$261)+'СЕТ СН'!$F$15</f>
        <v>0</v>
      </c>
      <c r="D275" s="36">
        <f>SUMIFS(СВЦЭМ!$G$40:$G$783,СВЦЭМ!$A$40:$A$783,$A275,СВЦЭМ!$B$39:$B$782,D$261)+'СЕТ СН'!$F$15</f>
        <v>0</v>
      </c>
      <c r="E275" s="36">
        <f>SUMIFS(СВЦЭМ!$G$40:$G$783,СВЦЭМ!$A$40:$A$783,$A275,СВЦЭМ!$B$39:$B$782,E$261)+'СЕТ СН'!$F$15</f>
        <v>0</v>
      </c>
      <c r="F275" s="36">
        <f>SUMIFS(СВЦЭМ!$G$40:$G$783,СВЦЭМ!$A$40:$A$783,$A275,СВЦЭМ!$B$39:$B$782,F$261)+'СЕТ СН'!$F$15</f>
        <v>0</v>
      </c>
      <c r="G275" s="36">
        <f>SUMIFS(СВЦЭМ!$G$40:$G$783,СВЦЭМ!$A$40:$A$783,$A275,СВЦЭМ!$B$39:$B$782,G$261)+'СЕТ СН'!$F$15</f>
        <v>0</v>
      </c>
      <c r="H275" s="36">
        <f>SUMIFS(СВЦЭМ!$G$40:$G$783,СВЦЭМ!$A$40:$A$783,$A275,СВЦЭМ!$B$39:$B$782,H$261)+'СЕТ СН'!$F$15</f>
        <v>0</v>
      </c>
      <c r="I275" s="36">
        <f>SUMIFS(СВЦЭМ!$G$40:$G$783,СВЦЭМ!$A$40:$A$783,$A275,СВЦЭМ!$B$39:$B$782,I$261)+'СЕТ СН'!$F$15</f>
        <v>0</v>
      </c>
      <c r="J275" s="36">
        <f>SUMIFS(СВЦЭМ!$G$40:$G$783,СВЦЭМ!$A$40:$A$783,$A275,СВЦЭМ!$B$39:$B$782,J$261)+'СЕТ СН'!$F$15</f>
        <v>0</v>
      </c>
      <c r="K275" s="36">
        <f>SUMIFS(СВЦЭМ!$G$40:$G$783,СВЦЭМ!$A$40:$A$783,$A275,СВЦЭМ!$B$39:$B$782,K$261)+'СЕТ СН'!$F$15</f>
        <v>0</v>
      </c>
      <c r="L275" s="36">
        <f>SUMIFS(СВЦЭМ!$G$40:$G$783,СВЦЭМ!$A$40:$A$783,$A275,СВЦЭМ!$B$39:$B$782,L$261)+'СЕТ СН'!$F$15</f>
        <v>0</v>
      </c>
      <c r="M275" s="36">
        <f>SUMIFS(СВЦЭМ!$G$40:$G$783,СВЦЭМ!$A$40:$A$783,$A275,СВЦЭМ!$B$39:$B$782,M$261)+'СЕТ СН'!$F$15</f>
        <v>0</v>
      </c>
      <c r="N275" s="36">
        <f>SUMIFS(СВЦЭМ!$G$40:$G$783,СВЦЭМ!$A$40:$A$783,$A275,СВЦЭМ!$B$39:$B$782,N$261)+'СЕТ СН'!$F$15</f>
        <v>0</v>
      </c>
      <c r="O275" s="36">
        <f>SUMIFS(СВЦЭМ!$G$40:$G$783,СВЦЭМ!$A$40:$A$783,$A275,СВЦЭМ!$B$39:$B$782,O$261)+'СЕТ СН'!$F$15</f>
        <v>0</v>
      </c>
      <c r="P275" s="36">
        <f>SUMIFS(СВЦЭМ!$G$40:$G$783,СВЦЭМ!$A$40:$A$783,$A275,СВЦЭМ!$B$39:$B$782,P$261)+'СЕТ СН'!$F$15</f>
        <v>0</v>
      </c>
      <c r="Q275" s="36">
        <f>SUMIFS(СВЦЭМ!$G$40:$G$783,СВЦЭМ!$A$40:$A$783,$A275,СВЦЭМ!$B$39:$B$782,Q$261)+'СЕТ СН'!$F$15</f>
        <v>0</v>
      </c>
      <c r="R275" s="36">
        <f>SUMIFS(СВЦЭМ!$G$40:$G$783,СВЦЭМ!$A$40:$A$783,$A275,СВЦЭМ!$B$39:$B$782,R$261)+'СЕТ СН'!$F$15</f>
        <v>0</v>
      </c>
      <c r="S275" s="36">
        <f>SUMIFS(СВЦЭМ!$G$40:$G$783,СВЦЭМ!$A$40:$A$783,$A275,СВЦЭМ!$B$39:$B$782,S$261)+'СЕТ СН'!$F$15</f>
        <v>0</v>
      </c>
      <c r="T275" s="36">
        <f>SUMIFS(СВЦЭМ!$G$40:$G$783,СВЦЭМ!$A$40:$A$783,$A275,СВЦЭМ!$B$39:$B$782,T$261)+'СЕТ СН'!$F$15</f>
        <v>0</v>
      </c>
      <c r="U275" s="36">
        <f>SUMIFS(СВЦЭМ!$G$40:$G$783,СВЦЭМ!$A$40:$A$783,$A275,СВЦЭМ!$B$39:$B$782,U$261)+'СЕТ СН'!$F$15</f>
        <v>0</v>
      </c>
      <c r="V275" s="36">
        <f>SUMIFS(СВЦЭМ!$G$40:$G$783,СВЦЭМ!$A$40:$A$783,$A275,СВЦЭМ!$B$39:$B$782,V$261)+'СЕТ СН'!$F$15</f>
        <v>0</v>
      </c>
      <c r="W275" s="36">
        <f>SUMIFS(СВЦЭМ!$G$40:$G$783,СВЦЭМ!$A$40:$A$783,$A275,СВЦЭМ!$B$39:$B$782,W$261)+'СЕТ СН'!$F$15</f>
        <v>0</v>
      </c>
      <c r="X275" s="36">
        <f>SUMIFS(СВЦЭМ!$G$40:$G$783,СВЦЭМ!$A$40:$A$783,$A275,СВЦЭМ!$B$39:$B$782,X$261)+'СЕТ СН'!$F$15</f>
        <v>0</v>
      </c>
      <c r="Y275" s="36">
        <f>SUMIFS(СВЦЭМ!$G$40:$G$783,СВЦЭМ!$A$40:$A$783,$A275,СВЦЭМ!$B$39:$B$782,Y$261)+'СЕТ СН'!$F$15</f>
        <v>0</v>
      </c>
    </row>
    <row r="276" spans="1:25" ht="15.75" hidden="1" x14ac:dyDescent="0.2">
      <c r="A276" s="35">
        <f t="shared" si="7"/>
        <v>44392</v>
      </c>
      <c r="B276" s="36">
        <f>SUMIFS(СВЦЭМ!$G$40:$G$783,СВЦЭМ!$A$40:$A$783,$A276,СВЦЭМ!$B$39:$B$782,B$261)+'СЕТ СН'!$F$15</f>
        <v>0</v>
      </c>
      <c r="C276" s="36">
        <f>SUMIFS(СВЦЭМ!$G$40:$G$783,СВЦЭМ!$A$40:$A$783,$A276,СВЦЭМ!$B$39:$B$782,C$261)+'СЕТ СН'!$F$15</f>
        <v>0</v>
      </c>
      <c r="D276" s="36">
        <f>SUMIFS(СВЦЭМ!$G$40:$G$783,СВЦЭМ!$A$40:$A$783,$A276,СВЦЭМ!$B$39:$B$782,D$261)+'СЕТ СН'!$F$15</f>
        <v>0</v>
      </c>
      <c r="E276" s="36">
        <f>SUMIFS(СВЦЭМ!$G$40:$G$783,СВЦЭМ!$A$40:$A$783,$A276,СВЦЭМ!$B$39:$B$782,E$261)+'СЕТ СН'!$F$15</f>
        <v>0</v>
      </c>
      <c r="F276" s="36">
        <f>SUMIFS(СВЦЭМ!$G$40:$G$783,СВЦЭМ!$A$40:$A$783,$A276,СВЦЭМ!$B$39:$B$782,F$261)+'СЕТ СН'!$F$15</f>
        <v>0</v>
      </c>
      <c r="G276" s="36">
        <f>SUMIFS(СВЦЭМ!$G$40:$G$783,СВЦЭМ!$A$40:$A$783,$A276,СВЦЭМ!$B$39:$B$782,G$261)+'СЕТ СН'!$F$15</f>
        <v>0</v>
      </c>
      <c r="H276" s="36">
        <f>SUMIFS(СВЦЭМ!$G$40:$G$783,СВЦЭМ!$A$40:$A$783,$A276,СВЦЭМ!$B$39:$B$782,H$261)+'СЕТ СН'!$F$15</f>
        <v>0</v>
      </c>
      <c r="I276" s="36">
        <f>SUMIFS(СВЦЭМ!$G$40:$G$783,СВЦЭМ!$A$40:$A$783,$A276,СВЦЭМ!$B$39:$B$782,I$261)+'СЕТ СН'!$F$15</f>
        <v>0</v>
      </c>
      <c r="J276" s="36">
        <f>SUMIFS(СВЦЭМ!$G$40:$G$783,СВЦЭМ!$A$40:$A$783,$A276,СВЦЭМ!$B$39:$B$782,J$261)+'СЕТ СН'!$F$15</f>
        <v>0</v>
      </c>
      <c r="K276" s="36">
        <f>SUMIFS(СВЦЭМ!$G$40:$G$783,СВЦЭМ!$A$40:$A$783,$A276,СВЦЭМ!$B$39:$B$782,K$261)+'СЕТ СН'!$F$15</f>
        <v>0</v>
      </c>
      <c r="L276" s="36">
        <f>SUMIFS(СВЦЭМ!$G$40:$G$783,СВЦЭМ!$A$40:$A$783,$A276,СВЦЭМ!$B$39:$B$782,L$261)+'СЕТ СН'!$F$15</f>
        <v>0</v>
      </c>
      <c r="M276" s="36">
        <f>SUMIFS(СВЦЭМ!$G$40:$G$783,СВЦЭМ!$A$40:$A$783,$A276,СВЦЭМ!$B$39:$B$782,M$261)+'СЕТ СН'!$F$15</f>
        <v>0</v>
      </c>
      <c r="N276" s="36">
        <f>SUMIFS(СВЦЭМ!$G$40:$G$783,СВЦЭМ!$A$40:$A$783,$A276,СВЦЭМ!$B$39:$B$782,N$261)+'СЕТ СН'!$F$15</f>
        <v>0</v>
      </c>
      <c r="O276" s="36">
        <f>SUMIFS(СВЦЭМ!$G$40:$G$783,СВЦЭМ!$A$40:$A$783,$A276,СВЦЭМ!$B$39:$B$782,O$261)+'СЕТ СН'!$F$15</f>
        <v>0</v>
      </c>
      <c r="P276" s="36">
        <f>SUMIFS(СВЦЭМ!$G$40:$G$783,СВЦЭМ!$A$40:$A$783,$A276,СВЦЭМ!$B$39:$B$782,P$261)+'СЕТ СН'!$F$15</f>
        <v>0</v>
      </c>
      <c r="Q276" s="36">
        <f>SUMIFS(СВЦЭМ!$G$40:$G$783,СВЦЭМ!$A$40:$A$783,$A276,СВЦЭМ!$B$39:$B$782,Q$261)+'СЕТ СН'!$F$15</f>
        <v>0</v>
      </c>
      <c r="R276" s="36">
        <f>SUMIFS(СВЦЭМ!$G$40:$G$783,СВЦЭМ!$A$40:$A$783,$A276,СВЦЭМ!$B$39:$B$782,R$261)+'СЕТ СН'!$F$15</f>
        <v>0</v>
      </c>
      <c r="S276" s="36">
        <f>SUMIFS(СВЦЭМ!$G$40:$G$783,СВЦЭМ!$A$40:$A$783,$A276,СВЦЭМ!$B$39:$B$782,S$261)+'СЕТ СН'!$F$15</f>
        <v>0</v>
      </c>
      <c r="T276" s="36">
        <f>SUMIFS(СВЦЭМ!$G$40:$G$783,СВЦЭМ!$A$40:$A$783,$A276,СВЦЭМ!$B$39:$B$782,T$261)+'СЕТ СН'!$F$15</f>
        <v>0</v>
      </c>
      <c r="U276" s="36">
        <f>SUMIFS(СВЦЭМ!$G$40:$G$783,СВЦЭМ!$A$40:$A$783,$A276,СВЦЭМ!$B$39:$B$782,U$261)+'СЕТ СН'!$F$15</f>
        <v>0</v>
      </c>
      <c r="V276" s="36">
        <f>SUMIFS(СВЦЭМ!$G$40:$G$783,СВЦЭМ!$A$40:$A$783,$A276,СВЦЭМ!$B$39:$B$782,V$261)+'СЕТ СН'!$F$15</f>
        <v>0</v>
      </c>
      <c r="W276" s="36">
        <f>SUMIFS(СВЦЭМ!$G$40:$G$783,СВЦЭМ!$A$40:$A$783,$A276,СВЦЭМ!$B$39:$B$782,W$261)+'СЕТ СН'!$F$15</f>
        <v>0</v>
      </c>
      <c r="X276" s="36">
        <f>SUMIFS(СВЦЭМ!$G$40:$G$783,СВЦЭМ!$A$40:$A$783,$A276,СВЦЭМ!$B$39:$B$782,X$261)+'СЕТ СН'!$F$15</f>
        <v>0</v>
      </c>
      <c r="Y276" s="36">
        <f>SUMIFS(СВЦЭМ!$G$40:$G$783,СВЦЭМ!$A$40:$A$783,$A276,СВЦЭМ!$B$39:$B$782,Y$261)+'СЕТ СН'!$F$15</f>
        <v>0</v>
      </c>
    </row>
    <row r="277" spans="1:25" ht="15.75" hidden="1" x14ac:dyDescent="0.2">
      <c r="A277" s="35">
        <f t="shared" si="7"/>
        <v>44393</v>
      </c>
      <c r="B277" s="36">
        <f>SUMIFS(СВЦЭМ!$G$40:$G$783,СВЦЭМ!$A$40:$A$783,$A277,СВЦЭМ!$B$39:$B$782,B$261)+'СЕТ СН'!$F$15</f>
        <v>0</v>
      </c>
      <c r="C277" s="36">
        <f>SUMIFS(СВЦЭМ!$G$40:$G$783,СВЦЭМ!$A$40:$A$783,$A277,СВЦЭМ!$B$39:$B$782,C$261)+'СЕТ СН'!$F$15</f>
        <v>0</v>
      </c>
      <c r="D277" s="36">
        <f>SUMIFS(СВЦЭМ!$G$40:$G$783,СВЦЭМ!$A$40:$A$783,$A277,СВЦЭМ!$B$39:$B$782,D$261)+'СЕТ СН'!$F$15</f>
        <v>0</v>
      </c>
      <c r="E277" s="36">
        <f>SUMIFS(СВЦЭМ!$G$40:$G$783,СВЦЭМ!$A$40:$A$783,$A277,СВЦЭМ!$B$39:$B$782,E$261)+'СЕТ СН'!$F$15</f>
        <v>0</v>
      </c>
      <c r="F277" s="36">
        <f>SUMIFS(СВЦЭМ!$G$40:$G$783,СВЦЭМ!$A$40:$A$783,$A277,СВЦЭМ!$B$39:$B$782,F$261)+'СЕТ СН'!$F$15</f>
        <v>0</v>
      </c>
      <c r="G277" s="36">
        <f>SUMIFS(СВЦЭМ!$G$40:$G$783,СВЦЭМ!$A$40:$A$783,$A277,СВЦЭМ!$B$39:$B$782,G$261)+'СЕТ СН'!$F$15</f>
        <v>0</v>
      </c>
      <c r="H277" s="36">
        <f>SUMIFS(СВЦЭМ!$G$40:$G$783,СВЦЭМ!$A$40:$A$783,$A277,СВЦЭМ!$B$39:$B$782,H$261)+'СЕТ СН'!$F$15</f>
        <v>0</v>
      </c>
      <c r="I277" s="36">
        <f>SUMIFS(СВЦЭМ!$G$40:$G$783,СВЦЭМ!$A$40:$A$783,$A277,СВЦЭМ!$B$39:$B$782,I$261)+'СЕТ СН'!$F$15</f>
        <v>0</v>
      </c>
      <c r="J277" s="36">
        <f>SUMIFS(СВЦЭМ!$G$40:$G$783,СВЦЭМ!$A$40:$A$783,$A277,СВЦЭМ!$B$39:$B$782,J$261)+'СЕТ СН'!$F$15</f>
        <v>0</v>
      </c>
      <c r="K277" s="36">
        <f>SUMIFS(СВЦЭМ!$G$40:$G$783,СВЦЭМ!$A$40:$A$783,$A277,СВЦЭМ!$B$39:$B$782,K$261)+'СЕТ СН'!$F$15</f>
        <v>0</v>
      </c>
      <c r="L277" s="36">
        <f>SUMIFS(СВЦЭМ!$G$40:$G$783,СВЦЭМ!$A$40:$A$783,$A277,СВЦЭМ!$B$39:$B$782,L$261)+'СЕТ СН'!$F$15</f>
        <v>0</v>
      </c>
      <c r="M277" s="36">
        <f>SUMIFS(СВЦЭМ!$G$40:$G$783,СВЦЭМ!$A$40:$A$783,$A277,СВЦЭМ!$B$39:$B$782,M$261)+'СЕТ СН'!$F$15</f>
        <v>0</v>
      </c>
      <c r="N277" s="36">
        <f>SUMIFS(СВЦЭМ!$G$40:$G$783,СВЦЭМ!$A$40:$A$783,$A277,СВЦЭМ!$B$39:$B$782,N$261)+'СЕТ СН'!$F$15</f>
        <v>0</v>
      </c>
      <c r="O277" s="36">
        <f>SUMIFS(СВЦЭМ!$G$40:$G$783,СВЦЭМ!$A$40:$A$783,$A277,СВЦЭМ!$B$39:$B$782,O$261)+'СЕТ СН'!$F$15</f>
        <v>0</v>
      </c>
      <c r="P277" s="36">
        <f>SUMIFS(СВЦЭМ!$G$40:$G$783,СВЦЭМ!$A$40:$A$783,$A277,СВЦЭМ!$B$39:$B$782,P$261)+'СЕТ СН'!$F$15</f>
        <v>0</v>
      </c>
      <c r="Q277" s="36">
        <f>SUMIFS(СВЦЭМ!$G$40:$G$783,СВЦЭМ!$A$40:$A$783,$A277,СВЦЭМ!$B$39:$B$782,Q$261)+'СЕТ СН'!$F$15</f>
        <v>0</v>
      </c>
      <c r="R277" s="36">
        <f>SUMIFS(СВЦЭМ!$G$40:$G$783,СВЦЭМ!$A$40:$A$783,$A277,СВЦЭМ!$B$39:$B$782,R$261)+'СЕТ СН'!$F$15</f>
        <v>0</v>
      </c>
      <c r="S277" s="36">
        <f>SUMIFS(СВЦЭМ!$G$40:$G$783,СВЦЭМ!$A$40:$A$783,$A277,СВЦЭМ!$B$39:$B$782,S$261)+'СЕТ СН'!$F$15</f>
        <v>0</v>
      </c>
      <c r="T277" s="36">
        <f>SUMIFS(СВЦЭМ!$G$40:$G$783,СВЦЭМ!$A$40:$A$783,$A277,СВЦЭМ!$B$39:$B$782,T$261)+'СЕТ СН'!$F$15</f>
        <v>0</v>
      </c>
      <c r="U277" s="36">
        <f>SUMIFS(СВЦЭМ!$G$40:$G$783,СВЦЭМ!$A$40:$A$783,$A277,СВЦЭМ!$B$39:$B$782,U$261)+'СЕТ СН'!$F$15</f>
        <v>0</v>
      </c>
      <c r="V277" s="36">
        <f>SUMIFS(СВЦЭМ!$G$40:$G$783,СВЦЭМ!$A$40:$A$783,$A277,СВЦЭМ!$B$39:$B$782,V$261)+'СЕТ СН'!$F$15</f>
        <v>0</v>
      </c>
      <c r="W277" s="36">
        <f>SUMIFS(СВЦЭМ!$G$40:$G$783,СВЦЭМ!$A$40:$A$783,$A277,СВЦЭМ!$B$39:$B$782,W$261)+'СЕТ СН'!$F$15</f>
        <v>0</v>
      </c>
      <c r="X277" s="36">
        <f>SUMIFS(СВЦЭМ!$G$40:$G$783,СВЦЭМ!$A$40:$A$783,$A277,СВЦЭМ!$B$39:$B$782,X$261)+'СЕТ СН'!$F$15</f>
        <v>0</v>
      </c>
      <c r="Y277" s="36">
        <f>SUMIFS(СВЦЭМ!$G$40:$G$783,СВЦЭМ!$A$40:$A$783,$A277,СВЦЭМ!$B$39:$B$782,Y$261)+'СЕТ СН'!$F$15</f>
        <v>0</v>
      </c>
    </row>
    <row r="278" spans="1:25" ht="15.75" hidden="1" x14ac:dyDescent="0.2">
      <c r="A278" s="35">
        <f t="shared" si="7"/>
        <v>44394</v>
      </c>
      <c r="B278" s="36">
        <f>SUMIFS(СВЦЭМ!$G$40:$G$783,СВЦЭМ!$A$40:$A$783,$A278,СВЦЭМ!$B$39:$B$782,B$261)+'СЕТ СН'!$F$15</f>
        <v>0</v>
      </c>
      <c r="C278" s="36">
        <f>SUMIFS(СВЦЭМ!$G$40:$G$783,СВЦЭМ!$A$40:$A$783,$A278,СВЦЭМ!$B$39:$B$782,C$261)+'СЕТ СН'!$F$15</f>
        <v>0</v>
      </c>
      <c r="D278" s="36">
        <f>SUMIFS(СВЦЭМ!$G$40:$G$783,СВЦЭМ!$A$40:$A$783,$A278,СВЦЭМ!$B$39:$B$782,D$261)+'СЕТ СН'!$F$15</f>
        <v>0</v>
      </c>
      <c r="E278" s="36">
        <f>SUMIFS(СВЦЭМ!$G$40:$G$783,СВЦЭМ!$A$40:$A$783,$A278,СВЦЭМ!$B$39:$B$782,E$261)+'СЕТ СН'!$F$15</f>
        <v>0</v>
      </c>
      <c r="F278" s="36">
        <f>SUMIFS(СВЦЭМ!$G$40:$G$783,СВЦЭМ!$A$40:$A$783,$A278,СВЦЭМ!$B$39:$B$782,F$261)+'СЕТ СН'!$F$15</f>
        <v>0</v>
      </c>
      <c r="G278" s="36">
        <f>SUMIFS(СВЦЭМ!$G$40:$G$783,СВЦЭМ!$A$40:$A$783,$A278,СВЦЭМ!$B$39:$B$782,G$261)+'СЕТ СН'!$F$15</f>
        <v>0</v>
      </c>
      <c r="H278" s="36">
        <f>SUMIFS(СВЦЭМ!$G$40:$G$783,СВЦЭМ!$A$40:$A$783,$A278,СВЦЭМ!$B$39:$B$782,H$261)+'СЕТ СН'!$F$15</f>
        <v>0</v>
      </c>
      <c r="I278" s="36">
        <f>SUMIFS(СВЦЭМ!$G$40:$G$783,СВЦЭМ!$A$40:$A$783,$A278,СВЦЭМ!$B$39:$B$782,I$261)+'СЕТ СН'!$F$15</f>
        <v>0</v>
      </c>
      <c r="J278" s="36">
        <f>SUMIFS(СВЦЭМ!$G$40:$G$783,СВЦЭМ!$A$40:$A$783,$A278,СВЦЭМ!$B$39:$B$782,J$261)+'СЕТ СН'!$F$15</f>
        <v>0</v>
      </c>
      <c r="K278" s="36">
        <f>SUMIFS(СВЦЭМ!$G$40:$G$783,СВЦЭМ!$A$40:$A$783,$A278,СВЦЭМ!$B$39:$B$782,K$261)+'СЕТ СН'!$F$15</f>
        <v>0</v>
      </c>
      <c r="L278" s="36">
        <f>SUMIFS(СВЦЭМ!$G$40:$G$783,СВЦЭМ!$A$40:$A$783,$A278,СВЦЭМ!$B$39:$B$782,L$261)+'СЕТ СН'!$F$15</f>
        <v>0</v>
      </c>
      <c r="M278" s="36">
        <f>SUMIFS(СВЦЭМ!$G$40:$G$783,СВЦЭМ!$A$40:$A$783,$A278,СВЦЭМ!$B$39:$B$782,M$261)+'СЕТ СН'!$F$15</f>
        <v>0</v>
      </c>
      <c r="N278" s="36">
        <f>SUMIFS(СВЦЭМ!$G$40:$G$783,СВЦЭМ!$A$40:$A$783,$A278,СВЦЭМ!$B$39:$B$782,N$261)+'СЕТ СН'!$F$15</f>
        <v>0</v>
      </c>
      <c r="O278" s="36">
        <f>SUMIFS(СВЦЭМ!$G$40:$G$783,СВЦЭМ!$A$40:$A$783,$A278,СВЦЭМ!$B$39:$B$782,O$261)+'СЕТ СН'!$F$15</f>
        <v>0</v>
      </c>
      <c r="P278" s="36">
        <f>SUMIFS(СВЦЭМ!$G$40:$G$783,СВЦЭМ!$A$40:$A$783,$A278,СВЦЭМ!$B$39:$B$782,P$261)+'СЕТ СН'!$F$15</f>
        <v>0</v>
      </c>
      <c r="Q278" s="36">
        <f>SUMIFS(СВЦЭМ!$G$40:$G$783,СВЦЭМ!$A$40:$A$783,$A278,СВЦЭМ!$B$39:$B$782,Q$261)+'СЕТ СН'!$F$15</f>
        <v>0</v>
      </c>
      <c r="R278" s="36">
        <f>SUMIFS(СВЦЭМ!$G$40:$G$783,СВЦЭМ!$A$40:$A$783,$A278,СВЦЭМ!$B$39:$B$782,R$261)+'СЕТ СН'!$F$15</f>
        <v>0</v>
      </c>
      <c r="S278" s="36">
        <f>SUMIFS(СВЦЭМ!$G$40:$G$783,СВЦЭМ!$A$40:$A$783,$A278,СВЦЭМ!$B$39:$B$782,S$261)+'СЕТ СН'!$F$15</f>
        <v>0</v>
      </c>
      <c r="T278" s="36">
        <f>SUMIFS(СВЦЭМ!$G$40:$G$783,СВЦЭМ!$A$40:$A$783,$A278,СВЦЭМ!$B$39:$B$782,T$261)+'СЕТ СН'!$F$15</f>
        <v>0</v>
      </c>
      <c r="U278" s="36">
        <f>SUMIFS(СВЦЭМ!$G$40:$G$783,СВЦЭМ!$A$40:$A$783,$A278,СВЦЭМ!$B$39:$B$782,U$261)+'СЕТ СН'!$F$15</f>
        <v>0</v>
      </c>
      <c r="V278" s="36">
        <f>SUMIFS(СВЦЭМ!$G$40:$G$783,СВЦЭМ!$A$40:$A$783,$A278,СВЦЭМ!$B$39:$B$782,V$261)+'СЕТ СН'!$F$15</f>
        <v>0</v>
      </c>
      <c r="W278" s="36">
        <f>SUMIFS(СВЦЭМ!$G$40:$G$783,СВЦЭМ!$A$40:$A$783,$A278,СВЦЭМ!$B$39:$B$782,W$261)+'СЕТ СН'!$F$15</f>
        <v>0</v>
      </c>
      <c r="X278" s="36">
        <f>SUMIFS(СВЦЭМ!$G$40:$G$783,СВЦЭМ!$A$40:$A$783,$A278,СВЦЭМ!$B$39:$B$782,X$261)+'СЕТ СН'!$F$15</f>
        <v>0</v>
      </c>
      <c r="Y278" s="36">
        <f>SUMIFS(СВЦЭМ!$G$40:$G$783,СВЦЭМ!$A$40:$A$783,$A278,СВЦЭМ!$B$39:$B$782,Y$261)+'СЕТ СН'!$F$15</f>
        <v>0</v>
      </c>
    </row>
    <row r="279" spans="1:25" ht="15.75" hidden="1" x14ac:dyDescent="0.2">
      <c r="A279" s="35">
        <f t="shared" si="7"/>
        <v>44395</v>
      </c>
      <c r="B279" s="36">
        <f>SUMIFS(СВЦЭМ!$G$40:$G$783,СВЦЭМ!$A$40:$A$783,$A279,СВЦЭМ!$B$39:$B$782,B$261)+'СЕТ СН'!$F$15</f>
        <v>0</v>
      </c>
      <c r="C279" s="36">
        <f>SUMIFS(СВЦЭМ!$G$40:$G$783,СВЦЭМ!$A$40:$A$783,$A279,СВЦЭМ!$B$39:$B$782,C$261)+'СЕТ СН'!$F$15</f>
        <v>0</v>
      </c>
      <c r="D279" s="36">
        <f>SUMIFS(СВЦЭМ!$G$40:$G$783,СВЦЭМ!$A$40:$A$783,$A279,СВЦЭМ!$B$39:$B$782,D$261)+'СЕТ СН'!$F$15</f>
        <v>0</v>
      </c>
      <c r="E279" s="36">
        <f>SUMIFS(СВЦЭМ!$G$40:$G$783,СВЦЭМ!$A$40:$A$783,$A279,СВЦЭМ!$B$39:$B$782,E$261)+'СЕТ СН'!$F$15</f>
        <v>0</v>
      </c>
      <c r="F279" s="36">
        <f>SUMIFS(СВЦЭМ!$G$40:$G$783,СВЦЭМ!$A$40:$A$783,$A279,СВЦЭМ!$B$39:$B$782,F$261)+'СЕТ СН'!$F$15</f>
        <v>0</v>
      </c>
      <c r="G279" s="36">
        <f>SUMIFS(СВЦЭМ!$G$40:$G$783,СВЦЭМ!$A$40:$A$783,$A279,СВЦЭМ!$B$39:$B$782,G$261)+'СЕТ СН'!$F$15</f>
        <v>0</v>
      </c>
      <c r="H279" s="36">
        <f>SUMIFS(СВЦЭМ!$G$40:$G$783,СВЦЭМ!$A$40:$A$783,$A279,СВЦЭМ!$B$39:$B$782,H$261)+'СЕТ СН'!$F$15</f>
        <v>0</v>
      </c>
      <c r="I279" s="36">
        <f>SUMIFS(СВЦЭМ!$G$40:$G$783,СВЦЭМ!$A$40:$A$783,$A279,СВЦЭМ!$B$39:$B$782,I$261)+'СЕТ СН'!$F$15</f>
        <v>0</v>
      </c>
      <c r="J279" s="36">
        <f>SUMIFS(СВЦЭМ!$G$40:$G$783,СВЦЭМ!$A$40:$A$783,$A279,СВЦЭМ!$B$39:$B$782,J$261)+'СЕТ СН'!$F$15</f>
        <v>0</v>
      </c>
      <c r="K279" s="36">
        <f>SUMIFS(СВЦЭМ!$G$40:$G$783,СВЦЭМ!$A$40:$A$783,$A279,СВЦЭМ!$B$39:$B$782,K$261)+'СЕТ СН'!$F$15</f>
        <v>0</v>
      </c>
      <c r="L279" s="36">
        <f>SUMIFS(СВЦЭМ!$G$40:$G$783,СВЦЭМ!$A$40:$A$783,$A279,СВЦЭМ!$B$39:$B$782,L$261)+'СЕТ СН'!$F$15</f>
        <v>0</v>
      </c>
      <c r="M279" s="36">
        <f>SUMIFS(СВЦЭМ!$G$40:$G$783,СВЦЭМ!$A$40:$A$783,$A279,СВЦЭМ!$B$39:$B$782,M$261)+'СЕТ СН'!$F$15</f>
        <v>0</v>
      </c>
      <c r="N279" s="36">
        <f>SUMIFS(СВЦЭМ!$G$40:$G$783,СВЦЭМ!$A$40:$A$783,$A279,СВЦЭМ!$B$39:$B$782,N$261)+'СЕТ СН'!$F$15</f>
        <v>0</v>
      </c>
      <c r="O279" s="36">
        <f>SUMIFS(СВЦЭМ!$G$40:$G$783,СВЦЭМ!$A$40:$A$783,$A279,СВЦЭМ!$B$39:$B$782,O$261)+'СЕТ СН'!$F$15</f>
        <v>0</v>
      </c>
      <c r="P279" s="36">
        <f>SUMIFS(СВЦЭМ!$G$40:$G$783,СВЦЭМ!$A$40:$A$783,$A279,СВЦЭМ!$B$39:$B$782,P$261)+'СЕТ СН'!$F$15</f>
        <v>0</v>
      </c>
      <c r="Q279" s="36">
        <f>SUMIFS(СВЦЭМ!$G$40:$G$783,СВЦЭМ!$A$40:$A$783,$A279,СВЦЭМ!$B$39:$B$782,Q$261)+'СЕТ СН'!$F$15</f>
        <v>0</v>
      </c>
      <c r="R279" s="36">
        <f>SUMIFS(СВЦЭМ!$G$40:$G$783,СВЦЭМ!$A$40:$A$783,$A279,СВЦЭМ!$B$39:$B$782,R$261)+'СЕТ СН'!$F$15</f>
        <v>0</v>
      </c>
      <c r="S279" s="36">
        <f>SUMIFS(СВЦЭМ!$G$40:$G$783,СВЦЭМ!$A$40:$A$783,$A279,СВЦЭМ!$B$39:$B$782,S$261)+'СЕТ СН'!$F$15</f>
        <v>0</v>
      </c>
      <c r="T279" s="36">
        <f>SUMIFS(СВЦЭМ!$G$40:$G$783,СВЦЭМ!$A$40:$A$783,$A279,СВЦЭМ!$B$39:$B$782,T$261)+'СЕТ СН'!$F$15</f>
        <v>0</v>
      </c>
      <c r="U279" s="36">
        <f>SUMIFS(СВЦЭМ!$G$40:$G$783,СВЦЭМ!$A$40:$A$783,$A279,СВЦЭМ!$B$39:$B$782,U$261)+'СЕТ СН'!$F$15</f>
        <v>0</v>
      </c>
      <c r="V279" s="36">
        <f>SUMIFS(СВЦЭМ!$G$40:$G$783,СВЦЭМ!$A$40:$A$783,$A279,СВЦЭМ!$B$39:$B$782,V$261)+'СЕТ СН'!$F$15</f>
        <v>0</v>
      </c>
      <c r="W279" s="36">
        <f>SUMIFS(СВЦЭМ!$G$40:$G$783,СВЦЭМ!$A$40:$A$783,$A279,СВЦЭМ!$B$39:$B$782,W$261)+'СЕТ СН'!$F$15</f>
        <v>0</v>
      </c>
      <c r="X279" s="36">
        <f>SUMIFS(СВЦЭМ!$G$40:$G$783,СВЦЭМ!$A$40:$A$783,$A279,СВЦЭМ!$B$39:$B$782,X$261)+'СЕТ СН'!$F$15</f>
        <v>0</v>
      </c>
      <c r="Y279" s="36">
        <f>SUMIFS(СВЦЭМ!$G$40:$G$783,СВЦЭМ!$A$40:$A$783,$A279,СВЦЭМ!$B$39:$B$782,Y$261)+'СЕТ СН'!$F$15</f>
        <v>0</v>
      </c>
    </row>
    <row r="280" spans="1:25" ht="15.75" hidden="1" x14ac:dyDescent="0.2">
      <c r="A280" s="35">
        <f t="shared" si="7"/>
        <v>44396</v>
      </c>
      <c r="B280" s="36">
        <f>SUMIFS(СВЦЭМ!$G$40:$G$783,СВЦЭМ!$A$40:$A$783,$A280,СВЦЭМ!$B$39:$B$782,B$261)+'СЕТ СН'!$F$15</f>
        <v>0</v>
      </c>
      <c r="C280" s="36">
        <f>SUMIFS(СВЦЭМ!$G$40:$G$783,СВЦЭМ!$A$40:$A$783,$A280,СВЦЭМ!$B$39:$B$782,C$261)+'СЕТ СН'!$F$15</f>
        <v>0</v>
      </c>
      <c r="D280" s="36">
        <f>SUMIFS(СВЦЭМ!$G$40:$G$783,СВЦЭМ!$A$40:$A$783,$A280,СВЦЭМ!$B$39:$B$782,D$261)+'СЕТ СН'!$F$15</f>
        <v>0</v>
      </c>
      <c r="E280" s="36">
        <f>SUMIFS(СВЦЭМ!$G$40:$G$783,СВЦЭМ!$A$40:$A$783,$A280,СВЦЭМ!$B$39:$B$782,E$261)+'СЕТ СН'!$F$15</f>
        <v>0</v>
      </c>
      <c r="F280" s="36">
        <f>SUMIFS(СВЦЭМ!$G$40:$G$783,СВЦЭМ!$A$40:$A$783,$A280,СВЦЭМ!$B$39:$B$782,F$261)+'СЕТ СН'!$F$15</f>
        <v>0</v>
      </c>
      <c r="G280" s="36">
        <f>SUMIFS(СВЦЭМ!$G$40:$G$783,СВЦЭМ!$A$40:$A$783,$A280,СВЦЭМ!$B$39:$B$782,G$261)+'СЕТ СН'!$F$15</f>
        <v>0</v>
      </c>
      <c r="H280" s="36">
        <f>SUMIFS(СВЦЭМ!$G$40:$G$783,СВЦЭМ!$A$40:$A$783,$A280,СВЦЭМ!$B$39:$B$782,H$261)+'СЕТ СН'!$F$15</f>
        <v>0</v>
      </c>
      <c r="I280" s="36">
        <f>SUMIFS(СВЦЭМ!$G$40:$G$783,СВЦЭМ!$A$40:$A$783,$A280,СВЦЭМ!$B$39:$B$782,I$261)+'СЕТ СН'!$F$15</f>
        <v>0</v>
      </c>
      <c r="J280" s="36">
        <f>SUMIFS(СВЦЭМ!$G$40:$G$783,СВЦЭМ!$A$40:$A$783,$A280,СВЦЭМ!$B$39:$B$782,J$261)+'СЕТ СН'!$F$15</f>
        <v>0</v>
      </c>
      <c r="K280" s="36">
        <f>SUMIFS(СВЦЭМ!$G$40:$G$783,СВЦЭМ!$A$40:$A$783,$A280,СВЦЭМ!$B$39:$B$782,K$261)+'СЕТ СН'!$F$15</f>
        <v>0</v>
      </c>
      <c r="L280" s="36">
        <f>SUMIFS(СВЦЭМ!$G$40:$G$783,СВЦЭМ!$A$40:$A$783,$A280,СВЦЭМ!$B$39:$B$782,L$261)+'СЕТ СН'!$F$15</f>
        <v>0</v>
      </c>
      <c r="M280" s="36">
        <f>SUMIFS(СВЦЭМ!$G$40:$G$783,СВЦЭМ!$A$40:$A$783,$A280,СВЦЭМ!$B$39:$B$782,M$261)+'СЕТ СН'!$F$15</f>
        <v>0</v>
      </c>
      <c r="N280" s="36">
        <f>SUMIFS(СВЦЭМ!$G$40:$G$783,СВЦЭМ!$A$40:$A$783,$A280,СВЦЭМ!$B$39:$B$782,N$261)+'СЕТ СН'!$F$15</f>
        <v>0</v>
      </c>
      <c r="O280" s="36">
        <f>SUMIFS(СВЦЭМ!$G$40:$G$783,СВЦЭМ!$A$40:$A$783,$A280,СВЦЭМ!$B$39:$B$782,O$261)+'СЕТ СН'!$F$15</f>
        <v>0</v>
      </c>
      <c r="P280" s="36">
        <f>SUMIFS(СВЦЭМ!$G$40:$G$783,СВЦЭМ!$A$40:$A$783,$A280,СВЦЭМ!$B$39:$B$782,P$261)+'СЕТ СН'!$F$15</f>
        <v>0</v>
      </c>
      <c r="Q280" s="36">
        <f>SUMIFS(СВЦЭМ!$G$40:$G$783,СВЦЭМ!$A$40:$A$783,$A280,СВЦЭМ!$B$39:$B$782,Q$261)+'СЕТ СН'!$F$15</f>
        <v>0</v>
      </c>
      <c r="R280" s="36">
        <f>SUMIFS(СВЦЭМ!$G$40:$G$783,СВЦЭМ!$A$40:$A$783,$A280,СВЦЭМ!$B$39:$B$782,R$261)+'СЕТ СН'!$F$15</f>
        <v>0</v>
      </c>
      <c r="S280" s="36">
        <f>SUMIFS(СВЦЭМ!$G$40:$G$783,СВЦЭМ!$A$40:$A$783,$A280,СВЦЭМ!$B$39:$B$782,S$261)+'СЕТ СН'!$F$15</f>
        <v>0</v>
      </c>
      <c r="T280" s="36">
        <f>SUMIFS(СВЦЭМ!$G$40:$G$783,СВЦЭМ!$A$40:$A$783,$A280,СВЦЭМ!$B$39:$B$782,T$261)+'СЕТ СН'!$F$15</f>
        <v>0</v>
      </c>
      <c r="U280" s="36">
        <f>SUMIFS(СВЦЭМ!$G$40:$G$783,СВЦЭМ!$A$40:$A$783,$A280,СВЦЭМ!$B$39:$B$782,U$261)+'СЕТ СН'!$F$15</f>
        <v>0</v>
      </c>
      <c r="V280" s="36">
        <f>SUMIFS(СВЦЭМ!$G$40:$G$783,СВЦЭМ!$A$40:$A$783,$A280,СВЦЭМ!$B$39:$B$782,V$261)+'СЕТ СН'!$F$15</f>
        <v>0</v>
      </c>
      <c r="W280" s="36">
        <f>SUMIFS(СВЦЭМ!$G$40:$G$783,СВЦЭМ!$A$40:$A$783,$A280,СВЦЭМ!$B$39:$B$782,W$261)+'СЕТ СН'!$F$15</f>
        <v>0</v>
      </c>
      <c r="X280" s="36">
        <f>SUMIFS(СВЦЭМ!$G$40:$G$783,СВЦЭМ!$A$40:$A$783,$A280,СВЦЭМ!$B$39:$B$782,X$261)+'СЕТ СН'!$F$15</f>
        <v>0</v>
      </c>
      <c r="Y280" s="36">
        <f>SUMIFS(СВЦЭМ!$G$40:$G$783,СВЦЭМ!$A$40:$A$783,$A280,СВЦЭМ!$B$39:$B$782,Y$261)+'СЕТ СН'!$F$15</f>
        <v>0</v>
      </c>
    </row>
    <row r="281" spans="1:25" ht="15.75" hidden="1" x14ac:dyDescent="0.2">
      <c r="A281" s="35">
        <f t="shared" si="7"/>
        <v>44397</v>
      </c>
      <c r="B281" s="36">
        <f>SUMIFS(СВЦЭМ!$G$40:$G$783,СВЦЭМ!$A$40:$A$783,$A281,СВЦЭМ!$B$39:$B$782,B$261)+'СЕТ СН'!$F$15</f>
        <v>0</v>
      </c>
      <c r="C281" s="36">
        <f>SUMIFS(СВЦЭМ!$G$40:$G$783,СВЦЭМ!$A$40:$A$783,$A281,СВЦЭМ!$B$39:$B$782,C$261)+'СЕТ СН'!$F$15</f>
        <v>0</v>
      </c>
      <c r="D281" s="36">
        <f>SUMIFS(СВЦЭМ!$G$40:$G$783,СВЦЭМ!$A$40:$A$783,$A281,СВЦЭМ!$B$39:$B$782,D$261)+'СЕТ СН'!$F$15</f>
        <v>0</v>
      </c>
      <c r="E281" s="36">
        <f>SUMIFS(СВЦЭМ!$G$40:$G$783,СВЦЭМ!$A$40:$A$783,$A281,СВЦЭМ!$B$39:$B$782,E$261)+'СЕТ СН'!$F$15</f>
        <v>0</v>
      </c>
      <c r="F281" s="36">
        <f>SUMIFS(СВЦЭМ!$G$40:$G$783,СВЦЭМ!$A$40:$A$783,$A281,СВЦЭМ!$B$39:$B$782,F$261)+'СЕТ СН'!$F$15</f>
        <v>0</v>
      </c>
      <c r="G281" s="36">
        <f>SUMIFS(СВЦЭМ!$G$40:$G$783,СВЦЭМ!$A$40:$A$783,$A281,СВЦЭМ!$B$39:$B$782,G$261)+'СЕТ СН'!$F$15</f>
        <v>0</v>
      </c>
      <c r="H281" s="36">
        <f>SUMIFS(СВЦЭМ!$G$40:$G$783,СВЦЭМ!$A$40:$A$783,$A281,СВЦЭМ!$B$39:$B$782,H$261)+'СЕТ СН'!$F$15</f>
        <v>0</v>
      </c>
      <c r="I281" s="36">
        <f>SUMIFS(СВЦЭМ!$G$40:$G$783,СВЦЭМ!$A$40:$A$783,$A281,СВЦЭМ!$B$39:$B$782,I$261)+'СЕТ СН'!$F$15</f>
        <v>0</v>
      </c>
      <c r="J281" s="36">
        <f>SUMIFS(СВЦЭМ!$G$40:$G$783,СВЦЭМ!$A$40:$A$783,$A281,СВЦЭМ!$B$39:$B$782,J$261)+'СЕТ СН'!$F$15</f>
        <v>0</v>
      </c>
      <c r="K281" s="36">
        <f>SUMIFS(СВЦЭМ!$G$40:$G$783,СВЦЭМ!$A$40:$A$783,$A281,СВЦЭМ!$B$39:$B$782,K$261)+'СЕТ СН'!$F$15</f>
        <v>0</v>
      </c>
      <c r="L281" s="36">
        <f>SUMIFS(СВЦЭМ!$G$40:$G$783,СВЦЭМ!$A$40:$A$783,$A281,СВЦЭМ!$B$39:$B$782,L$261)+'СЕТ СН'!$F$15</f>
        <v>0</v>
      </c>
      <c r="M281" s="36">
        <f>SUMIFS(СВЦЭМ!$G$40:$G$783,СВЦЭМ!$A$40:$A$783,$A281,СВЦЭМ!$B$39:$B$782,M$261)+'СЕТ СН'!$F$15</f>
        <v>0</v>
      </c>
      <c r="N281" s="36">
        <f>SUMIFS(СВЦЭМ!$G$40:$G$783,СВЦЭМ!$A$40:$A$783,$A281,СВЦЭМ!$B$39:$B$782,N$261)+'СЕТ СН'!$F$15</f>
        <v>0</v>
      </c>
      <c r="O281" s="36">
        <f>SUMIFS(СВЦЭМ!$G$40:$G$783,СВЦЭМ!$A$40:$A$783,$A281,СВЦЭМ!$B$39:$B$782,O$261)+'СЕТ СН'!$F$15</f>
        <v>0</v>
      </c>
      <c r="P281" s="36">
        <f>SUMIFS(СВЦЭМ!$G$40:$G$783,СВЦЭМ!$A$40:$A$783,$A281,СВЦЭМ!$B$39:$B$782,P$261)+'СЕТ СН'!$F$15</f>
        <v>0</v>
      </c>
      <c r="Q281" s="36">
        <f>SUMIFS(СВЦЭМ!$G$40:$G$783,СВЦЭМ!$A$40:$A$783,$A281,СВЦЭМ!$B$39:$B$782,Q$261)+'СЕТ СН'!$F$15</f>
        <v>0</v>
      </c>
      <c r="R281" s="36">
        <f>SUMIFS(СВЦЭМ!$G$40:$G$783,СВЦЭМ!$A$40:$A$783,$A281,СВЦЭМ!$B$39:$B$782,R$261)+'СЕТ СН'!$F$15</f>
        <v>0</v>
      </c>
      <c r="S281" s="36">
        <f>SUMIFS(СВЦЭМ!$G$40:$G$783,СВЦЭМ!$A$40:$A$783,$A281,СВЦЭМ!$B$39:$B$782,S$261)+'СЕТ СН'!$F$15</f>
        <v>0</v>
      </c>
      <c r="T281" s="36">
        <f>SUMIFS(СВЦЭМ!$G$40:$G$783,СВЦЭМ!$A$40:$A$783,$A281,СВЦЭМ!$B$39:$B$782,T$261)+'СЕТ СН'!$F$15</f>
        <v>0</v>
      </c>
      <c r="U281" s="36">
        <f>SUMIFS(СВЦЭМ!$G$40:$G$783,СВЦЭМ!$A$40:$A$783,$A281,СВЦЭМ!$B$39:$B$782,U$261)+'СЕТ СН'!$F$15</f>
        <v>0</v>
      </c>
      <c r="V281" s="36">
        <f>SUMIFS(СВЦЭМ!$G$40:$G$783,СВЦЭМ!$A$40:$A$783,$A281,СВЦЭМ!$B$39:$B$782,V$261)+'СЕТ СН'!$F$15</f>
        <v>0</v>
      </c>
      <c r="W281" s="36">
        <f>SUMIFS(СВЦЭМ!$G$40:$G$783,СВЦЭМ!$A$40:$A$783,$A281,СВЦЭМ!$B$39:$B$782,W$261)+'СЕТ СН'!$F$15</f>
        <v>0</v>
      </c>
      <c r="X281" s="36">
        <f>SUMIFS(СВЦЭМ!$G$40:$G$783,СВЦЭМ!$A$40:$A$783,$A281,СВЦЭМ!$B$39:$B$782,X$261)+'СЕТ СН'!$F$15</f>
        <v>0</v>
      </c>
      <c r="Y281" s="36">
        <f>SUMIFS(СВЦЭМ!$G$40:$G$783,СВЦЭМ!$A$40:$A$783,$A281,СВЦЭМ!$B$39:$B$782,Y$261)+'СЕТ СН'!$F$15</f>
        <v>0</v>
      </c>
    </row>
    <row r="282" spans="1:25" ht="15.75" hidden="1" x14ac:dyDescent="0.2">
      <c r="A282" s="35">
        <f t="shared" si="7"/>
        <v>44398</v>
      </c>
      <c r="B282" s="36">
        <f>SUMIFS(СВЦЭМ!$G$40:$G$783,СВЦЭМ!$A$40:$A$783,$A282,СВЦЭМ!$B$39:$B$782,B$261)+'СЕТ СН'!$F$15</f>
        <v>0</v>
      </c>
      <c r="C282" s="36">
        <f>SUMIFS(СВЦЭМ!$G$40:$G$783,СВЦЭМ!$A$40:$A$783,$A282,СВЦЭМ!$B$39:$B$782,C$261)+'СЕТ СН'!$F$15</f>
        <v>0</v>
      </c>
      <c r="D282" s="36">
        <f>SUMIFS(СВЦЭМ!$G$40:$G$783,СВЦЭМ!$A$40:$A$783,$A282,СВЦЭМ!$B$39:$B$782,D$261)+'СЕТ СН'!$F$15</f>
        <v>0</v>
      </c>
      <c r="E282" s="36">
        <f>SUMIFS(СВЦЭМ!$G$40:$G$783,СВЦЭМ!$A$40:$A$783,$A282,СВЦЭМ!$B$39:$B$782,E$261)+'СЕТ СН'!$F$15</f>
        <v>0</v>
      </c>
      <c r="F282" s="36">
        <f>SUMIFS(СВЦЭМ!$G$40:$G$783,СВЦЭМ!$A$40:$A$783,$A282,СВЦЭМ!$B$39:$B$782,F$261)+'СЕТ СН'!$F$15</f>
        <v>0</v>
      </c>
      <c r="G282" s="36">
        <f>SUMIFS(СВЦЭМ!$G$40:$G$783,СВЦЭМ!$A$40:$A$783,$A282,СВЦЭМ!$B$39:$B$782,G$261)+'СЕТ СН'!$F$15</f>
        <v>0</v>
      </c>
      <c r="H282" s="36">
        <f>SUMIFS(СВЦЭМ!$G$40:$G$783,СВЦЭМ!$A$40:$A$783,$A282,СВЦЭМ!$B$39:$B$782,H$261)+'СЕТ СН'!$F$15</f>
        <v>0</v>
      </c>
      <c r="I282" s="36">
        <f>SUMIFS(СВЦЭМ!$G$40:$G$783,СВЦЭМ!$A$40:$A$783,$A282,СВЦЭМ!$B$39:$B$782,I$261)+'СЕТ СН'!$F$15</f>
        <v>0</v>
      </c>
      <c r="J282" s="36">
        <f>SUMIFS(СВЦЭМ!$G$40:$G$783,СВЦЭМ!$A$40:$A$783,$A282,СВЦЭМ!$B$39:$B$782,J$261)+'СЕТ СН'!$F$15</f>
        <v>0</v>
      </c>
      <c r="K282" s="36">
        <f>SUMIFS(СВЦЭМ!$G$40:$G$783,СВЦЭМ!$A$40:$A$783,$A282,СВЦЭМ!$B$39:$B$782,K$261)+'СЕТ СН'!$F$15</f>
        <v>0</v>
      </c>
      <c r="L282" s="36">
        <f>SUMIFS(СВЦЭМ!$G$40:$G$783,СВЦЭМ!$A$40:$A$783,$A282,СВЦЭМ!$B$39:$B$782,L$261)+'СЕТ СН'!$F$15</f>
        <v>0</v>
      </c>
      <c r="M282" s="36">
        <f>SUMIFS(СВЦЭМ!$G$40:$G$783,СВЦЭМ!$A$40:$A$783,$A282,СВЦЭМ!$B$39:$B$782,M$261)+'СЕТ СН'!$F$15</f>
        <v>0</v>
      </c>
      <c r="N282" s="36">
        <f>SUMIFS(СВЦЭМ!$G$40:$G$783,СВЦЭМ!$A$40:$A$783,$A282,СВЦЭМ!$B$39:$B$782,N$261)+'СЕТ СН'!$F$15</f>
        <v>0</v>
      </c>
      <c r="O282" s="36">
        <f>SUMIFS(СВЦЭМ!$G$40:$G$783,СВЦЭМ!$A$40:$A$783,$A282,СВЦЭМ!$B$39:$B$782,O$261)+'СЕТ СН'!$F$15</f>
        <v>0</v>
      </c>
      <c r="P282" s="36">
        <f>SUMIFS(СВЦЭМ!$G$40:$G$783,СВЦЭМ!$A$40:$A$783,$A282,СВЦЭМ!$B$39:$B$782,P$261)+'СЕТ СН'!$F$15</f>
        <v>0</v>
      </c>
      <c r="Q282" s="36">
        <f>SUMIFS(СВЦЭМ!$G$40:$G$783,СВЦЭМ!$A$40:$A$783,$A282,СВЦЭМ!$B$39:$B$782,Q$261)+'СЕТ СН'!$F$15</f>
        <v>0</v>
      </c>
      <c r="R282" s="36">
        <f>SUMIFS(СВЦЭМ!$G$40:$G$783,СВЦЭМ!$A$40:$A$783,$A282,СВЦЭМ!$B$39:$B$782,R$261)+'СЕТ СН'!$F$15</f>
        <v>0</v>
      </c>
      <c r="S282" s="36">
        <f>SUMIFS(СВЦЭМ!$G$40:$G$783,СВЦЭМ!$A$40:$A$783,$A282,СВЦЭМ!$B$39:$B$782,S$261)+'СЕТ СН'!$F$15</f>
        <v>0</v>
      </c>
      <c r="T282" s="36">
        <f>SUMIFS(СВЦЭМ!$G$40:$G$783,СВЦЭМ!$A$40:$A$783,$A282,СВЦЭМ!$B$39:$B$782,T$261)+'СЕТ СН'!$F$15</f>
        <v>0</v>
      </c>
      <c r="U282" s="36">
        <f>SUMIFS(СВЦЭМ!$G$40:$G$783,СВЦЭМ!$A$40:$A$783,$A282,СВЦЭМ!$B$39:$B$782,U$261)+'СЕТ СН'!$F$15</f>
        <v>0</v>
      </c>
      <c r="V282" s="36">
        <f>SUMIFS(СВЦЭМ!$G$40:$G$783,СВЦЭМ!$A$40:$A$783,$A282,СВЦЭМ!$B$39:$B$782,V$261)+'СЕТ СН'!$F$15</f>
        <v>0</v>
      </c>
      <c r="W282" s="36">
        <f>SUMIFS(СВЦЭМ!$G$40:$G$783,СВЦЭМ!$A$40:$A$783,$A282,СВЦЭМ!$B$39:$B$782,W$261)+'СЕТ СН'!$F$15</f>
        <v>0</v>
      </c>
      <c r="X282" s="36">
        <f>SUMIFS(СВЦЭМ!$G$40:$G$783,СВЦЭМ!$A$40:$A$783,$A282,СВЦЭМ!$B$39:$B$782,X$261)+'СЕТ СН'!$F$15</f>
        <v>0</v>
      </c>
      <c r="Y282" s="36">
        <f>SUMIFS(СВЦЭМ!$G$40:$G$783,СВЦЭМ!$A$40:$A$783,$A282,СВЦЭМ!$B$39:$B$782,Y$261)+'СЕТ СН'!$F$15</f>
        <v>0</v>
      </c>
    </row>
    <row r="283" spans="1:25" ht="15.75" hidden="1" x14ac:dyDescent="0.2">
      <c r="A283" s="35">
        <f t="shared" si="7"/>
        <v>44399</v>
      </c>
      <c r="B283" s="36">
        <f>SUMIFS(СВЦЭМ!$G$40:$G$783,СВЦЭМ!$A$40:$A$783,$A283,СВЦЭМ!$B$39:$B$782,B$261)+'СЕТ СН'!$F$15</f>
        <v>0</v>
      </c>
      <c r="C283" s="36">
        <f>SUMIFS(СВЦЭМ!$G$40:$G$783,СВЦЭМ!$A$40:$A$783,$A283,СВЦЭМ!$B$39:$B$782,C$261)+'СЕТ СН'!$F$15</f>
        <v>0</v>
      </c>
      <c r="D283" s="36">
        <f>SUMIFS(СВЦЭМ!$G$40:$G$783,СВЦЭМ!$A$40:$A$783,$A283,СВЦЭМ!$B$39:$B$782,D$261)+'СЕТ СН'!$F$15</f>
        <v>0</v>
      </c>
      <c r="E283" s="36">
        <f>SUMIFS(СВЦЭМ!$G$40:$G$783,СВЦЭМ!$A$40:$A$783,$A283,СВЦЭМ!$B$39:$B$782,E$261)+'СЕТ СН'!$F$15</f>
        <v>0</v>
      </c>
      <c r="F283" s="36">
        <f>SUMIFS(СВЦЭМ!$G$40:$G$783,СВЦЭМ!$A$40:$A$783,$A283,СВЦЭМ!$B$39:$B$782,F$261)+'СЕТ СН'!$F$15</f>
        <v>0</v>
      </c>
      <c r="G283" s="36">
        <f>SUMIFS(СВЦЭМ!$G$40:$G$783,СВЦЭМ!$A$40:$A$783,$A283,СВЦЭМ!$B$39:$B$782,G$261)+'СЕТ СН'!$F$15</f>
        <v>0</v>
      </c>
      <c r="H283" s="36">
        <f>SUMIFS(СВЦЭМ!$G$40:$G$783,СВЦЭМ!$A$40:$A$783,$A283,СВЦЭМ!$B$39:$B$782,H$261)+'СЕТ СН'!$F$15</f>
        <v>0</v>
      </c>
      <c r="I283" s="36">
        <f>SUMIFS(СВЦЭМ!$G$40:$G$783,СВЦЭМ!$A$40:$A$783,$A283,СВЦЭМ!$B$39:$B$782,I$261)+'СЕТ СН'!$F$15</f>
        <v>0</v>
      </c>
      <c r="J283" s="36">
        <f>SUMIFS(СВЦЭМ!$G$40:$G$783,СВЦЭМ!$A$40:$A$783,$A283,СВЦЭМ!$B$39:$B$782,J$261)+'СЕТ СН'!$F$15</f>
        <v>0</v>
      </c>
      <c r="K283" s="36">
        <f>SUMIFS(СВЦЭМ!$G$40:$G$783,СВЦЭМ!$A$40:$A$783,$A283,СВЦЭМ!$B$39:$B$782,K$261)+'СЕТ СН'!$F$15</f>
        <v>0</v>
      </c>
      <c r="L283" s="36">
        <f>SUMIFS(СВЦЭМ!$G$40:$G$783,СВЦЭМ!$A$40:$A$783,$A283,СВЦЭМ!$B$39:$B$782,L$261)+'СЕТ СН'!$F$15</f>
        <v>0</v>
      </c>
      <c r="M283" s="36">
        <f>SUMIFS(СВЦЭМ!$G$40:$G$783,СВЦЭМ!$A$40:$A$783,$A283,СВЦЭМ!$B$39:$B$782,M$261)+'СЕТ СН'!$F$15</f>
        <v>0</v>
      </c>
      <c r="N283" s="36">
        <f>SUMIFS(СВЦЭМ!$G$40:$G$783,СВЦЭМ!$A$40:$A$783,$A283,СВЦЭМ!$B$39:$B$782,N$261)+'СЕТ СН'!$F$15</f>
        <v>0</v>
      </c>
      <c r="O283" s="36">
        <f>SUMIFS(СВЦЭМ!$G$40:$G$783,СВЦЭМ!$A$40:$A$783,$A283,СВЦЭМ!$B$39:$B$782,O$261)+'СЕТ СН'!$F$15</f>
        <v>0</v>
      </c>
      <c r="P283" s="36">
        <f>SUMIFS(СВЦЭМ!$G$40:$G$783,СВЦЭМ!$A$40:$A$783,$A283,СВЦЭМ!$B$39:$B$782,P$261)+'СЕТ СН'!$F$15</f>
        <v>0</v>
      </c>
      <c r="Q283" s="36">
        <f>SUMIFS(СВЦЭМ!$G$40:$G$783,СВЦЭМ!$A$40:$A$783,$A283,СВЦЭМ!$B$39:$B$782,Q$261)+'СЕТ СН'!$F$15</f>
        <v>0</v>
      </c>
      <c r="R283" s="36">
        <f>SUMIFS(СВЦЭМ!$G$40:$G$783,СВЦЭМ!$A$40:$A$783,$A283,СВЦЭМ!$B$39:$B$782,R$261)+'СЕТ СН'!$F$15</f>
        <v>0</v>
      </c>
      <c r="S283" s="36">
        <f>SUMIFS(СВЦЭМ!$G$40:$G$783,СВЦЭМ!$A$40:$A$783,$A283,СВЦЭМ!$B$39:$B$782,S$261)+'СЕТ СН'!$F$15</f>
        <v>0</v>
      </c>
      <c r="T283" s="36">
        <f>SUMIFS(СВЦЭМ!$G$40:$G$783,СВЦЭМ!$A$40:$A$783,$A283,СВЦЭМ!$B$39:$B$782,T$261)+'СЕТ СН'!$F$15</f>
        <v>0</v>
      </c>
      <c r="U283" s="36">
        <f>SUMIFS(СВЦЭМ!$G$40:$G$783,СВЦЭМ!$A$40:$A$783,$A283,СВЦЭМ!$B$39:$B$782,U$261)+'СЕТ СН'!$F$15</f>
        <v>0</v>
      </c>
      <c r="V283" s="36">
        <f>SUMIFS(СВЦЭМ!$G$40:$G$783,СВЦЭМ!$A$40:$A$783,$A283,СВЦЭМ!$B$39:$B$782,V$261)+'СЕТ СН'!$F$15</f>
        <v>0</v>
      </c>
      <c r="W283" s="36">
        <f>SUMIFS(СВЦЭМ!$G$40:$G$783,СВЦЭМ!$A$40:$A$783,$A283,СВЦЭМ!$B$39:$B$782,W$261)+'СЕТ СН'!$F$15</f>
        <v>0</v>
      </c>
      <c r="X283" s="36">
        <f>SUMIFS(СВЦЭМ!$G$40:$G$783,СВЦЭМ!$A$40:$A$783,$A283,СВЦЭМ!$B$39:$B$782,X$261)+'СЕТ СН'!$F$15</f>
        <v>0</v>
      </c>
      <c r="Y283" s="36">
        <f>SUMIFS(СВЦЭМ!$G$40:$G$783,СВЦЭМ!$A$40:$A$783,$A283,СВЦЭМ!$B$39:$B$782,Y$261)+'СЕТ СН'!$F$15</f>
        <v>0</v>
      </c>
    </row>
    <row r="284" spans="1:25" ht="15.75" hidden="1" x14ac:dyDescent="0.2">
      <c r="A284" s="35">
        <f t="shared" si="7"/>
        <v>44400</v>
      </c>
      <c r="B284" s="36">
        <f>SUMIFS(СВЦЭМ!$G$40:$G$783,СВЦЭМ!$A$40:$A$783,$A284,СВЦЭМ!$B$39:$B$782,B$261)+'СЕТ СН'!$F$15</f>
        <v>0</v>
      </c>
      <c r="C284" s="36">
        <f>SUMIFS(СВЦЭМ!$G$40:$G$783,СВЦЭМ!$A$40:$A$783,$A284,СВЦЭМ!$B$39:$B$782,C$261)+'СЕТ СН'!$F$15</f>
        <v>0</v>
      </c>
      <c r="D284" s="36">
        <f>SUMIFS(СВЦЭМ!$G$40:$G$783,СВЦЭМ!$A$40:$A$783,$A284,СВЦЭМ!$B$39:$B$782,D$261)+'СЕТ СН'!$F$15</f>
        <v>0</v>
      </c>
      <c r="E284" s="36">
        <f>SUMIFS(СВЦЭМ!$G$40:$G$783,СВЦЭМ!$A$40:$A$783,$A284,СВЦЭМ!$B$39:$B$782,E$261)+'СЕТ СН'!$F$15</f>
        <v>0</v>
      </c>
      <c r="F284" s="36">
        <f>SUMIFS(СВЦЭМ!$G$40:$G$783,СВЦЭМ!$A$40:$A$783,$A284,СВЦЭМ!$B$39:$B$782,F$261)+'СЕТ СН'!$F$15</f>
        <v>0</v>
      </c>
      <c r="G284" s="36">
        <f>SUMIFS(СВЦЭМ!$G$40:$G$783,СВЦЭМ!$A$40:$A$783,$A284,СВЦЭМ!$B$39:$B$782,G$261)+'СЕТ СН'!$F$15</f>
        <v>0</v>
      </c>
      <c r="H284" s="36">
        <f>SUMIFS(СВЦЭМ!$G$40:$G$783,СВЦЭМ!$A$40:$A$783,$A284,СВЦЭМ!$B$39:$B$782,H$261)+'СЕТ СН'!$F$15</f>
        <v>0</v>
      </c>
      <c r="I284" s="36">
        <f>SUMIFS(СВЦЭМ!$G$40:$G$783,СВЦЭМ!$A$40:$A$783,$A284,СВЦЭМ!$B$39:$B$782,I$261)+'СЕТ СН'!$F$15</f>
        <v>0</v>
      </c>
      <c r="J284" s="36">
        <f>SUMIFS(СВЦЭМ!$G$40:$G$783,СВЦЭМ!$A$40:$A$783,$A284,СВЦЭМ!$B$39:$B$782,J$261)+'СЕТ СН'!$F$15</f>
        <v>0</v>
      </c>
      <c r="K284" s="36">
        <f>SUMIFS(СВЦЭМ!$G$40:$G$783,СВЦЭМ!$A$40:$A$783,$A284,СВЦЭМ!$B$39:$B$782,K$261)+'СЕТ СН'!$F$15</f>
        <v>0</v>
      </c>
      <c r="L284" s="36">
        <f>SUMIFS(СВЦЭМ!$G$40:$G$783,СВЦЭМ!$A$40:$A$783,$A284,СВЦЭМ!$B$39:$B$782,L$261)+'СЕТ СН'!$F$15</f>
        <v>0</v>
      </c>
      <c r="M284" s="36">
        <f>SUMIFS(СВЦЭМ!$G$40:$G$783,СВЦЭМ!$A$40:$A$783,$A284,СВЦЭМ!$B$39:$B$782,M$261)+'СЕТ СН'!$F$15</f>
        <v>0</v>
      </c>
      <c r="N284" s="36">
        <f>SUMIFS(СВЦЭМ!$G$40:$G$783,СВЦЭМ!$A$40:$A$783,$A284,СВЦЭМ!$B$39:$B$782,N$261)+'СЕТ СН'!$F$15</f>
        <v>0</v>
      </c>
      <c r="O284" s="36">
        <f>SUMIFS(СВЦЭМ!$G$40:$G$783,СВЦЭМ!$A$40:$A$783,$A284,СВЦЭМ!$B$39:$B$782,O$261)+'СЕТ СН'!$F$15</f>
        <v>0</v>
      </c>
      <c r="P284" s="36">
        <f>SUMIFS(СВЦЭМ!$G$40:$G$783,СВЦЭМ!$A$40:$A$783,$A284,СВЦЭМ!$B$39:$B$782,P$261)+'СЕТ СН'!$F$15</f>
        <v>0</v>
      </c>
      <c r="Q284" s="36">
        <f>SUMIFS(СВЦЭМ!$G$40:$G$783,СВЦЭМ!$A$40:$A$783,$A284,СВЦЭМ!$B$39:$B$782,Q$261)+'СЕТ СН'!$F$15</f>
        <v>0</v>
      </c>
      <c r="R284" s="36">
        <f>SUMIFS(СВЦЭМ!$G$40:$G$783,СВЦЭМ!$A$40:$A$783,$A284,СВЦЭМ!$B$39:$B$782,R$261)+'СЕТ СН'!$F$15</f>
        <v>0</v>
      </c>
      <c r="S284" s="36">
        <f>SUMIFS(СВЦЭМ!$G$40:$G$783,СВЦЭМ!$A$40:$A$783,$A284,СВЦЭМ!$B$39:$B$782,S$261)+'СЕТ СН'!$F$15</f>
        <v>0</v>
      </c>
      <c r="T284" s="36">
        <f>SUMIFS(СВЦЭМ!$G$40:$G$783,СВЦЭМ!$A$40:$A$783,$A284,СВЦЭМ!$B$39:$B$782,T$261)+'СЕТ СН'!$F$15</f>
        <v>0</v>
      </c>
      <c r="U284" s="36">
        <f>SUMIFS(СВЦЭМ!$G$40:$G$783,СВЦЭМ!$A$40:$A$783,$A284,СВЦЭМ!$B$39:$B$782,U$261)+'СЕТ СН'!$F$15</f>
        <v>0</v>
      </c>
      <c r="V284" s="36">
        <f>SUMIFS(СВЦЭМ!$G$40:$G$783,СВЦЭМ!$A$40:$A$783,$A284,СВЦЭМ!$B$39:$B$782,V$261)+'СЕТ СН'!$F$15</f>
        <v>0</v>
      </c>
      <c r="W284" s="36">
        <f>SUMIFS(СВЦЭМ!$G$40:$G$783,СВЦЭМ!$A$40:$A$783,$A284,СВЦЭМ!$B$39:$B$782,W$261)+'СЕТ СН'!$F$15</f>
        <v>0</v>
      </c>
      <c r="X284" s="36">
        <f>SUMIFS(СВЦЭМ!$G$40:$G$783,СВЦЭМ!$A$40:$A$783,$A284,СВЦЭМ!$B$39:$B$782,X$261)+'СЕТ СН'!$F$15</f>
        <v>0</v>
      </c>
      <c r="Y284" s="36">
        <f>SUMIFS(СВЦЭМ!$G$40:$G$783,СВЦЭМ!$A$40:$A$783,$A284,СВЦЭМ!$B$39:$B$782,Y$261)+'СЕТ СН'!$F$15</f>
        <v>0</v>
      </c>
    </row>
    <row r="285" spans="1:25" ht="15.75" hidden="1" x14ac:dyDescent="0.2">
      <c r="A285" s="35">
        <f t="shared" si="7"/>
        <v>44401</v>
      </c>
      <c r="B285" s="36">
        <f>SUMIFS(СВЦЭМ!$G$40:$G$783,СВЦЭМ!$A$40:$A$783,$A285,СВЦЭМ!$B$39:$B$782,B$261)+'СЕТ СН'!$F$15</f>
        <v>0</v>
      </c>
      <c r="C285" s="36">
        <f>SUMIFS(СВЦЭМ!$G$40:$G$783,СВЦЭМ!$A$40:$A$783,$A285,СВЦЭМ!$B$39:$B$782,C$261)+'СЕТ СН'!$F$15</f>
        <v>0</v>
      </c>
      <c r="D285" s="36">
        <f>SUMIFS(СВЦЭМ!$G$40:$G$783,СВЦЭМ!$A$40:$A$783,$A285,СВЦЭМ!$B$39:$B$782,D$261)+'СЕТ СН'!$F$15</f>
        <v>0</v>
      </c>
      <c r="E285" s="36">
        <f>SUMIFS(СВЦЭМ!$G$40:$G$783,СВЦЭМ!$A$40:$A$783,$A285,СВЦЭМ!$B$39:$B$782,E$261)+'СЕТ СН'!$F$15</f>
        <v>0</v>
      </c>
      <c r="F285" s="36">
        <f>SUMIFS(СВЦЭМ!$G$40:$G$783,СВЦЭМ!$A$40:$A$783,$A285,СВЦЭМ!$B$39:$B$782,F$261)+'СЕТ СН'!$F$15</f>
        <v>0</v>
      </c>
      <c r="G285" s="36">
        <f>SUMIFS(СВЦЭМ!$G$40:$G$783,СВЦЭМ!$A$40:$A$783,$A285,СВЦЭМ!$B$39:$B$782,G$261)+'СЕТ СН'!$F$15</f>
        <v>0</v>
      </c>
      <c r="H285" s="36">
        <f>SUMIFS(СВЦЭМ!$G$40:$G$783,СВЦЭМ!$A$40:$A$783,$A285,СВЦЭМ!$B$39:$B$782,H$261)+'СЕТ СН'!$F$15</f>
        <v>0</v>
      </c>
      <c r="I285" s="36">
        <f>SUMIFS(СВЦЭМ!$G$40:$G$783,СВЦЭМ!$A$40:$A$783,$A285,СВЦЭМ!$B$39:$B$782,I$261)+'СЕТ СН'!$F$15</f>
        <v>0</v>
      </c>
      <c r="J285" s="36">
        <f>SUMIFS(СВЦЭМ!$G$40:$G$783,СВЦЭМ!$A$40:$A$783,$A285,СВЦЭМ!$B$39:$B$782,J$261)+'СЕТ СН'!$F$15</f>
        <v>0</v>
      </c>
      <c r="K285" s="36">
        <f>SUMIFS(СВЦЭМ!$G$40:$G$783,СВЦЭМ!$A$40:$A$783,$A285,СВЦЭМ!$B$39:$B$782,K$261)+'СЕТ СН'!$F$15</f>
        <v>0</v>
      </c>
      <c r="L285" s="36">
        <f>SUMIFS(СВЦЭМ!$G$40:$G$783,СВЦЭМ!$A$40:$A$783,$A285,СВЦЭМ!$B$39:$B$782,L$261)+'СЕТ СН'!$F$15</f>
        <v>0</v>
      </c>
      <c r="M285" s="36">
        <f>SUMIFS(СВЦЭМ!$G$40:$G$783,СВЦЭМ!$A$40:$A$783,$A285,СВЦЭМ!$B$39:$B$782,M$261)+'СЕТ СН'!$F$15</f>
        <v>0</v>
      </c>
      <c r="N285" s="36">
        <f>SUMIFS(СВЦЭМ!$G$40:$G$783,СВЦЭМ!$A$40:$A$783,$A285,СВЦЭМ!$B$39:$B$782,N$261)+'СЕТ СН'!$F$15</f>
        <v>0</v>
      </c>
      <c r="O285" s="36">
        <f>SUMIFS(СВЦЭМ!$G$40:$G$783,СВЦЭМ!$A$40:$A$783,$A285,СВЦЭМ!$B$39:$B$782,O$261)+'СЕТ СН'!$F$15</f>
        <v>0</v>
      </c>
      <c r="P285" s="36">
        <f>SUMIFS(СВЦЭМ!$G$40:$G$783,СВЦЭМ!$A$40:$A$783,$A285,СВЦЭМ!$B$39:$B$782,P$261)+'СЕТ СН'!$F$15</f>
        <v>0</v>
      </c>
      <c r="Q285" s="36">
        <f>SUMIFS(СВЦЭМ!$G$40:$G$783,СВЦЭМ!$A$40:$A$783,$A285,СВЦЭМ!$B$39:$B$782,Q$261)+'СЕТ СН'!$F$15</f>
        <v>0</v>
      </c>
      <c r="R285" s="36">
        <f>SUMIFS(СВЦЭМ!$G$40:$G$783,СВЦЭМ!$A$40:$A$783,$A285,СВЦЭМ!$B$39:$B$782,R$261)+'СЕТ СН'!$F$15</f>
        <v>0</v>
      </c>
      <c r="S285" s="36">
        <f>SUMIFS(СВЦЭМ!$G$40:$G$783,СВЦЭМ!$A$40:$A$783,$A285,СВЦЭМ!$B$39:$B$782,S$261)+'СЕТ СН'!$F$15</f>
        <v>0</v>
      </c>
      <c r="T285" s="36">
        <f>SUMIFS(СВЦЭМ!$G$40:$G$783,СВЦЭМ!$A$40:$A$783,$A285,СВЦЭМ!$B$39:$B$782,T$261)+'СЕТ СН'!$F$15</f>
        <v>0</v>
      </c>
      <c r="U285" s="36">
        <f>SUMIFS(СВЦЭМ!$G$40:$G$783,СВЦЭМ!$A$40:$A$783,$A285,СВЦЭМ!$B$39:$B$782,U$261)+'СЕТ СН'!$F$15</f>
        <v>0</v>
      </c>
      <c r="V285" s="36">
        <f>SUMIFS(СВЦЭМ!$G$40:$G$783,СВЦЭМ!$A$40:$A$783,$A285,СВЦЭМ!$B$39:$B$782,V$261)+'СЕТ СН'!$F$15</f>
        <v>0</v>
      </c>
      <c r="W285" s="36">
        <f>SUMIFS(СВЦЭМ!$G$40:$G$783,СВЦЭМ!$A$40:$A$783,$A285,СВЦЭМ!$B$39:$B$782,W$261)+'СЕТ СН'!$F$15</f>
        <v>0</v>
      </c>
      <c r="X285" s="36">
        <f>SUMIFS(СВЦЭМ!$G$40:$G$783,СВЦЭМ!$A$40:$A$783,$A285,СВЦЭМ!$B$39:$B$782,X$261)+'СЕТ СН'!$F$15</f>
        <v>0</v>
      </c>
      <c r="Y285" s="36">
        <f>SUMIFS(СВЦЭМ!$G$40:$G$783,СВЦЭМ!$A$40:$A$783,$A285,СВЦЭМ!$B$39:$B$782,Y$261)+'СЕТ СН'!$F$15</f>
        <v>0</v>
      </c>
    </row>
    <row r="286" spans="1:25" ht="15.75" hidden="1" x14ac:dyDescent="0.2">
      <c r="A286" s="35">
        <f t="shared" si="7"/>
        <v>44402</v>
      </c>
      <c r="B286" s="36">
        <f>SUMIFS(СВЦЭМ!$G$40:$G$783,СВЦЭМ!$A$40:$A$783,$A286,СВЦЭМ!$B$39:$B$782,B$261)+'СЕТ СН'!$F$15</f>
        <v>0</v>
      </c>
      <c r="C286" s="36">
        <f>SUMIFS(СВЦЭМ!$G$40:$G$783,СВЦЭМ!$A$40:$A$783,$A286,СВЦЭМ!$B$39:$B$782,C$261)+'СЕТ СН'!$F$15</f>
        <v>0</v>
      </c>
      <c r="D286" s="36">
        <f>SUMIFS(СВЦЭМ!$G$40:$G$783,СВЦЭМ!$A$40:$A$783,$A286,СВЦЭМ!$B$39:$B$782,D$261)+'СЕТ СН'!$F$15</f>
        <v>0</v>
      </c>
      <c r="E286" s="36">
        <f>SUMIFS(СВЦЭМ!$G$40:$G$783,СВЦЭМ!$A$40:$A$783,$A286,СВЦЭМ!$B$39:$B$782,E$261)+'СЕТ СН'!$F$15</f>
        <v>0</v>
      </c>
      <c r="F286" s="36">
        <f>SUMIFS(СВЦЭМ!$G$40:$G$783,СВЦЭМ!$A$40:$A$783,$A286,СВЦЭМ!$B$39:$B$782,F$261)+'СЕТ СН'!$F$15</f>
        <v>0</v>
      </c>
      <c r="G286" s="36">
        <f>SUMIFS(СВЦЭМ!$G$40:$G$783,СВЦЭМ!$A$40:$A$783,$A286,СВЦЭМ!$B$39:$B$782,G$261)+'СЕТ СН'!$F$15</f>
        <v>0</v>
      </c>
      <c r="H286" s="36">
        <f>SUMIFS(СВЦЭМ!$G$40:$G$783,СВЦЭМ!$A$40:$A$783,$A286,СВЦЭМ!$B$39:$B$782,H$261)+'СЕТ СН'!$F$15</f>
        <v>0</v>
      </c>
      <c r="I286" s="36">
        <f>SUMIFS(СВЦЭМ!$G$40:$G$783,СВЦЭМ!$A$40:$A$783,$A286,СВЦЭМ!$B$39:$B$782,I$261)+'СЕТ СН'!$F$15</f>
        <v>0</v>
      </c>
      <c r="J286" s="36">
        <f>SUMIFS(СВЦЭМ!$G$40:$G$783,СВЦЭМ!$A$40:$A$783,$A286,СВЦЭМ!$B$39:$B$782,J$261)+'СЕТ СН'!$F$15</f>
        <v>0</v>
      </c>
      <c r="K286" s="36">
        <f>SUMIFS(СВЦЭМ!$G$40:$G$783,СВЦЭМ!$A$40:$A$783,$A286,СВЦЭМ!$B$39:$B$782,K$261)+'СЕТ СН'!$F$15</f>
        <v>0</v>
      </c>
      <c r="L286" s="36">
        <f>SUMIFS(СВЦЭМ!$G$40:$G$783,СВЦЭМ!$A$40:$A$783,$A286,СВЦЭМ!$B$39:$B$782,L$261)+'СЕТ СН'!$F$15</f>
        <v>0</v>
      </c>
      <c r="M286" s="36">
        <f>SUMIFS(СВЦЭМ!$G$40:$G$783,СВЦЭМ!$A$40:$A$783,$A286,СВЦЭМ!$B$39:$B$782,M$261)+'СЕТ СН'!$F$15</f>
        <v>0</v>
      </c>
      <c r="N286" s="36">
        <f>SUMIFS(СВЦЭМ!$G$40:$G$783,СВЦЭМ!$A$40:$A$783,$A286,СВЦЭМ!$B$39:$B$782,N$261)+'СЕТ СН'!$F$15</f>
        <v>0</v>
      </c>
      <c r="O286" s="36">
        <f>SUMIFS(СВЦЭМ!$G$40:$G$783,СВЦЭМ!$A$40:$A$783,$A286,СВЦЭМ!$B$39:$B$782,O$261)+'СЕТ СН'!$F$15</f>
        <v>0</v>
      </c>
      <c r="P286" s="36">
        <f>SUMIFS(СВЦЭМ!$G$40:$G$783,СВЦЭМ!$A$40:$A$783,$A286,СВЦЭМ!$B$39:$B$782,P$261)+'СЕТ СН'!$F$15</f>
        <v>0</v>
      </c>
      <c r="Q286" s="36">
        <f>SUMIFS(СВЦЭМ!$G$40:$G$783,СВЦЭМ!$A$40:$A$783,$A286,СВЦЭМ!$B$39:$B$782,Q$261)+'СЕТ СН'!$F$15</f>
        <v>0</v>
      </c>
      <c r="R286" s="36">
        <f>SUMIFS(СВЦЭМ!$G$40:$G$783,СВЦЭМ!$A$40:$A$783,$A286,СВЦЭМ!$B$39:$B$782,R$261)+'СЕТ СН'!$F$15</f>
        <v>0</v>
      </c>
      <c r="S286" s="36">
        <f>SUMIFS(СВЦЭМ!$G$40:$G$783,СВЦЭМ!$A$40:$A$783,$A286,СВЦЭМ!$B$39:$B$782,S$261)+'СЕТ СН'!$F$15</f>
        <v>0</v>
      </c>
      <c r="T286" s="36">
        <f>SUMIFS(СВЦЭМ!$G$40:$G$783,СВЦЭМ!$A$40:$A$783,$A286,СВЦЭМ!$B$39:$B$782,T$261)+'СЕТ СН'!$F$15</f>
        <v>0</v>
      </c>
      <c r="U286" s="36">
        <f>SUMIFS(СВЦЭМ!$G$40:$G$783,СВЦЭМ!$A$40:$A$783,$A286,СВЦЭМ!$B$39:$B$782,U$261)+'СЕТ СН'!$F$15</f>
        <v>0</v>
      </c>
      <c r="V286" s="36">
        <f>SUMIFS(СВЦЭМ!$G$40:$G$783,СВЦЭМ!$A$40:$A$783,$A286,СВЦЭМ!$B$39:$B$782,V$261)+'СЕТ СН'!$F$15</f>
        <v>0</v>
      </c>
      <c r="W286" s="36">
        <f>SUMIFS(СВЦЭМ!$G$40:$G$783,СВЦЭМ!$A$40:$A$783,$A286,СВЦЭМ!$B$39:$B$782,W$261)+'СЕТ СН'!$F$15</f>
        <v>0</v>
      </c>
      <c r="X286" s="36">
        <f>SUMIFS(СВЦЭМ!$G$40:$G$783,СВЦЭМ!$A$40:$A$783,$A286,СВЦЭМ!$B$39:$B$782,X$261)+'СЕТ СН'!$F$15</f>
        <v>0</v>
      </c>
      <c r="Y286" s="36">
        <f>SUMIFS(СВЦЭМ!$G$40:$G$783,СВЦЭМ!$A$40:$A$783,$A286,СВЦЭМ!$B$39:$B$782,Y$261)+'СЕТ СН'!$F$15</f>
        <v>0</v>
      </c>
    </row>
    <row r="287" spans="1:25" ht="15.75" hidden="1" x14ac:dyDescent="0.2">
      <c r="A287" s="35">
        <f t="shared" si="7"/>
        <v>44403</v>
      </c>
      <c r="B287" s="36">
        <f>SUMIFS(СВЦЭМ!$G$40:$G$783,СВЦЭМ!$A$40:$A$783,$A287,СВЦЭМ!$B$39:$B$782,B$261)+'СЕТ СН'!$F$15</f>
        <v>0</v>
      </c>
      <c r="C287" s="36">
        <f>SUMIFS(СВЦЭМ!$G$40:$G$783,СВЦЭМ!$A$40:$A$783,$A287,СВЦЭМ!$B$39:$B$782,C$261)+'СЕТ СН'!$F$15</f>
        <v>0</v>
      </c>
      <c r="D287" s="36">
        <f>SUMIFS(СВЦЭМ!$G$40:$G$783,СВЦЭМ!$A$40:$A$783,$A287,СВЦЭМ!$B$39:$B$782,D$261)+'СЕТ СН'!$F$15</f>
        <v>0</v>
      </c>
      <c r="E287" s="36">
        <f>SUMIFS(СВЦЭМ!$G$40:$G$783,СВЦЭМ!$A$40:$A$783,$A287,СВЦЭМ!$B$39:$B$782,E$261)+'СЕТ СН'!$F$15</f>
        <v>0</v>
      </c>
      <c r="F287" s="36">
        <f>SUMIFS(СВЦЭМ!$G$40:$G$783,СВЦЭМ!$A$40:$A$783,$A287,СВЦЭМ!$B$39:$B$782,F$261)+'СЕТ СН'!$F$15</f>
        <v>0</v>
      </c>
      <c r="G287" s="36">
        <f>SUMIFS(СВЦЭМ!$G$40:$G$783,СВЦЭМ!$A$40:$A$783,$A287,СВЦЭМ!$B$39:$B$782,G$261)+'СЕТ СН'!$F$15</f>
        <v>0</v>
      </c>
      <c r="H287" s="36">
        <f>SUMIFS(СВЦЭМ!$G$40:$G$783,СВЦЭМ!$A$40:$A$783,$A287,СВЦЭМ!$B$39:$B$782,H$261)+'СЕТ СН'!$F$15</f>
        <v>0</v>
      </c>
      <c r="I287" s="36">
        <f>SUMIFS(СВЦЭМ!$G$40:$G$783,СВЦЭМ!$A$40:$A$783,$A287,СВЦЭМ!$B$39:$B$782,I$261)+'СЕТ СН'!$F$15</f>
        <v>0</v>
      </c>
      <c r="J287" s="36">
        <f>SUMIFS(СВЦЭМ!$G$40:$G$783,СВЦЭМ!$A$40:$A$783,$A287,СВЦЭМ!$B$39:$B$782,J$261)+'СЕТ СН'!$F$15</f>
        <v>0</v>
      </c>
      <c r="K287" s="36">
        <f>SUMIFS(СВЦЭМ!$G$40:$G$783,СВЦЭМ!$A$40:$A$783,$A287,СВЦЭМ!$B$39:$B$782,K$261)+'СЕТ СН'!$F$15</f>
        <v>0</v>
      </c>
      <c r="L287" s="36">
        <f>SUMIFS(СВЦЭМ!$G$40:$G$783,СВЦЭМ!$A$40:$A$783,$A287,СВЦЭМ!$B$39:$B$782,L$261)+'СЕТ СН'!$F$15</f>
        <v>0</v>
      </c>
      <c r="M287" s="36">
        <f>SUMIFS(СВЦЭМ!$G$40:$G$783,СВЦЭМ!$A$40:$A$783,$A287,СВЦЭМ!$B$39:$B$782,M$261)+'СЕТ СН'!$F$15</f>
        <v>0</v>
      </c>
      <c r="N287" s="36">
        <f>SUMIFS(СВЦЭМ!$G$40:$G$783,СВЦЭМ!$A$40:$A$783,$A287,СВЦЭМ!$B$39:$B$782,N$261)+'СЕТ СН'!$F$15</f>
        <v>0</v>
      </c>
      <c r="O287" s="36">
        <f>SUMIFS(СВЦЭМ!$G$40:$G$783,СВЦЭМ!$A$40:$A$783,$A287,СВЦЭМ!$B$39:$B$782,O$261)+'СЕТ СН'!$F$15</f>
        <v>0</v>
      </c>
      <c r="P287" s="36">
        <f>SUMIFS(СВЦЭМ!$G$40:$G$783,СВЦЭМ!$A$40:$A$783,$A287,СВЦЭМ!$B$39:$B$782,P$261)+'СЕТ СН'!$F$15</f>
        <v>0</v>
      </c>
      <c r="Q287" s="36">
        <f>SUMIFS(СВЦЭМ!$G$40:$G$783,СВЦЭМ!$A$40:$A$783,$A287,СВЦЭМ!$B$39:$B$782,Q$261)+'СЕТ СН'!$F$15</f>
        <v>0</v>
      </c>
      <c r="R287" s="36">
        <f>SUMIFS(СВЦЭМ!$G$40:$G$783,СВЦЭМ!$A$40:$A$783,$A287,СВЦЭМ!$B$39:$B$782,R$261)+'СЕТ СН'!$F$15</f>
        <v>0</v>
      </c>
      <c r="S287" s="36">
        <f>SUMIFS(СВЦЭМ!$G$40:$G$783,СВЦЭМ!$A$40:$A$783,$A287,СВЦЭМ!$B$39:$B$782,S$261)+'СЕТ СН'!$F$15</f>
        <v>0</v>
      </c>
      <c r="T287" s="36">
        <f>SUMIFS(СВЦЭМ!$G$40:$G$783,СВЦЭМ!$A$40:$A$783,$A287,СВЦЭМ!$B$39:$B$782,T$261)+'СЕТ СН'!$F$15</f>
        <v>0</v>
      </c>
      <c r="U287" s="36">
        <f>SUMIFS(СВЦЭМ!$G$40:$G$783,СВЦЭМ!$A$40:$A$783,$A287,СВЦЭМ!$B$39:$B$782,U$261)+'СЕТ СН'!$F$15</f>
        <v>0</v>
      </c>
      <c r="V287" s="36">
        <f>SUMIFS(СВЦЭМ!$G$40:$G$783,СВЦЭМ!$A$40:$A$783,$A287,СВЦЭМ!$B$39:$B$782,V$261)+'СЕТ СН'!$F$15</f>
        <v>0</v>
      </c>
      <c r="W287" s="36">
        <f>SUMIFS(СВЦЭМ!$G$40:$G$783,СВЦЭМ!$A$40:$A$783,$A287,СВЦЭМ!$B$39:$B$782,W$261)+'СЕТ СН'!$F$15</f>
        <v>0</v>
      </c>
      <c r="X287" s="36">
        <f>SUMIFS(СВЦЭМ!$G$40:$G$783,СВЦЭМ!$A$40:$A$783,$A287,СВЦЭМ!$B$39:$B$782,X$261)+'СЕТ СН'!$F$15</f>
        <v>0</v>
      </c>
      <c r="Y287" s="36">
        <f>SUMIFS(СВЦЭМ!$G$40:$G$783,СВЦЭМ!$A$40:$A$783,$A287,СВЦЭМ!$B$39:$B$782,Y$261)+'СЕТ СН'!$F$15</f>
        <v>0</v>
      </c>
    </row>
    <row r="288" spans="1:25" ht="15.75" hidden="1" x14ac:dyDescent="0.2">
      <c r="A288" s="35">
        <f t="shared" si="7"/>
        <v>44404</v>
      </c>
      <c r="B288" s="36">
        <f>SUMIFS(СВЦЭМ!$G$40:$G$783,СВЦЭМ!$A$40:$A$783,$A288,СВЦЭМ!$B$39:$B$782,B$261)+'СЕТ СН'!$F$15</f>
        <v>0</v>
      </c>
      <c r="C288" s="36">
        <f>SUMIFS(СВЦЭМ!$G$40:$G$783,СВЦЭМ!$A$40:$A$783,$A288,СВЦЭМ!$B$39:$B$782,C$261)+'СЕТ СН'!$F$15</f>
        <v>0</v>
      </c>
      <c r="D288" s="36">
        <f>SUMIFS(СВЦЭМ!$G$40:$G$783,СВЦЭМ!$A$40:$A$783,$A288,СВЦЭМ!$B$39:$B$782,D$261)+'СЕТ СН'!$F$15</f>
        <v>0</v>
      </c>
      <c r="E288" s="36">
        <f>SUMIFS(СВЦЭМ!$G$40:$G$783,СВЦЭМ!$A$40:$A$783,$A288,СВЦЭМ!$B$39:$B$782,E$261)+'СЕТ СН'!$F$15</f>
        <v>0</v>
      </c>
      <c r="F288" s="36">
        <f>SUMIFS(СВЦЭМ!$G$40:$G$783,СВЦЭМ!$A$40:$A$783,$A288,СВЦЭМ!$B$39:$B$782,F$261)+'СЕТ СН'!$F$15</f>
        <v>0</v>
      </c>
      <c r="G288" s="36">
        <f>SUMIFS(СВЦЭМ!$G$40:$G$783,СВЦЭМ!$A$40:$A$783,$A288,СВЦЭМ!$B$39:$B$782,G$261)+'СЕТ СН'!$F$15</f>
        <v>0</v>
      </c>
      <c r="H288" s="36">
        <f>SUMIFS(СВЦЭМ!$G$40:$G$783,СВЦЭМ!$A$40:$A$783,$A288,СВЦЭМ!$B$39:$B$782,H$261)+'СЕТ СН'!$F$15</f>
        <v>0</v>
      </c>
      <c r="I288" s="36">
        <f>SUMIFS(СВЦЭМ!$G$40:$G$783,СВЦЭМ!$A$40:$A$783,$A288,СВЦЭМ!$B$39:$B$782,I$261)+'СЕТ СН'!$F$15</f>
        <v>0</v>
      </c>
      <c r="J288" s="36">
        <f>SUMIFS(СВЦЭМ!$G$40:$G$783,СВЦЭМ!$A$40:$A$783,$A288,СВЦЭМ!$B$39:$B$782,J$261)+'СЕТ СН'!$F$15</f>
        <v>0</v>
      </c>
      <c r="K288" s="36">
        <f>SUMIFS(СВЦЭМ!$G$40:$G$783,СВЦЭМ!$A$40:$A$783,$A288,СВЦЭМ!$B$39:$B$782,K$261)+'СЕТ СН'!$F$15</f>
        <v>0</v>
      </c>
      <c r="L288" s="36">
        <f>SUMIFS(СВЦЭМ!$G$40:$G$783,СВЦЭМ!$A$40:$A$783,$A288,СВЦЭМ!$B$39:$B$782,L$261)+'СЕТ СН'!$F$15</f>
        <v>0</v>
      </c>
      <c r="M288" s="36">
        <f>SUMIFS(СВЦЭМ!$G$40:$G$783,СВЦЭМ!$A$40:$A$783,$A288,СВЦЭМ!$B$39:$B$782,M$261)+'СЕТ СН'!$F$15</f>
        <v>0</v>
      </c>
      <c r="N288" s="36">
        <f>SUMIFS(СВЦЭМ!$G$40:$G$783,СВЦЭМ!$A$40:$A$783,$A288,СВЦЭМ!$B$39:$B$782,N$261)+'СЕТ СН'!$F$15</f>
        <v>0</v>
      </c>
      <c r="O288" s="36">
        <f>SUMIFS(СВЦЭМ!$G$40:$G$783,СВЦЭМ!$A$40:$A$783,$A288,СВЦЭМ!$B$39:$B$782,O$261)+'СЕТ СН'!$F$15</f>
        <v>0</v>
      </c>
      <c r="P288" s="36">
        <f>SUMIFS(СВЦЭМ!$G$40:$G$783,СВЦЭМ!$A$40:$A$783,$A288,СВЦЭМ!$B$39:$B$782,P$261)+'СЕТ СН'!$F$15</f>
        <v>0</v>
      </c>
      <c r="Q288" s="36">
        <f>SUMIFS(СВЦЭМ!$G$40:$G$783,СВЦЭМ!$A$40:$A$783,$A288,СВЦЭМ!$B$39:$B$782,Q$261)+'СЕТ СН'!$F$15</f>
        <v>0</v>
      </c>
      <c r="R288" s="36">
        <f>SUMIFS(СВЦЭМ!$G$40:$G$783,СВЦЭМ!$A$40:$A$783,$A288,СВЦЭМ!$B$39:$B$782,R$261)+'СЕТ СН'!$F$15</f>
        <v>0</v>
      </c>
      <c r="S288" s="36">
        <f>SUMIFS(СВЦЭМ!$G$40:$G$783,СВЦЭМ!$A$40:$A$783,$A288,СВЦЭМ!$B$39:$B$782,S$261)+'СЕТ СН'!$F$15</f>
        <v>0</v>
      </c>
      <c r="T288" s="36">
        <f>SUMIFS(СВЦЭМ!$G$40:$G$783,СВЦЭМ!$A$40:$A$783,$A288,СВЦЭМ!$B$39:$B$782,T$261)+'СЕТ СН'!$F$15</f>
        <v>0</v>
      </c>
      <c r="U288" s="36">
        <f>SUMIFS(СВЦЭМ!$G$40:$G$783,СВЦЭМ!$A$40:$A$783,$A288,СВЦЭМ!$B$39:$B$782,U$261)+'СЕТ СН'!$F$15</f>
        <v>0</v>
      </c>
      <c r="V288" s="36">
        <f>SUMIFS(СВЦЭМ!$G$40:$G$783,СВЦЭМ!$A$40:$A$783,$A288,СВЦЭМ!$B$39:$B$782,V$261)+'СЕТ СН'!$F$15</f>
        <v>0</v>
      </c>
      <c r="W288" s="36">
        <f>SUMIFS(СВЦЭМ!$G$40:$G$783,СВЦЭМ!$A$40:$A$783,$A288,СВЦЭМ!$B$39:$B$782,W$261)+'СЕТ СН'!$F$15</f>
        <v>0</v>
      </c>
      <c r="X288" s="36">
        <f>SUMIFS(СВЦЭМ!$G$40:$G$783,СВЦЭМ!$A$40:$A$783,$A288,СВЦЭМ!$B$39:$B$782,X$261)+'СЕТ СН'!$F$15</f>
        <v>0</v>
      </c>
      <c r="Y288" s="36">
        <f>SUMIFS(СВЦЭМ!$G$40:$G$783,СВЦЭМ!$A$40:$A$783,$A288,СВЦЭМ!$B$39:$B$782,Y$261)+'СЕТ СН'!$F$15</f>
        <v>0</v>
      </c>
    </row>
    <row r="289" spans="1:27" ht="15.75" hidden="1" x14ac:dyDescent="0.2">
      <c r="A289" s="35">
        <f t="shared" si="7"/>
        <v>44405</v>
      </c>
      <c r="B289" s="36">
        <f>SUMIFS(СВЦЭМ!$G$40:$G$783,СВЦЭМ!$A$40:$A$783,$A289,СВЦЭМ!$B$39:$B$782,B$261)+'СЕТ СН'!$F$15</f>
        <v>0</v>
      </c>
      <c r="C289" s="36">
        <f>SUMIFS(СВЦЭМ!$G$40:$G$783,СВЦЭМ!$A$40:$A$783,$A289,СВЦЭМ!$B$39:$B$782,C$261)+'СЕТ СН'!$F$15</f>
        <v>0</v>
      </c>
      <c r="D289" s="36">
        <f>SUMIFS(СВЦЭМ!$G$40:$G$783,СВЦЭМ!$A$40:$A$783,$A289,СВЦЭМ!$B$39:$B$782,D$261)+'СЕТ СН'!$F$15</f>
        <v>0</v>
      </c>
      <c r="E289" s="36">
        <f>SUMIFS(СВЦЭМ!$G$40:$G$783,СВЦЭМ!$A$40:$A$783,$A289,СВЦЭМ!$B$39:$B$782,E$261)+'СЕТ СН'!$F$15</f>
        <v>0</v>
      </c>
      <c r="F289" s="36">
        <f>SUMIFS(СВЦЭМ!$G$40:$G$783,СВЦЭМ!$A$40:$A$783,$A289,СВЦЭМ!$B$39:$B$782,F$261)+'СЕТ СН'!$F$15</f>
        <v>0</v>
      </c>
      <c r="G289" s="36">
        <f>SUMIFS(СВЦЭМ!$G$40:$G$783,СВЦЭМ!$A$40:$A$783,$A289,СВЦЭМ!$B$39:$B$782,G$261)+'СЕТ СН'!$F$15</f>
        <v>0</v>
      </c>
      <c r="H289" s="36">
        <f>SUMIFS(СВЦЭМ!$G$40:$G$783,СВЦЭМ!$A$40:$A$783,$A289,СВЦЭМ!$B$39:$B$782,H$261)+'СЕТ СН'!$F$15</f>
        <v>0</v>
      </c>
      <c r="I289" s="36">
        <f>SUMIFS(СВЦЭМ!$G$40:$G$783,СВЦЭМ!$A$40:$A$783,$A289,СВЦЭМ!$B$39:$B$782,I$261)+'СЕТ СН'!$F$15</f>
        <v>0</v>
      </c>
      <c r="J289" s="36">
        <f>SUMIFS(СВЦЭМ!$G$40:$G$783,СВЦЭМ!$A$40:$A$783,$A289,СВЦЭМ!$B$39:$B$782,J$261)+'СЕТ СН'!$F$15</f>
        <v>0</v>
      </c>
      <c r="K289" s="36">
        <f>SUMIFS(СВЦЭМ!$G$40:$G$783,СВЦЭМ!$A$40:$A$783,$A289,СВЦЭМ!$B$39:$B$782,K$261)+'СЕТ СН'!$F$15</f>
        <v>0</v>
      </c>
      <c r="L289" s="36">
        <f>SUMIFS(СВЦЭМ!$G$40:$G$783,СВЦЭМ!$A$40:$A$783,$A289,СВЦЭМ!$B$39:$B$782,L$261)+'СЕТ СН'!$F$15</f>
        <v>0</v>
      </c>
      <c r="M289" s="36">
        <f>SUMIFS(СВЦЭМ!$G$40:$G$783,СВЦЭМ!$A$40:$A$783,$A289,СВЦЭМ!$B$39:$B$782,M$261)+'СЕТ СН'!$F$15</f>
        <v>0</v>
      </c>
      <c r="N289" s="36">
        <f>SUMIFS(СВЦЭМ!$G$40:$G$783,СВЦЭМ!$A$40:$A$783,$A289,СВЦЭМ!$B$39:$B$782,N$261)+'СЕТ СН'!$F$15</f>
        <v>0</v>
      </c>
      <c r="O289" s="36">
        <f>SUMIFS(СВЦЭМ!$G$40:$G$783,СВЦЭМ!$A$40:$A$783,$A289,СВЦЭМ!$B$39:$B$782,O$261)+'СЕТ СН'!$F$15</f>
        <v>0</v>
      </c>
      <c r="P289" s="36">
        <f>SUMIFS(СВЦЭМ!$G$40:$G$783,СВЦЭМ!$A$40:$A$783,$A289,СВЦЭМ!$B$39:$B$782,P$261)+'СЕТ СН'!$F$15</f>
        <v>0</v>
      </c>
      <c r="Q289" s="36">
        <f>SUMIFS(СВЦЭМ!$G$40:$G$783,СВЦЭМ!$A$40:$A$783,$A289,СВЦЭМ!$B$39:$B$782,Q$261)+'СЕТ СН'!$F$15</f>
        <v>0</v>
      </c>
      <c r="R289" s="36">
        <f>SUMIFS(СВЦЭМ!$G$40:$G$783,СВЦЭМ!$A$40:$A$783,$A289,СВЦЭМ!$B$39:$B$782,R$261)+'СЕТ СН'!$F$15</f>
        <v>0</v>
      </c>
      <c r="S289" s="36">
        <f>SUMIFS(СВЦЭМ!$G$40:$G$783,СВЦЭМ!$A$40:$A$783,$A289,СВЦЭМ!$B$39:$B$782,S$261)+'СЕТ СН'!$F$15</f>
        <v>0</v>
      </c>
      <c r="T289" s="36">
        <f>SUMIFS(СВЦЭМ!$G$40:$G$783,СВЦЭМ!$A$40:$A$783,$A289,СВЦЭМ!$B$39:$B$782,T$261)+'СЕТ СН'!$F$15</f>
        <v>0</v>
      </c>
      <c r="U289" s="36">
        <f>SUMIFS(СВЦЭМ!$G$40:$G$783,СВЦЭМ!$A$40:$A$783,$A289,СВЦЭМ!$B$39:$B$782,U$261)+'СЕТ СН'!$F$15</f>
        <v>0</v>
      </c>
      <c r="V289" s="36">
        <f>SUMIFS(СВЦЭМ!$G$40:$G$783,СВЦЭМ!$A$40:$A$783,$A289,СВЦЭМ!$B$39:$B$782,V$261)+'СЕТ СН'!$F$15</f>
        <v>0</v>
      </c>
      <c r="W289" s="36">
        <f>SUMIFS(СВЦЭМ!$G$40:$G$783,СВЦЭМ!$A$40:$A$783,$A289,СВЦЭМ!$B$39:$B$782,W$261)+'СЕТ СН'!$F$15</f>
        <v>0</v>
      </c>
      <c r="X289" s="36">
        <f>SUMIFS(СВЦЭМ!$G$40:$G$783,СВЦЭМ!$A$40:$A$783,$A289,СВЦЭМ!$B$39:$B$782,X$261)+'СЕТ СН'!$F$15</f>
        <v>0</v>
      </c>
      <c r="Y289" s="36">
        <f>SUMIFS(СВЦЭМ!$G$40:$G$783,СВЦЭМ!$A$40:$A$783,$A289,СВЦЭМ!$B$39:$B$782,Y$261)+'СЕТ СН'!$F$15</f>
        <v>0</v>
      </c>
    </row>
    <row r="290" spans="1:27" ht="15.75" hidden="1" x14ac:dyDescent="0.2">
      <c r="A290" s="35">
        <f t="shared" si="7"/>
        <v>44406</v>
      </c>
      <c r="B290" s="36">
        <f>SUMIFS(СВЦЭМ!$G$40:$G$783,СВЦЭМ!$A$40:$A$783,$A290,СВЦЭМ!$B$39:$B$782,B$261)+'СЕТ СН'!$F$15</f>
        <v>0</v>
      </c>
      <c r="C290" s="36">
        <f>SUMIFS(СВЦЭМ!$G$40:$G$783,СВЦЭМ!$A$40:$A$783,$A290,СВЦЭМ!$B$39:$B$782,C$261)+'СЕТ СН'!$F$15</f>
        <v>0</v>
      </c>
      <c r="D290" s="36">
        <f>SUMIFS(СВЦЭМ!$G$40:$G$783,СВЦЭМ!$A$40:$A$783,$A290,СВЦЭМ!$B$39:$B$782,D$261)+'СЕТ СН'!$F$15</f>
        <v>0</v>
      </c>
      <c r="E290" s="36">
        <f>SUMIFS(СВЦЭМ!$G$40:$G$783,СВЦЭМ!$A$40:$A$783,$A290,СВЦЭМ!$B$39:$B$782,E$261)+'СЕТ СН'!$F$15</f>
        <v>0</v>
      </c>
      <c r="F290" s="36">
        <f>SUMIFS(СВЦЭМ!$G$40:$G$783,СВЦЭМ!$A$40:$A$783,$A290,СВЦЭМ!$B$39:$B$782,F$261)+'СЕТ СН'!$F$15</f>
        <v>0</v>
      </c>
      <c r="G290" s="36">
        <f>SUMIFS(СВЦЭМ!$G$40:$G$783,СВЦЭМ!$A$40:$A$783,$A290,СВЦЭМ!$B$39:$B$782,G$261)+'СЕТ СН'!$F$15</f>
        <v>0</v>
      </c>
      <c r="H290" s="36">
        <f>SUMIFS(СВЦЭМ!$G$40:$G$783,СВЦЭМ!$A$40:$A$783,$A290,СВЦЭМ!$B$39:$B$782,H$261)+'СЕТ СН'!$F$15</f>
        <v>0</v>
      </c>
      <c r="I290" s="36">
        <f>SUMIFS(СВЦЭМ!$G$40:$G$783,СВЦЭМ!$A$40:$A$783,$A290,СВЦЭМ!$B$39:$B$782,I$261)+'СЕТ СН'!$F$15</f>
        <v>0</v>
      </c>
      <c r="J290" s="36">
        <f>SUMIFS(СВЦЭМ!$G$40:$G$783,СВЦЭМ!$A$40:$A$783,$A290,СВЦЭМ!$B$39:$B$782,J$261)+'СЕТ СН'!$F$15</f>
        <v>0</v>
      </c>
      <c r="K290" s="36">
        <f>SUMIFS(СВЦЭМ!$G$40:$G$783,СВЦЭМ!$A$40:$A$783,$A290,СВЦЭМ!$B$39:$B$782,K$261)+'СЕТ СН'!$F$15</f>
        <v>0</v>
      </c>
      <c r="L290" s="36">
        <f>SUMIFS(СВЦЭМ!$G$40:$G$783,СВЦЭМ!$A$40:$A$783,$A290,СВЦЭМ!$B$39:$B$782,L$261)+'СЕТ СН'!$F$15</f>
        <v>0</v>
      </c>
      <c r="M290" s="36">
        <f>SUMIFS(СВЦЭМ!$G$40:$G$783,СВЦЭМ!$A$40:$A$783,$A290,СВЦЭМ!$B$39:$B$782,M$261)+'СЕТ СН'!$F$15</f>
        <v>0</v>
      </c>
      <c r="N290" s="36">
        <f>SUMIFS(СВЦЭМ!$G$40:$G$783,СВЦЭМ!$A$40:$A$783,$A290,СВЦЭМ!$B$39:$B$782,N$261)+'СЕТ СН'!$F$15</f>
        <v>0</v>
      </c>
      <c r="O290" s="36">
        <f>SUMIFS(СВЦЭМ!$G$40:$G$783,СВЦЭМ!$A$40:$A$783,$A290,СВЦЭМ!$B$39:$B$782,O$261)+'СЕТ СН'!$F$15</f>
        <v>0</v>
      </c>
      <c r="P290" s="36">
        <f>SUMIFS(СВЦЭМ!$G$40:$G$783,СВЦЭМ!$A$40:$A$783,$A290,СВЦЭМ!$B$39:$B$782,P$261)+'СЕТ СН'!$F$15</f>
        <v>0</v>
      </c>
      <c r="Q290" s="36">
        <f>SUMIFS(СВЦЭМ!$G$40:$G$783,СВЦЭМ!$A$40:$A$783,$A290,СВЦЭМ!$B$39:$B$782,Q$261)+'СЕТ СН'!$F$15</f>
        <v>0</v>
      </c>
      <c r="R290" s="36">
        <f>SUMIFS(СВЦЭМ!$G$40:$G$783,СВЦЭМ!$A$40:$A$783,$A290,СВЦЭМ!$B$39:$B$782,R$261)+'СЕТ СН'!$F$15</f>
        <v>0</v>
      </c>
      <c r="S290" s="36">
        <f>SUMIFS(СВЦЭМ!$G$40:$G$783,СВЦЭМ!$A$40:$A$783,$A290,СВЦЭМ!$B$39:$B$782,S$261)+'СЕТ СН'!$F$15</f>
        <v>0</v>
      </c>
      <c r="T290" s="36">
        <f>SUMIFS(СВЦЭМ!$G$40:$G$783,СВЦЭМ!$A$40:$A$783,$A290,СВЦЭМ!$B$39:$B$782,T$261)+'СЕТ СН'!$F$15</f>
        <v>0</v>
      </c>
      <c r="U290" s="36">
        <f>SUMIFS(СВЦЭМ!$G$40:$G$783,СВЦЭМ!$A$40:$A$783,$A290,СВЦЭМ!$B$39:$B$782,U$261)+'СЕТ СН'!$F$15</f>
        <v>0</v>
      </c>
      <c r="V290" s="36">
        <f>SUMIFS(СВЦЭМ!$G$40:$G$783,СВЦЭМ!$A$40:$A$783,$A290,СВЦЭМ!$B$39:$B$782,V$261)+'СЕТ СН'!$F$15</f>
        <v>0</v>
      </c>
      <c r="W290" s="36">
        <f>SUMIFS(СВЦЭМ!$G$40:$G$783,СВЦЭМ!$A$40:$A$783,$A290,СВЦЭМ!$B$39:$B$782,W$261)+'СЕТ СН'!$F$15</f>
        <v>0</v>
      </c>
      <c r="X290" s="36">
        <f>SUMIFS(СВЦЭМ!$G$40:$G$783,СВЦЭМ!$A$40:$A$783,$A290,СВЦЭМ!$B$39:$B$782,X$261)+'СЕТ СН'!$F$15</f>
        <v>0</v>
      </c>
      <c r="Y290" s="36">
        <f>SUMIFS(СВЦЭМ!$G$40:$G$783,СВЦЭМ!$A$40:$A$783,$A290,СВЦЭМ!$B$39:$B$782,Y$261)+'СЕТ СН'!$F$15</f>
        <v>0</v>
      </c>
    </row>
    <row r="291" spans="1:27" ht="15.75" hidden="1" x14ac:dyDescent="0.2">
      <c r="A291" s="35">
        <f t="shared" si="7"/>
        <v>44407</v>
      </c>
      <c r="B291" s="36">
        <f>SUMIFS(СВЦЭМ!$G$40:$G$783,СВЦЭМ!$A$40:$A$783,$A291,СВЦЭМ!$B$39:$B$782,B$261)+'СЕТ СН'!$F$15</f>
        <v>0</v>
      </c>
      <c r="C291" s="36">
        <f>SUMIFS(СВЦЭМ!$G$40:$G$783,СВЦЭМ!$A$40:$A$783,$A291,СВЦЭМ!$B$39:$B$782,C$261)+'СЕТ СН'!$F$15</f>
        <v>0</v>
      </c>
      <c r="D291" s="36">
        <f>SUMIFS(СВЦЭМ!$G$40:$G$783,СВЦЭМ!$A$40:$A$783,$A291,СВЦЭМ!$B$39:$B$782,D$261)+'СЕТ СН'!$F$15</f>
        <v>0</v>
      </c>
      <c r="E291" s="36">
        <f>SUMIFS(СВЦЭМ!$G$40:$G$783,СВЦЭМ!$A$40:$A$783,$A291,СВЦЭМ!$B$39:$B$782,E$261)+'СЕТ СН'!$F$15</f>
        <v>0</v>
      </c>
      <c r="F291" s="36">
        <f>SUMIFS(СВЦЭМ!$G$40:$G$783,СВЦЭМ!$A$40:$A$783,$A291,СВЦЭМ!$B$39:$B$782,F$261)+'СЕТ СН'!$F$15</f>
        <v>0</v>
      </c>
      <c r="G291" s="36">
        <f>SUMIFS(СВЦЭМ!$G$40:$G$783,СВЦЭМ!$A$40:$A$783,$A291,СВЦЭМ!$B$39:$B$782,G$261)+'СЕТ СН'!$F$15</f>
        <v>0</v>
      </c>
      <c r="H291" s="36">
        <f>SUMIFS(СВЦЭМ!$G$40:$G$783,СВЦЭМ!$A$40:$A$783,$A291,СВЦЭМ!$B$39:$B$782,H$261)+'СЕТ СН'!$F$15</f>
        <v>0</v>
      </c>
      <c r="I291" s="36">
        <f>SUMIFS(СВЦЭМ!$G$40:$G$783,СВЦЭМ!$A$40:$A$783,$A291,СВЦЭМ!$B$39:$B$782,I$261)+'СЕТ СН'!$F$15</f>
        <v>0</v>
      </c>
      <c r="J291" s="36">
        <f>SUMIFS(СВЦЭМ!$G$40:$G$783,СВЦЭМ!$A$40:$A$783,$A291,СВЦЭМ!$B$39:$B$782,J$261)+'СЕТ СН'!$F$15</f>
        <v>0</v>
      </c>
      <c r="K291" s="36">
        <f>SUMIFS(СВЦЭМ!$G$40:$G$783,СВЦЭМ!$A$40:$A$783,$A291,СВЦЭМ!$B$39:$B$782,K$261)+'СЕТ СН'!$F$15</f>
        <v>0</v>
      </c>
      <c r="L291" s="36">
        <f>SUMIFS(СВЦЭМ!$G$40:$G$783,СВЦЭМ!$A$40:$A$783,$A291,СВЦЭМ!$B$39:$B$782,L$261)+'СЕТ СН'!$F$15</f>
        <v>0</v>
      </c>
      <c r="M291" s="36">
        <f>SUMIFS(СВЦЭМ!$G$40:$G$783,СВЦЭМ!$A$40:$A$783,$A291,СВЦЭМ!$B$39:$B$782,M$261)+'СЕТ СН'!$F$15</f>
        <v>0</v>
      </c>
      <c r="N291" s="36">
        <f>SUMIFS(СВЦЭМ!$G$40:$G$783,СВЦЭМ!$A$40:$A$783,$A291,СВЦЭМ!$B$39:$B$782,N$261)+'СЕТ СН'!$F$15</f>
        <v>0</v>
      </c>
      <c r="O291" s="36">
        <f>SUMIFS(СВЦЭМ!$G$40:$G$783,СВЦЭМ!$A$40:$A$783,$A291,СВЦЭМ!$B$39:$B$782,O$261)+'СЕТ СН'!$F$15</f>
        <v>0</v>
      </c>
      <c r="P291" s="36">
        <f>SUMIFS(СВЦЭМ!$G$40:$G$783,СВЦЭМ!$A$40:$A$783,$A291,СВЦЭМ!$B$39:$B$782,P$261)+'СЕТ СН'!$F$15</f>
        <v>0</v>
      </c>
      <c r="Q291" s="36">
        <f>SUMIFS(СВЦЭМ!$G$40:$G$783,СВЦЭМ!$A$40:$A$783,$A291,СВЦЭМ!$B$39:$B$782,Q$261)+'СЕТ СН'!$F$15</f>
        <v>0</v>
      </c>
      <c r="R291" s="36">
        <f>SUMIFS(СВЦЭМ!$G$40:$G$783,СВЦЭМ!$A$40:$A$783,$A291,СВЦЭМ!$B$39:$B$782,R$261)+'СЕТ СН'!$F$15</f>
        <v>0</v>
      </c>
      <c r="S291" s="36">
        <f>SUMIFS(СВЦЭМ!$G$40:$G$783,СВЦЭМ!$A$40:$A$783,$A291,СВЦЭМ!$B$39:$B$782,S$261)+'СЕТ СН'!$F$15</f>
        <v>0</v>
      </c>
      <c r="T291" s="36">
        <f>SUMIFS(СВЦЭМ!$G$40:$G$783,СВЦЭМ!$A$40:$A$783,$A291,СВЦЭМ!$B$39:$B$782,T$261)+'СЕТ СН'!$F$15</f>
        <v>0</v>
      </c>
      <c r="U291" s="36">
        <f>SUMIFS(СВЦЭМ!$G$40:$G$783,СВЦЭМ!$A$40:$A$783,$A291,СВЦЭМ!$B$39:$B$782,U$261)+'СЕТ СН'!$F$15</f>
        <v>0</v>
      </c>
      <c r="V291" s="36">
        <f>SUMIFS(СВЦЭМ!$G$40:$G$783,СВЦЭМ!$A$40:$A$783,$A291,СВЦЭМ!$B$39:$B$782,V$261)+'СЕТ СН'!$F$15</f>
        <v>0</v>
      </c>
      <c r="W291" s="36">
        <f>SUMIFS(СВЦЭМ!$G$40:$G$783,СВЦЭМ!$A$40:$A$783,$A291,СВЦЭМ!$B$39:$B$782,W$261)+'СЕТ СН'!$F$15</f>
        <v>0</v>
      </c>
      <c r="X291" s="36">
        <f>SUMIFS(СВЦЭМ!$G$40:$G$783,СВЦЭМ!$A$40:$A$783,$A291,СВЦЭМ!$B$39:$B$782,X$261)+'СЕТ СН'!$F$15</f>
        <v>0</v>
      </c>
      <c r="Y291" s="36">
        <f>SUMIFS(СВЦЭМ!$G$40:$G$783,СВЦЭМ!$A$40:$A$783,$A291,СВЦЭМ!$B$39:$B$782,Y$261)+'СЕТ СН'!$F$15</f>
        <v>0</v>
      </c>
    </row>
    <row r="292" spans="1:27" ht="15.75" hidden="1" x14ac:dyDescent="0.2">
      <c r="A292" s="35">
        <f t="shared" si="7"/>
        <v>44408</v>
      </c>
      <c r="B292" s="36">
        <f>SUMIFS(СВЦЭМ!$G$40:$G$783,СВЦЭМ!$A$40:$A$783,$A292,СВЦЭМ!$B$39:$B$782,B$261)+'СЕТ СН'!$F$15</f>
        <v>0</v>
      </c>
      <c r="C292" s="36">
        <f>SUMIFS(СВЦЭМ!$G$40:$G$783,СВЦЭМ!$A$40:$A$783,$A292,СВЦЭМ!$B$39:$B$782,C$261)+'СЕТ СН'!$F$15</f>
        <v>0</v>
      </c>
      <c r="D292" s="36">
        <f>SUMIFS(СВЦЭМ!$G$40:$G$783,СВЦЭМ!$A$40:$A$783,$A292,СВЦЭМ!$B$39:$B$782,D$261)+'СЕТ СН'!$F$15</f>
        <v>0</v>
      </c>
      <c r="E292" s="36">
        <f>SUMIFS(СВЦЭМ!$G$40:$G$783,СВЦЭМ!$A$40:$A$783,$A292,СВЦЭМ!$B$39:$B$782,E$261)+'СЕТ СН'!$F$15</f>
        <v>0</v>
      </c>
      <c r="F292" s="36">
        <f>SUMIFS(СВЦЭМ!$G$40:$G$783,СВЦЭМ!$A$40:$A$783,$A292,СВЦЭМ!$B$39:$B$782,F$261)+'СЕТ СН'!$F$15</f>
        <v>0</v>
      </c>
      <c r="G292" s="36">
        <f>SUMIFS(СВЦЭМ!$G$40:$G$783,СВЦЭМ!$A$40:$A$783,$A292,СВЦЭМ!$B$39:$B$782,G$261)+'СЕТ СН'!$F$15</f>
        <v>0</v>
      </c>
      <c r="H292" s="36">
        <f>SUMIFS(СВЦЭМ!$G$40:$G$783,СВЦЭМ!$A$40:$A$783,$A292,СВЦЭМ!$B$39:$B$782,H$261)+'СЕТ СН'!$F$15</f>
        <v>0</v>
      </c>
      <c r="I292" s="36">
        <f>SUMIFS(СВЦЭМ!$G$40:$G$783,СВЦЭМ!$A$40:$A$783,$A292,СВЦЭМ!$B$39:$B$782,I$261)+'СЕТ СН'!$F$15</f>
        <v>0</v>
      </c>
      <c r="J292" s="36">
        <f>SUMIFS(СВЦЭМ!$G$40:$G$783,СВЦЭМ!$A$40:$A$783,$A292,СВЦЭМ!$B$39:$B$782,J$261)+'СЕТ СН'!$F$15</f>
        <v>0</v>
      </c>
      <c r="K292" s="36">
        <f>SUMIFS(СВЦЭМ!$G$40:$G$783,СВЦЭМ!$A$40:$A$783,$A292,СВЦЭМ!$B$39:$B$782,K$261)+'СЕТ СН'!$F$15</f>
        <v>0</v>
      </c>
      <c r="L292" s="36">
        <f>SUMIFS(СВЦЭМ!$G$40:$G$783,СВЦЭМ!$A$40:$A$783,$A292,СВЦЭМ!$B$39:$B$782,L$261)+'СЕТ СН'!$F$15</f>
        <v>0</v>
      </c>
      <c r="M292" s="36">
        <f>SUMIFS(СВЦЭМ!$G$40:$G$783,СВЦЭМ!$A$40:$A$783,$A292,СВЦЭМ!$B$39:$B$782,M$261)+'СЕТ СН'!$F$15</f>
        <v>0</v>
      </c>
      <c r="N292" s="36">
        <f>SUMIFS(СВЦЭМ!$G$40:$G$783,СВЦЭМ!$A$40:$A$783,$A292,СВЦЭМ!$B$39:$B$782,N$261)+'СЕТ СН'!$F$15</f>
        <v>0</v>
      </c>
      <c r="O292" s="36">
        <f>SUMIFS(СВЦЭМ!$G$40:$G$783,СВЦЭМ!$A$40:$A$783,$A292,СВЦЭМ!$B$39:$B$782,O$261)+'СЕТ СН'!$F$15</f>
        <v>0</v>
      </c>
      <c r="P292" s="36">
        <f>SUMIFS(СВЦЭМ!$G$40:$G$783,СВЦЭМ!$A$40:$A$783,$A292,СВЦЭМ!$B$39:$B$782,P$261)+'СЕТ СН'!$F$15</f>
        <v>0</v>
      </c>
      <c r="Q292" s="36">
        <f>SUMIFS(СВЦЭМ!$G$40:$G$783,СВЦЭМ!$A$40:$A$783,$A292,СВЦЭМ!$B$39:$B$782,Q$261)+'СЕТ СН'!$F$15</f>
        <v>0</v>
      </c>
      <c r="R292" s="36">
        <f>SUMIFS(СВЦЭМ!$G$40:$G$783,СВЦЭМ!$A$40:$A$783,$A292,СВЦЭМ!$B$39:$B$782,R$261)+'СЕТ СН'!$F$15</f>
        <v>0</v>
      </c>
      <c r="S292" s="36">
        <f>SUMIFS(СВЦЭМ!$G$40:$G$783,СВЦЭМ!$A$40:$A$783,$A292,СВЦЭМ!$B$39:$B$782,S$261)+'СЕТ СН'!$F$15</f>
        <v>0</v>
      </c>
      <c r="T292" s="36">
        <f>SUMIFS(СВЦЭМ!$G$40:$G$783,СВЦЭМ!$A$40:$A$783,$A292,СВЦЭМ!$B$39:$B$782,T$261)+'СЕТ СН'!$F$15</f>
        <v>0</v>
      </c>
      <c r="U292" s="36">
        <f>SUMIFS(СВЦЭМ!$G$40:$G$783,СВЦЭМ!$A$40:$A$783,$A292,СВЦЭМ!$B$39:$B$782,U$261)+'СЕТ СН'!$F$15</f>
        <v>0</v>
      </c>
      <c r="V292" s="36">
        <f>SUMIFS(СВЦЭМ!$G$40:$G$783,СВЦЭМ!$A$40:$A$783,$A292,СВЦЭМ!$B$39:$B$782,V$261)+'СЕТ СН'!$F$15</f>
        <v>0</v>
      </c>
      <c r="W292" s="36">
        <f>SUMIFS(СВЦЭМ!$G$40:$G$783,СВЦЭМ!$A$40:$A$783,$A292,СВЦЭМ!$B$39:$B$782,W$261)+'СЕТ СН'!$F$15</f>
        <v>0</v>
      </c>
      <c r="X292" s="36">
        <f>SUMIFS(СВЦЭМ!$G$40:$G$783,СВЦЭМ!$A$40:$A$783,$A292,СВЦЭМ!$B$39:$B$782,X$261)+'СЕТ СН'!$F$15</f>
        <v>0</v>
      </c>
      <c r="Y292" s="36">
        <f>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01.07.2021</v>
      </c>
      <c r="B297" s="36">
        <f>SUMIFS(СВЦЭМ!$H$40:$H$783,СВЦЭМ!$A$40:$A$783,$A297,СВЦЭМ!$B$39:$B$782,B$296)+'СЕТ СН'!$F$15</f>
        <v>0</v>
      </c>
      <c r="C297" s="36">
        <f>SUMIFS(СВЦЭМ!$H$40:$H$783,СВЦЭМ!$A$40:$A$783,$A297,СВЦЭМ!$B$39:$B$782,C$296)+'СЕТ СН'!$F$15</f>
        <v>0</v>
      </c>
      <c r="D297" s="36">
        <f>SUMIFS(СВЦЭМ!$H$40:$H$783,СВЦЭМ!$A$40:$A$783,$A297,СВЦЭМ!$B$39:$B$782,D$296)+'СЕТ СН'!$F$15</f>
        <v>0</v>
      </c>
      <c r="E297" s="36">
        <f>SUMIFS(СВЦЭМ!$H$40:$H$783,СВЦЭМ!$A$40:$A$783,$A297,СВЦЭМ!$B$39:$B$782,E$296)+'СЕТ СН'!$F$15</f>
        <v>0</v>
      </c>
      <c r="F297" s="36">
        <f>SUMIFS(СВЦЭМ!$H$40:$H$783,СВЦЭМ!$A$40:$A$783,$A297,СВЦЭМ!$B$39:$B$782,F$296)+'СЕТ СН'!$F$15</f>
        <v>0</v>
      </c>
      <c r="G297" s="36">
        <f>SUMIFS(СВЦЭМ!$H$40:$H$783,СВЦЭМ!$A$40:$A$783,$A297,СВЦЭМ!$B$39:$B$782,G$296)+'СЕТ СН'!$F$15</f>
        <v>0</v>
      </c>
      <c r="H297" s="36">
        <f>SUMIFS(СВЦЭМ!$H$40:$H$783,СВЦЭМ!$A$40:$A$783,$A297,СВЦЭМ!$B$39:$B$782,H$296)+'СЕТ СН'!$F$15</f>
        <v>0</v>
      </c>
      <c r="I297" s="36">
        <f>SUMIFS(СВЦЭМ!$H$40:$H$783,СВЦЭМ!$A$40:$A$783,$A297,СВЦЭМ!$B$39:$B$782,I$296)+'СЕТ СН'!$F$15</f>
        <v>0</v>
      </c>
      <c r="J297" s="36">
        <f>SUMIFS(СВЦЭМ!$H$40:$H$783,СВЦЭМ!$A$40:$A$783,$A297,СВЦЭМ!$B$39:$B$782,J$296)+'СЕТ СН'!$F$15</f>
        <v>0</v>
      </c>
      <c r="K297" s="36">
        <f>SUMIFS(СВЦЭМ!$H$40:$H$783,СВЦЭМ!$A$40:$A$783,$A297,СВЦЭМ!$B$39:$B$782,K$296)+'СЕТ СН'!$F$15</f>
        <v>0</v>
      </c>
      <c r="L297" s="36">
        <f>SUMIFS(СВЦЭМ!$H$40:$H$783,СВЦЭМ!$A$40:$A$783,$A297,СВЦЭМ!$B$39:$B$782,L$296)+'СЕТ СН'!$F$15</f>
        <v>0</v>
      </c>
      <c r="M297" s="36">
        <f>SUMIFS(СВЦЭМ!$H$40:$H$783,СВЦЭМ!$A$40:$A$783,$A297,СВЦЭМ!$B$39:$B$782,M$296)+'СЕТ СН'!$F$15</f>
        <v>0</v>
      </c>
      <c r="N297" s="36">
        <f>SUMIFS(СВЦЭМ!$H$40:$H$783,СВЦЭМ!$A$40:$A$783,$A297,СВЦЭМ!$B$39:$B$782,N$296)+'СЕТ СН'!$F$15</f>
        <v>0</v>
      </c>
      <c r="O297" s="36">
        <f>SUMIFS(СВЦЭМ!$H$40:$H$783,СВЦЭМ!$A$40:$A$783,$A297,СВЦЭМ!$B$39:$B$782,O$296)+'СЕТ СН'!$F$15</f>
        <v>0</v>
      </c>
      <c r="P297" s="36">
        <f>SUMIFS(СВЦЭМ!$H$40:$H$783,СВЦЭМ!$A$40:$A$783,$A297,СВЦЭМ!$B$39:$B$782,P$296)+'СЕТ СН'!$F$15</f>
        <v>0</v>
      </c>
      <c r="Q297" s="36">
        <f>SUMIFS(СВЦЭМ!$H$40:$H$783,СВЦЭМ!$A$40:$A$783,$A297,СВЦЭМ!$B$39:$B$782,Q$296)+'СЕТ СН'!$F$15</f>
        <v>0</v>
      </c>
      <c r="R297" s="36">
        <f>SUMIFS(СВЦЭМ!$H$40:$H$783,СВЦЭМ!$A$40:$A$783,$A297,СВЦЭМ!$B$39:$B$782,R$296)+'СЕТ СН'!$F$15</f>
        <v>0</v>
      </c>
      <c r="S297" s="36">
        <f>SUMIFS(СВЦЭМ!$H$40:$H$783,СВЦЭМ!$A$40:$A$783,$A297,СВЦЭМ!$B$39:$B$782,S$296)+'СЕТ СН'!$F$15</f>
        <v>0</v>
      </c>
      <c r="T297" s="36">
        <f>SUMIFS(СВЦЭМ!$H$40:$H$783,СВЦЭМ!$A$40:$A$783,$A297,СВЦЭМ!$B$39:$B$782,T$296)+'СЕТ СН'!$F$15</f>
        <v>0</v>
      </c>
      <c r="U297" s="36">
        <f>SUMIFS(СВЦЭМ!$H$40:$H$783,СВЦЭМ!$A$40:$A$783,$A297,СВЦЭМ!$B$39:$B$782,U$296)+'СЕТ СН'!$F$15</f>
        <v>0</v>
      </c>
      <c r="V297" s="36">
        <f>SUMIFS(СВЦЭМ!$H$40:$H$783,СВЦЭМ!$A$40:$A$783,$A297,СВЦЭМ!$B$39:$B$782,V$296)+'СЕТ СН'!$F$15</f>
        <v>0</v>
      </c>
      <c r="W297" s="36">
        <f>SUMIFS(СВЦЭМ!$H$40:$H$783,СВЦЭМ!$A$40:$A$783,$A297,СВЦЭМ!$B$39:$B$782,W$296)+'СЕТ СН'!$F$15</f>
        <v>0</v>
      </c>
      <c r="X297" s="36">
        <f>SUMIFS(СВЦЭМ!$H$40:$H$783,СВЦЭМ!$A$40:$A$783,$A297,СВЦЭМ!$B$39:$B$782,X$296)+'СЕТ СН'!$F$15</f>
        <v>0</v>
      </c>
      <c r="Y297" s="36">
        <f>SUMIFS(СВЦЭМ!$H$40:$H$783,СВЦЭМ!$A$40:$A$783,$A297,СВЦЭМ!$B$39:$B$782,Y$296)+'СЕТ СН'!$F$15</f>
        <v>0</v>
      </c>
      <c r="AA297" s="45"/>
    </row>
    <row r="298" spans="1:27" ht="15.75" hidden="1" x14ac:dyDescent="0.2">
      <c r="A298" s="35">
        <f>A297+1</f>
        <v>44379</v>
      </c>
      <c r="B298" s="36">
        <f>SUMIFS(СВЦЭМ!$H$40:$H$783,СВЦЭМ!$A$40:$A$783,$A298,СВЦЭМ!$B$39:$B$782,B$296)+'СЕТ СН'!$F$15</f>
        <v>0</v>
      </c>
      <c r="C298" s="36">
        <f>SUMIFS(СВЦЭМ!$H$40:$H$783,СВЦЭМ!$A$40:$A$783,$A298,СВЦЭМ!$B$39:$B$782,C$296)+'СЕТ СН'!$F$15</f>
        <v>0</v>
      </c>
      <c r="D298" s="36">
        <f>SUMIFS(СВЦЭМ!$H$40:$H$783,СВЦЭМ!$A$40:$A$783,$A298,СВЦЭМ!$B$39:$B$782,D$296)+'СЕТ СН'!$F$15</f>
        <v>0</v>
      </c>
      <c r="E298" s="36">
        <f>SUMIFS(СВЦЭМ!$H$40:$H$783,СВЦЭМ!$A$40:$A$783,$A298,СВЦЭМ!$B$39:$B$782,E$296)+'СЕТ СН'!$F$15</f>
        <v>0</v>
      </c>
      <c r="F298" s="36">
        <f>SUMIFS(СВЦЭМ!$H$40:$H$783,СВЦЭМ!$A$40:$A$783,$A298,СВЦЭМ!$B$39:$B$782,F$296)+'СЕТ СН'!$F$15</f>
        <v>0</v>
      </c>
      <c r="G298" s="36">
        <f>SUMIFS(СВЦЭМ!$H$40:$H$783,СВЦЭМ!$A$40:$A$783,$A298,СВЦЭМ!$B$39:$B$782,G$296)+'СЕТ СН'!$F$15</f>
        <v>0</v>
      </c>
      <c r="H298" s="36">
        <f>SUMIFS(СВЦЭМ!$H$40:$H$783,СВЦЭМ!$A$40:$A$783,$A298,СВЦЭМ!$B$39:$B$782,H$296)+'СЕТ СН'!$F$15</f>
        <v>0</v>
      </c>
      <c r="I298" s="36">
        <f>SUMIFS(СВЦЭМ!$H$40:$H$783,СВЦЭМ!$A$40:$A$783,$A298,СВЦЭМ!$B$39:$B$782,I$296)+'СЕТ СН'!$F$15</f>
        <v>0</v>
      </c>
      <c r="J298" s="36">
        <f>SUMIFS(СВЦЭМ!$H$40:$H$783,СВЦЭМ!$A$40:$A$783,$A298,СВЦЭМ!$B$39:$B$782,J$296)+'СЕТ СН'!$F$15</f>
        <v>0</v>
      </c>
      <c r="K298" s="36">
        <f>SUMIFS(СВЦЭМ!$H$40:$H$783,СВЦЭМ!$A$40:$A$783,$A298,СВЦЭМ!$B$39:$B$782,K$296)+'СЕТ СН'!$F$15</f>
        <v>0</v>
      </c>
      <c r="L298" s="36">
        <f>SUMIFS(СВЦЭМ!$H$40:$H$783,СВЦЭМ!$A$40:$A$783,$A298,СВЦЭМ!$B$39:$B$782,L$296)+'СЕТ СН'!$F$15</f>
        <v>0</v>
      </c>
      <c r="M298" s="36">
        <f>SUMIFS(СВЦЭМ!$H$40:$H$783,СВЦЭМ!$A$40:$A$783,$A298,СВЦЭМ!$B$39:$B$782,M$296)+'СЕТ СН'!$F$15</f>
        <v>0</v>
      </c>
      <c r="N298" s="36">
        <f>SUMIFS(СВЦЭМ!$H$40:$H$783,СВЦЭМ!$A$40:$A$783,$A298,СВЦЭМ!$B$39:$B$782,N$296)+'СЕТ СН'!$F$15</f>
        <v>0</v>
      </c>
      <c r="O298" s="36">
        <f>SUMIFS(СВЦЭМ!$H$40:$H$783,СВЦЭМ!$A$40:$A$783,$A298,СВЦЭМ!$B$39:$B$782,O$296)+'СЕТ СН'!$F$15</f>
        <v>0</v>
      </c>
      <c r="P298" s="36">
        <f>SUMIFS(СВЦЭМ!$H$40:$H$783,СВЦЭМ!$A$40:$A$783,$A298,СВЦЭМ!$B$39:$B$782,P$296)+'СЕТ СН'!$F$15</f>
        <v>0</v>
      </c>
      <c r="Q298" s="36">
        <f>SUMIFS(СВЦЭМ!$H$40:$H$783,СВЦЭМ!$A$40:$A$783,$A298,СВЦЭМ!$B$39:$B$782,Q$296)+'СЕТ СН'!$F$15</f>
        <v>0</v>
      </c>
      <c r="R298" s="36">
        <f>SUMIFS(СВЦЭМ!$H$40:$H$783,СВЦЭМ!$A$40:$A$783,$A298,СВЦЭМ!$B$39:$B$782,R$296)+'СЕТ СН'!$F$15</f>
        <v>0</v>
      </c>
      <c r="S298" s="36">
        <f>SUMIFS(СВЦЭМ!$H$40:$H$783,СВЦЭМ!$A$40:$A$783,$A298,СВЦЭМ!$B$39:$B$782,S$296)+'СЕТ СН'!$F$15</f>
        <v>0</v>
      </c>
      <c r="T298" s="36">
        <f>SUMIFS(СВЦЭМ!$H$40:$H$783,СВЦЭМ!$A$40:$A$783,$A298,СВЦЭМ!$B$39:$B$782,T$296)+'СЕТ СН'!$F$15</f>
        <v>0</v>
      </c>
      <c r="U298" s="36">
        <f>SUMIFS(СВЦЭМ!$H$40:$H$783,СВЦЭМ!$A$40:$A$783,$A298,СВЦЭМ!$B$39:$B$782,U$296)+'СЕТ СН'!$F$15</f>
        <v>0</v>
      </c>
      <c r="V298" s="36">
        <f>SUMIFS(СВЦЭМ!$H$40:$H$783,СВЦЭМ!$A$40:$A$783,$A298,СВЦЭМ!$B$39:$B$782,V$296)+'СЕТ СН'!$F$15</f>
        <v>0</v>
      </c>
      <c r="W298" s="36">
        <f>SUMIFS(СВЦЭМ!$H$40:$H$783,СВЦЭМ!$A$40:$A$783,$A298,СВЦЭМ!$B$39:$B$782,W$296)+'СЕТ СН'!$F$15</f>
        <v>0</v>
      </c>
      <c r="X298" s="36">
        <f>SUMIFS(СВЦЭМ!$H$40:$H$783,СВЦЭМ!$A$40:$A$783,$A298,СВЦЭМ!$B$39:$B$782,X$296)+'СЕТ СН'!$F$15</f>
        <v>0</v>
      </c>
      <c r="Y298" s="36">
        <f>SUMIFS(СВЦЭМ!$H$40:$H$783,СВЦЭМ!$A$40:$A$783,$A298,СВЦЭМ!$B$39:$B$782,Y$296)+'СЕТ СН'!$F$15</f>
        <v>0</v>
      </c>
    </row>
    <row r="299" spans="1:27" ht="15.75" hidden="1" x14ac:dyDescent="0.2">
      <c r="A299" s="35">
        <f t="shared" ref="A299:A327" si="8">A298+1</f>
        <v>44380</v>
      </c>
      <c r="B299" s="36">
        <f>SUMIFS(СВЦЭМ!$H$40:$H$783,СВЦЭМ!$A$40:$A$783,$A299,СВЦЭМ!$B$39:$B$782,B$296)+'СЕТ СН'!$F$15</f>
        <v>0</v>
      </c>
      <c r="C299" s="36">
        <f>SUMIFS(СВЦЭМ!$H$40:$H$783,СВЦЭМ!$A$40:$A$783,$A299,СВЦЭМ!$B$39:$B$782,C$296)+'СЕТ СН'!$F$15</f>
        <v>0</v>
      </c>
      <c r="D299" s="36">
        <f>SUMIFS(СВЦЭМ!$H$40:$H$783,СВЦЭМ!$A$40:$A$783,$A299,СВЦЭМ!$B$39:$B$782,D$296)+'СЕТ СН'!$F$15</f>
        <v>0</v>
      </c>
      <c r="E299" s="36">
        <f>SUMIFS(СВЦЭМ!$H$40:$H$783,СВЦЭМ!$A$40:$A$783,$A299,СВЦЭМ!$B$39:$B$782,E$296)+'СЕТ СН'!$F$15</f>
        <v>0</v>
      </c>
      <c r="F299" s="36">
        <f>SUMIFS(СВЦЭМ!$H$40:$H$783,СВЦЭМ!$A$40:$A$783,$A299,СВЦЭМ!$B$39:$B$782,F$296)+'СЕТ СН'!$F$15</f>
        <v>0</v>
      </c>
      <c r="G299" s="36">
        <f>SUMIFS(СВЦЭМ!$H$40:$H$783,СВЦЭМ!$A$40:$A$783,$A299,СВЦЭМ!$B$39:$B$782,G$296)+'СЕТ СН'!$F$15</f>
        <v>0</v>
      </c>
      <c r="H299" s="36">
        <f>SUMIFS(СВЦЭМ!$H$40:$H$783,СВЦЭМ!$A$40:$A$783,$A299,СВЦЭМ!$B$39:$B$782,H$296)+'СЕТ СН'!$F$15</f>
        <v>0</v>
      </c>
      <c r="I299" s="36">
        <f>SUMIFS(СВЦЭМ!$H$40:$H$783,СВЦЭМ!$A$40:$A$783,$A299,СВЦЭМ!$B$39:$B$782,I$296)+'СЕТ СН'!$F$15</f>
        <v>0</v>
      </c>
      <c r="J299" s="36">
        <f>SUMIFS(СВЦЭМ!$H$40:$H$783,СВЦЭМ!$A$40:$A$783,$A299,СВЦЭМ!$B$39:$B$782,J$296)+'СЕТ СН'!$F$15</f>
        <v>0</v>
      </c>
      <c r="K299" s="36">
        <f>SUMIFS(СВЦЭМ!$H$40:$H$783,СВЦЭМ!$A$40:$A$783,$A299,СВЦЭМ!$B$39:$B$782,K$296)+'СЕТ СН'!$F$15</f>
        <v>0</v>
      </c>
      <c r="L299" s="36">
        <f>SUMIFS(СВЦЭМ!$H$40:$H$783,СВЦЭМ!$A$40:$A$783,$A299,СВЦЭМ!$B$39:$B$782,L$296)+'СЕТ СН'!$F$15</f>
        <v>0</v>
      </c>
      <c r="M299" s="36">
        <f>SUMIFS(СВЦЭМ!$H$40:$H$783,СВЦЭМ!$A$40:$A$783,$A299,СВЦЭМ!$B$39:$B$782,M$296)+'СЕТ СН'!$F$15</f>
        <v>0</v>
      </c>
      <c r="N299" s="36">
        <f>SUMIFS(СВЦЭМ!$H$40:$H$783,СВЦЭМ!$A$40:$A$783,$A299,СВЦЭМ!$B$39:$B$782,N$296)+'СЕТ СН'!$F$15</f>
        <v>0</v>
      </c>
      <c r="O299" s="36">
        <f>SUMIFS(СВЦЭМ!$H$40:$H$783,СВЦЭМ!$A$40:$A$783,$A299,СВЦЭМ!$B$39:$B$782,O$296)+'СЕТ СН'!$F$15</f>
        <v>0</v>
      </c>
      <c r="P299" s="36">
        <f>SUMIFS(СВЦЭМ!$H$40:$H$783,СВЦЭМ!$A$40:$A$783,$A299,СВЦЭМ!$B$39:$B$782,P$296)+'СЕТ СН'!$F$15</f>
        <v>0</v>
      </c>
      <c r="Q299" s="36">
        <f>SUMIFS(СВЦЭМ!$H$40:$H$783,СВЦЭМ!$A$40:$A$783,$A299,СВЦЭМ!$B$39:$B$782,Q$296)+'СЕТ СН'!$F$15</f>
        <v>0</v>
      </c>
      <c r="R299" s="36">
        <f>SUMIFS(СВЦЭМ!$H$40:$H$783,СВЦЭМ!$A$40:$A$783,$A299,СВЦЭМ!$B$39:$B$782,R$296)+'СЕТ СН'!$F$15</f>
        <v>0</v>
      </c>
      <c r="S299" s="36">
        <f>SUMIFS(СВЦЭМ!$H$40:$H$783,СВЦЭМ!$A$40:$A$783,$A299,СВЦЭМ!$B$39:$B$782,S$296)+'СЕТ СН'!$F$15</f>
        <v>0</v>
      </c>
      <c r="T299" s="36">
        <f>SUMIFS(СВЦЭМ!$H$40:$H$783,СВЦЭМ!$A$40:$A$783,$A299,СВЦЭМ!$B$39:$B$782,T$296)+'СЕТ СН'!$F$15</f>
        <v>0</v>
      </c>
      <c r="U299" s="36">
        <f>SUMIFS(СВЦЭМ!$H$40:$H$783,СВЦЭМ!$A$40:$A$783,$A299,СВЦЭМ!$B$39:$B$782,U$296)+'СЕТ СН'!$F$15</f>
        <v>0</v>
      </c>
      <c r="V299" s="36">
        <f>SUMIFS(СВЦЭМ!$H$40:$H$783,СВЦЭМ!$A$40:$A$783,$A299,СВЦЭМ!$B$39:$B$782,V$296)+'СЕТ СН'!$F$15</f>
        <v>0</v>
      </c>
      <c r="W299" s="36">
        <f>SUMIFS(СВЦЭМ!$H$40:$H$783,СВЦЭМ!$A$40:$A$783,$A299,СВЦЭМ!$B$39:$B$782,W$296)+'СЕТ СН'!$F$15</f>
        <v>0</v>
      </c>
      <c r="X299" s="36">
        <f>SUMIFS(СВЦЭМ!$H$40:$H$783,СВЦЭМ!$A$40:$A$783,$A299,СВЦЭМ!$B$39:$B$782,X$296)+'СЕТ СН'!$F$15</f>
        <v>0</v>
      </c>
      <c r="Y299" s="36">
        <f>SUMIFS(СВЦЭМ!$H$40:$H$783,СВЦЭМ!$A$40:$A$783,$A299,СВЦЭМ!$B$39:$B$782,Y$296)+'СЕТ СН'!$F$15</f>
        <v>0</v>
      </c>
    </row>
    <row r="300" spans="1:27" ht="15.75" hidden="1" x14ac:dyDescent="0.2">
      <c r="A300" s="35">
        <f t="shared" si="8"/>
        <v>44381</v>
      </c>
      <c r="B300" s="36">
        <f>SUMIFS(СВЦЭМ!$H$40:$H$783,СВЦЭМ!$A$40:$A$783,$A300,СВЦЭМ!$B$39:$B$782,B$296)+'СЕТ СН'!$F$15</f>
        <v>0</v>
      </c>
      <c r="C300" s="36">
        <f>SUMIFS(СВЦЭМ!$H$40:$H$783,СВЦЭМ!$A$40:$A$783,$A300,СВЦЭМ!$B$39:$B$782,C$296)+'СЕТ СН'!$F$15</f>
        <v>0</v>
      </c>
      <c r="D300" s="36">
        <f>SUMIFS(СВЦЭМ!$H$40:$H$783,СВЦЭМ!$A$40:$A$783,$A300,СВЦЭМ!$B$39:$B$782,D$296)+'СЕТ СН'!$F$15</f>
        <v>0</v>
      </c>
      <c r="E300" s="36">
        <f>SUMIFS(СВЦЭМ!$H$40:$H$783,СВЦЭМ!$A$40:$A$783,$A300,СВЦЭМ!$B$39:$B$782,E$296)+'СЕТ СН'!$F$15</f>
        <v>0</v>
      </c>
      <c r="F300" s="36">
        <f>SUMIFS(СВЦЭМ!$H$40:$H$783,СВЦЭМ!$A$40:$A$783,$A300,СВЦЭМ!$B$39:$B$782,F$296)+'СЕТ СН'!$F$15</f>
        <v>0</v>
      </c>
      <c r="G300" s="36">
        <f>SUMIFS(СВЦЭМ!$H$40:$H$783,СВЦЭМ!$A$40:$A$783,$A300,СВЦЭМ!$B$39:$B$782,G$296)+'СЕТ СН'!$F$15</f>
        <v>0</v>
      </c>
      <c r="H300" s="36">
        <f>SUMIFS(СВЦЭМ!$H$40:$H$783,СВЦЭМ!$A$40:$A$783,$A300,СВЦЭМ!$B$39:$B$782,H$296)+'СЕТ СН'!$F$15</f>
        <v>0</v>
      </c>
      <c r="I300" s="36">
        <f>SUMIFS(СВЦЭМ!$H$40:$H$783,СВЦЭМ!$A$40:$A$783,$A300,СВЦЭМ!$B$39:$B$782,I$296)+'СЕТ СН'!$F$15</f>
        <v>0</v>
      </c>
      <c r="J300" s="36">
        <f>SUMIFS(СВЦЭМ!$H$40:$H$783,СВЦЭМ!$A$40:$A$783,$A300,СВЦЭМ!$B$39:$B$782,J$296)+'СЕТ СН'!$F$15</f>
        <v>0</v>
      </c>
      <c r="K300" s="36">
        <f>SUMIFS(СВЦЭМ!$H$40:$H$783,СВЦЭМ!$A$40:$A$783,$A300,СВЦЭМ!$B$39:$B$782,K$296)+'СЕТ СН'!$F$15</f>
        <v>0</v>
      </c>
      <c r="L300" s="36">
        <f>SUMIFS(СВЦЭМ!$H$40:$H$783,СВЦЭМ!$A$40:$A$783,$A300,СВЦЭМ!$B$39:$B$782,L$296)+'СЕТ СН'!$F$15</f>
        <v>0</v>
      </c>
      <c r="M300" s="36">
        <f>SUMIFS(СВЦЭМ!$H$40:$H$783,СВЦЭМ!$A$40:$A$783,$A300,СВЦЭМ!$B$39:$B$782,M$296)+'СЕТ СН'!$F$15</f>
        <v>0</v>
      </c>
      <c r="N300" s="36">
        <f>SUMIFS(СВЦЭМ!$H$40:$H$783,СВЦЭМ!$A$40:$A$783,$A300,СВЦЭМ!$B$39:$B$782,N$296)+'СЕТ СН'!$F$15</f>
        <v>0</v>
      </c>
      <c r="O300" s="36">
        <f>SUMIFS(СВЦЭМ!$H$40:$H$783,СВЦЭМ!$A$40:$A$783,$A300,СВЦЭМ!$B$39:$B$782,O$296)+'СЕТ СН'!$F$15</f>
        <v>0</v>
      </c>
      <c r="P300" s="36">
        <f>SUMIFS(СВЦЭМ!$H$40:$H$783,СВЦЭМ!$A$40:$A$783,$A300,СВЦЭМ!$B$39:$B$782,P$296)+'СЕТ СН'!$F$15</f>
        <v>0</v>
      </c>
      <c r="Q300" s="36">
        <f>SUMIFS(СВЦЭМ!$H$40:$H$783,СВЦЭМ!$A$40:$A$783,$A300,СВЦЭМ!$B$39:$B$782,Q$296)+'СЕТ СН'!$F$15</f>
        <v>0</v>
      </c>
      <c r="R300" s="36">
        <f>SUMIFS(СВЦЭМ!$H$40:$H$783,СВЦЭМ!$A$40:$A$783,$A300,СВЦЭМ!$B$39:$B$782,R$296)+'СЕТ СН'!$F$15</f>
        <v>0</v>
      </c>
      <c r="S300" s="36">
        <f>SUMIFS(СВЦЭМ!$H$40:$H$783,СВЦЭМ!$A$40:$A$783,$A300,СВЦЭМ!$B$39:$B$782,S$296)+'СЕТ СН'!$F$15</f>
        <v>0</v>
      </c>
      <c r="T300" s="36">
        <f>SUMIFS(СВЦЭМ!$H$40:$H$783,СВЦЭМ!$A$40:$A$783,$A300,СВЦЭМ!$B$39:$B$782,T$296)+'СЕТ СН'!$F$15</f>
        <v>0</v>
      </c>
      <c r="U300" s="36">
        <f>SUMIFS(СВЦЭМ!$H$40:$H$783,СВЦЭМ!$A$40:$A$783,$A300,СВЦЭМ!$B$39:$B$782,U$296)+'СЕТ СН'!$F$15</f>
        <v>0</v>
      </c>
      <c r="V300" s="36">
        <f>SUMIFS(СВЦЭМ!$H$40:$H$783,СВЦЭМ!$A$40:$A$783,$A300,СВЦЭМ!$B$39:$B$782,V$296)+'СЕТ СН'!$F$15</f>
        <v>0</v>
      </c>
      <c r="W300" s="36">
        <f>SUMIFS(СВЦЭМ!$H$40:$H$783,СВЦЭМ!$A$40:$A$783,$A300,СВЦЭМ!$B$39:$B$782,W$296)+'СЕТ СН'!$F$15</f>
        <v>0</v>
      </c>
      <c r="X300" s="36">
        <f>SUMIFS(СВЦЭМ!$H$40:$H$783,СВЦЭМ!$A$40:$A$783,$A300,СВЦЭМ!$B$39:$B$782,X$296)+'СЕТ СН'!$F$15</f>
        <v>0</v>
      </c>
      <c r="Y300" s="36">
        <f>SUMIFS(СВЦЭМ!$H$40:$H$783,СВЦЭМ!$A$40:$A$783,$A300,СВЦЭМ!$B$39:$B$782,Y$296)+'СЕТ СН'!$F$15</f>
        <v>0</v>
      </c>
    </row>
    <row r="301" spans="1:27" ht="15.75" hidden="1" x14ac:dyDescent="0.2">
      <c r="A301" s="35">
        <f t="shared" si="8"/>
        <v>44382</v>
      </c>
      <c r="B301" s="36">
        <f>SUMIFS(СВЦЭМ!$H$40:$H$783,СВЦЭМ!$A$40:$A$783,$A301,СВЦЭМ!$B$39:$B$782,B$296)+'СЕТ СН'!$F$15</f>
        <v>0</v>
      </c>
      <c r="C301" s="36">
        <f>SUMIFS(СВЦЭМ!$H$40:$H$783,СВЦЭМ!$A$40:$A$783,$A301,СВЦЭМ!$B$39:$B$782,C$296)+'СЕТ СН'!$F$15</f>
        <v>0</v>
      </c>
      <c r="D301" s="36">
        <f>SUMIFS(СВЦЭМ!$H$40:$H$783,СВЦЭМ!$A$40:$A$783,$A301,СВЦЭМ!$B$39:$B$782,D$296)+'СЕТ СН'!$F$15</f>
        <v>0</v>
      </c>
      <c r="E301" s="36">
        <f>SUMIFS(СВЦЭМ!$H$40:$H$783,СВЦЭМ!$A$40:$A$783,$A301,СВЦЭМ!$B$39:$B$782,E$296)+'СЕТ СН'!$F$15</f>
        <v>0</v>
      </c>
      <c r="F301" s="36">
        <f>SUMIFS(СВЦЭМ!$H$40:$H$783,СВЦЭМ!$A$40:$A$783,$A301,СВЦЭМ!$B$39:$B$782,F$296)+'СЕТ СН'!$F$15</f>
        <v>0</v>
      </c>
      <c r="G301" s="36">
        <f>SUMIFS(СВЦЭМ!$H$40:$H$783,СВЦЭМ!$A$40:$A$783,$A301,СВЦЭМ!$B$39:$B$782,G$296)+'СЕТ СН'!$F$15</f>
        <v>0</v>
      </c>
      <c r="H301" s="36">
        <f>SUMIFS(СВЦЭМ!$H$40:$H$783,СВЦЭМ!$A$40:$A$783,$A301,СВЦЭМ!$B$39:$B$782,H$296)+'СЕТ СН'!$F$15</f>
        <v>0</v>
      </c>
      <c r="I301" s="36">
        <f>SUMIFS(СВЦЭМ!$H$40:$H$783,СВЦЭМ!$A$40:$A$783,$A301,СВЦЭМ!$B$39:$B$782,I$296)+'СЕТ СН'!$F$15</f>
        <v>0</v>
      </c>
      <c r="J301" s="36">
        <f>SUMIFS(СВЦЭМ!$H$40:$H$783,СВЦЭМ!$A$40:$A$783,$A301,СВЦЭМ!$B$39:$B$782,J$296)+'СЕТ СН'!$F$15</f>
        <v>0</v>
      </c>
      <c r="K301" s="36">
        <f>SUMIFS(СВЦЭМ!$H$40:$H$783,СВЦЭМ!$A$40:$A$783,$A301,СВЦЭМ!$B$39:$B$782,K$296)+'СЕТ СН'!$F$15</f>
        <v>0</v>
      </c>
      <c r="L301" s="36">
        <f>SUMIFS(СВЦЭМ!$H$40:$H$783,СВЦЭМ!$A$40:$A$783,$A301,СВЦЭМ!$B$39:$B$782,L$296)+'СЕТ СН'!$F$15</f>
        <v>0</v>
      </c>
      <c r="M301" s="36">
        <f>SUMIFS(СВЦЭМ!$H$40:$H$783,СВЦЭМ!$A$40:$A$783,$A301,СВЦЭМ!$B$39:$B$782,M$296)+'СЕТ СН'!$F$15</f>
        <v>0</v>
      </c>
      <c r="N301" s="36">
        <f>SUMIFS(СВЦЭМ!$H$40:$H$783,СВЦЭМ!$A$40:$A$783,$A301,СВЦЭМ!$B$39:$B$782,N$296)+'СЕТ СН'!$F$15</f>
        <v>0</v>
      </c>
      <c r="O301" s="36">
        <f>SUMIFS(СВЦЭМ!$H$40:$H$783,СВЦЭМ!$A$40:$A$783,$A301,СВЦЭМ!$B$39:$B$782,O$296)+'СЕТ СН'!$F$15</f>
        <v>0</v>
      </c>
      <c r="P301" s="36">
        <f>SUMIFS(СВЦЭМ!$H$40:$H$783,СВЦЭМ!$A$40:$A$783,$A301,СВЦЭМ!$B$39:$B$782,P$296)+'СЕТ СН'!$F$15</f>
        <v>0</v>
      </c>
      <c r="Q301" s="36">
        <f>SUMIFS(СВЦЭМ!$H$40:$H$783,СВЦЭМ!$A$40:$A$783,$A301,СВЦЭМ!$B$39:$B$782,Q$296)+'СЕТ СН'!$F$15</f>
        <v>0</v>
      </c>
      <c r="R301" s="36">
        <f>SUMIFS(СВЦЭМ!$H$40:$H$783,СВЦЭМ!$A$40:$A$783,$A301,СВЦЭМ!$B$39:$B$782,R$296)+'СЕТ СН'!$F$15</f>
        <v>0</v>
      </c>
      <c r="S301" s="36">
        <f>SUMIFS(СВЦЭМ!$H$40:$H$783,СВЦЭМ!$A$40:$A$783,$A301,СВЦЭМ!$B$39:$B$782,S$296)+'СЕТ СН'!$F$15</f>
        <v>0</v>
      </c>
      <c r="T301" s="36">
        <f>SUMIFS(СВЦЭМ!$H$40:$H$783,СВЦЭМ!$A$40:$A$783,$A301,СВЦЭМ!$B$39:$B$782,T$296)+'СЕТ СН'!$F$15</f>
        <v>0</v>
      </c>
      <c r="U301" s="36">
        <f>SUMIFS(СВЦЭМ!$H$40:$H$783,СВЦЭМ!$A$40:$A$783,$A301,СВЦЭМ!$B$39:$B$782,U$296)+'СЕТ СН'!$F$15</f>
        <v>0</v>
      </c>
      <c r="V301" s="36">
        <f>SUMIFS(СВЦЭМ!$H$40:$H$783,СВЦЭМ!$A$40:$A$783,$A301,СВЦЭМ!$B$39:$B$782,V$296)+'СЕТ СН'!$F$15</f>
        <v>0</v>
      </c>
      <c r="W301" s="36">
        <f>SUMIFS(СВЦЭМ!$H$40:$H$783,СВЦЭМ!$A$40:$A$783,$A301,СВЦЭМ!$B$39:$B$782,W$296)+'СЕТ СН'!$F$15</f>
        <v>0</v>
      </c>
      <c r="X301" s="36">
        <f>SUMIFS(СВЦЭМ!$H$40:$H$783,СВЦЭМ!$A$40:$A$783,$A301,СВЦЭМ!$B$39:$B$782,X$296)+'СЕТ СН'!$F$15</f>
        <v>0</v>
      </c>
      <c r="Y301" s="36">
        <f>SUMIFS(СВЦЭМ!$H$40:$H$783,СВЦЭМ!$A$40:$A$783,$A301,СВЦЭМ!$B$39:$B$782,Y$296)+'СЕТ СН'!$F$15</f>
        <v>0</v>
      </c>
    </row>
    <row r="302" spans="1:27" ht="15.75" hidden="1" x14ac:dyDescent="0.2">
      <c r="A302" s="35">
        <f t="shared" si="8"/>
        <v>44383</v>
      </c>
      <c r="B302" s="36">
        <f>SUMIFS(СВЦЭМ!$H$40:$H$783,СВЦЭМ!$A$40:$A$783,$A302,СВЦЭМ!$B$39:$B$782,B$296)+'СЕТ СН'!$F$15</f>
        <v>0</v>
      </c>
      <c r="C302" s="36">
        <f>SUMIFS(СВЦЭМ!$H$40:$H$783,СВЦЭМ!$A$40:$A$783,$A302,СВЦЭМ!$B$39:$B$782,C$296)+'СЕТ СН'!$F$15</f>
        <v>0</v>
      </c>
      <c r="D302" s="36">
        <f>SUMIFS(СВЦЭМ!$H$40:$H$783,СВЦЭМ!$A$40:$A$783,$A302,СВЦЭМ!$B$39:$B$782,D$296)+'СЕТ СН'!$F$15</f>
        <v>0</v>
      </c>
      <c r="E302" s="36">
        <f>SUMIFS(СВЦЭМ!$H$40:$H$783,СВЦЭМ!$A$40:$A$783,$A302,СВЦЭМ!$B$39:$B$782,E$296)+'СЕТ СН'!$F$15</f>
        <v>0</v>
      </c>
      <c r="F302" s="36">
        <f>SUMIFS(СВЦЭМ!$H$40:$H$783,СВЦЭМ!$A$40:$A$783,$A302,СВЦЭМ!$B$39:$B$782,F$296)+'СЕТ СН'!$F$15</f>
        <v>0</v>
      </c>
      <c r="G302" s="36">
        <f>SUMIFS(СВЦЭМ!$H$40:$H$783,СВЦЭМ!$A$40:$A$783,$A302,СВЦЭМ!$B$39:$B$782,G$296)+'СЕТ СН'!$F$15</f>
        <v>0</v>
      </c>
      <c r="H302" s="36">
        <f>SUMIFS(СВЦЭМ!$H$40:$H$783,СВЦЭМ!$A$40:$A$783,$A302,СВЦЭМ!$B$39:$B$782,H$296)+'СЕТ СН'!$F$15</f>
        <v>0</v>
      </c>
      <c r="I302" s="36">
        <f>SUMIFS(СВЦЭМ!$H$40:$H$783,СВЦЭМ!$A$40:$A$783,$A302,СВЦЭМ!$B$39:$B$782,I$296)+'СЕТ СН'!$F$15</f>
        <v>0</v>
      </c>
      <c r="J302" s="36">
        <f>SUMIFS(СВЦЭМ!$H$40:$H$783,СВЦЭМ!$A$40:$A$783,$A302,СВЦЭМ!$B$39:$B$782,J$296)+'СЕТ СН'!$F$15</f>
        <v>0</v>
      </c>
      <c r="K302" s="36">
        <f>SUMIFS(СВЦЭМ!$H$40:$H$783,СВЦЭМ!$A$40:$A$783,$A302,СВЦЭМ!$B$39:$B$782,K$296)+'СЕТ СН'!$F$15</f>
        <v>0</v>
      </c>
      <c r="L302" s="36">
        <f>SUMIFS(СВЦЭМ!$H$40:$H$783,СВЦЭМ!$A$40:$A$783,$A302,СВЦЭМ!$B$39:$B$782,L$296)+'СЕТ СН'!$F$15</f>
        <v>0</v>
      </c>
      <c r="M302" s="36">
        <f>SUMIFS(СВЦЭМ!$H$40:$H$783,СВЦЭМ!$A$40:$A$783,$A302,СВЦЭМ!$B$39:$B$782,M$296)+'СЕТ СН'!$F$15</f>
        <v>0</v>
      </c>
      <c r="N302" s="36">
        <f>SUMIFS(СВЦЭМ!$H$40:$H$783,СВЦЭМ!$A$40:$A$783,$A302,СВЦЭМ!$B$39:$B$782,N$296)+'СЕТ СН'!$F$15</f>
        <v>0</v>
      </c>
      <c r="O302" s="36">
        <f>SUMIFS(СВЦЭМ!$H$40:$H$783,СВЦЭМ!$A$40:$A$783,$A302,СВЦЭМ!$B$39:$B$782,O$296)+'СЕТ СН'!$F$15</f>
        <v>0</v>
      </c>
      <c r="P302" s="36">
        <f>SUMIFS(СВЦЭМ!$H$40:$H$783,СВЦЭМ!$A$40:$A$783,$A302,СВЦЭМ!$B$39:$B$782,P$296)+'СЕТ СН'!$F$15</f>
        <v>0</v>
      </c>
      <c r="Q302" s="36">
        <f>SUMIFS(СВЦЭМ!$H$40:$H$783,СВЦЭМ!$A$40:$A$783,$A302,СВЦЭМ!$B$39:$B$782,Q$296)+'СЕТ СН'!$F$15</f>
        <v>0</v>
      </c>
      <c r="R302" s="36">
        <f>SUMIFS(СВЦЭМ!$H$40:$H$783,СВЦЭМ!$A$40:$A$783,$A302,СВЦЭМ!$B$39:$B$782,R$296)+'СЕТ СН'!$F$15</f>
        <v>0</v>
      </c>
      <c r="S302" s="36">
        <f>SUMIFS(СВЦЭМ!$H$40:$H$783,СВЦЭМ!$A$40:$A$783,$A302,СВЦЭМ!$B$39:$B$782,S$296)+'СЕТ СН'!$F$15</f>
        <v>0</v>
      </c>
      <c r="T302" s="36">
        <f>SUMIFS(СВЦЭМ!$H$40:$H$783,СВЦЭМ!$A$40:$A$783,$A302,СВЦЭМ!$B$39:$B$782,T$296)+'СЕТ СН'!$F$15</f>
        <v>0</v>
      </c>
      <c r="U302" s="36">
        <f>SUMIFS(СВЦЭМ!$H$40:$H$783,СВЦЭМ!$A$40:$A$783,$A302,СВЦЭМ!$B$39:$B$782,U$296)+'СЕТ СН'!$F$15</f>
        <v>0</v>
      </c>
      <c r="V302" s="36">
        <f>SUMIFS(СВЦЭМ!$H$40:$H$783,СВЦЭМ!$A$40:$A$783,$A302,СВЦЭМ!$B$39:$B$782,V$296)+'СЕТ СН'!$F$15</f>
        <v>0</v>
      </c>
      <c r="W302" s="36">
        <f>SUMIFS(СВЦЭМ!$H$40:$H$783,СВЦЭМ!$A$40:$A$783,$A302,СВЦЭМ!$B$39:$B$782,W$296)+'СЕТ СН'!$F$15</f>
        <v>0</v>
      </c>
      <c r="X302" s="36">
        <f>SUMIFS(СВЦЭМ!$H$40:$H$783,СВЦЭМ!$A$40:$A$783,$A302,СВЦЭМ!$B$39:$B$782,X$296)+'СЕТ СН'!$F$15</f>
        <v>0</v>
      </c>
      <c r="Y302" s="36">
        <f>SUMIFS(СВЦЭМ!$H$40:$H$783,СВЦЭМ!$A$40:$A$783,$A302,СВЦЭМ!$B$39:$B$782,Y$296)+'СЕТ СН'!$F$15</f>
        <v>0</v>
      </c>
    </row>
    <row r="303" spans="1:27" ht="15.75" hidden="1" x14ac:dyDescent="0.2">
      <c r="A303" s="35">
        <f t="shared" si="8"/>
        <v>44384</v>
      </c>
      <c r="B303" s="36">
        <f>SUMIFS(СВЦЭМ!$H$40:$H$783,СВЦЭМ!$A$40:$A$783,$A303,СВЦЭМ!$B$39:$B$782,B$296)+'СЕТ СН'!$F$15</f>
        <v>0</v>
      </c>
      <c r="C303" s="36">
        <f>SUMIFS(СВЦЭМ!$H$40:$H$783,СВЦЭМ!$A$40:$A$783,$A303,СВЦЭМ!$B$39:$B$782,C$296)+'СЕТ СН'!$F$15</f>
        <v>0</v>
      </c>
      <c r="D303" s="36">
        <f>SUMIFS(СВЦЭМ!$H$40:$H$783,СВЦЭМ!$A$40:$A$783,$A303,СВЦЭМ!$B$39:$B$782,D$296)+'СЕТ СН'!$F$15</f>
        <v>0</v>
      </c>
      <c r="E303" s="36">
        <f>SUMIFS(СВЦЭМ!$H$40:$H$783,СВЦЭМ!$A$40:$A$783,$A303,СВЦЭМ!$B$39:$B$782,E$296)+'СЕТ СН'!$F$15</f>
        <v>0</v>
      </c>
      <c r="F303" s="36">
        <f>SUMIFS(СВЦЭМ!$H$40:$H$783,СВЦЭМ!$A$40:$A$783,$A303,СВЦЭМ!$B$39:$B$782,F$296)+'СЕТ СН'!$F$15</f>
        <v>0</v>
      </c>
      <c r="G303" s="36">
        <f>SUMIFS(СВЦЭМ!$H$40:$H$783,СВЦЭМ!$A$40:$A$783,$A303,СВЦЭМ!$B$39:$B$782,G$296)+'СЕТ СН'!$F$15</f>
        <v>0</v>
      </c>
      <c r="H303" s="36">
        <f>SUMIFS(СВЦЭМ!$H$40:$H$783,СВЦЭМ!$A$40:$A$783,$A303,СВЦЭМ!$B$39:$B$782,H$296)+'СЕТ СН'!$F$15</f>
        <v>0</v>
      </c>
      <c r="I303" s="36">
        <f>SUMIFS(СВЦЭМ!$H$40:$H$783,СВЦЭМ!$A$40:$A$783,$A303,СВЦЭМ!$B$39:$B$782,I$296)+'СЕТ СН'!$F$15</f>
        <v>0</v>
      </c>
      <c r="J303" s="36">
        <f>SUMIFS(СВЦЭМ!$H$40:$H$783,СВЦЭМ!$A$40:$A$783,$A303,СВЦЭМ!$B$39:$B$782,J$296)+'СЕТ СН'!$F$15</f>
        <v>0</v>
      </c>
      <c r="K303" s="36">
        <f>SUMIFS(СВЦЭМ!$H$40:$H$783,СВЦЭМ!$A$40:$A$783,$A303,СВЦЭМ!$B$39:$B$782,K$296)+'СЕТ СН'!$F$15</f>
        <v>0</v>
      </c>
      <c r="L303" s="36">
        <f>SUMIFS(СВЦЭМ!$H$40:$H$783,СВЦЭМ!$A$40:$A$783,$A303,СВЦЭМ!$B$39:$B$782,L$296)+'СЕТ СН'!$F$15</f>
        <v>0</v>
      </c>
      <c r="M303" s="36">
        <f>SUMIFS(СВЦЭМ!$H$40:$H$783,СВЦЭМ!$A$40:$A$783,$A303,СВЦЭМ!$B$39:$B$782,M$296)+'СЕТ СН'!$F$15</f>
        <v>0</v>
      </c>
      <c r="N303" s="36">
        <f>SUMIFS(СВЦЭМ!$H$40:$H$783,СВЦЭМ!$A$40:$A$783,$A303,СВЦЭМ!$B$39:$B$782,N$296)+'СЕТ СН'!$F$15</f>
        <v>0</v>
      </c>
      <c r="O303" s="36">
        <f>SUMIFS(СВЦЭМ!$H$40:$H$783,СВЦЭМ!$A$40:$A$783,$A303,СВЦЭМ!$B$39:$B$782,O$296)+'СЕТ СН'!$F$15</f>
        <v>0</v>
      </c>
      <c r="P303" s="36">
        <f>SUMIFS(СВЦЭМ!$H$40:$H$783,СВЦЭМ!$A$40:$A$783,$A303,СВЦЭМ!$B$39:$B$782,P$296)+'СЕТ СН'!$F$15</f>
        <v>0</v>
      </c>
      <c r="Q303" s="36">
        <f>SUMIFS(СВЦЭМ!$H$40:$H$783,СВЦЭМ!$A$40:$A$783,$A303,СВЦЭМ!$B$39:$B$782,Q$296)+'СЕТ СН'!$F$15</f>
        <v>0</v>
      </c>
      <c r="R303" s="36">
        <f>SUMIFS(СВЦЭМ!$H$40:$H$783,СВЦЭМ!$A$40:$A$783,$A303,СВЦЭМ!$B$39:$B$782,R$296)+'СЕТ СН'!$F$15</f>
        <v>0</v>
      </c>
      <c r="S303" s="36">
        <f>SUMIFS(СВЦЭМ!$H$40:$H$783,СВЦЭМ!$A$40:$A$783,$A303,СВЦЭМ!$B$39:$B$782,S$296)+'СЕТ СН'!$F$15</f>
        <v>0</v>
      </c>
      <c r="T303" s="36">
        <f>SUMIFS(СВЦЭМ!$H$40:$H$783,СВЦЭМ!$A$40:$A$783,$A303,СВЦЭМ!$B$39:$B$782,T$296)+'СЕТ СН'!$F$15</f>
        <v>0</v>
      </c>
      <c r="U303" s="36">
        <f>SUMIFS(СВЦЭМ!$H$40:$H$783,СВЦЭМ!$A$40:$A$783,$A303,СВЦЭМ!$B$39:$B$782,U$296)+'СЕТ СН'!$F$15</f>
        <v>0</v>
      </c>
      <c r="V303" s="36">
        <f>SUMIFS(СВЦЭМ!$H$40:$H$783,СВЦЭМ!$A$40:$A$783,$A303,СВЦЭМ!$B$39:$B$782,V$296)+'СЕТ СН'!$F$15</f>
        <v>0</v>
      </c>
      <c r="W303" s="36">
        <f>SUMIFS(СВЦЭМ!$H$40:$H$783,СВЦЭМ!$A$40:$A$783,$A303,СВЦЭМ!$B$39:$B$782,W$296)+'СЕТ СН'!$F$15</f>
        <v>0</v>
      </c>
      <c r="X303" s="36">
        <f>SUMIFS(СВЦЭМ!$H$40:$H$783,СВЦЭМ!$A$40:$A$783,$A303,СВЦЭМ!$B$39:$B$782,X$296)+'СЕТ СН'!$F$15</f>
        <v>0</v>
      </c>
      <c r="Y303" s="36">
        <f>SUMIFS(СВЦЭМ!$H$40:$H$783,СВЦЭМ!$A$40:$A$783,$A303,СВЦЭМ!$B$39:$B$782,Y$296)+'СЕТ СН'!$F$15</f>
        <v>0</v>
      </c>
    </row>
    <row r="304" spans="1:27" ht="15.75" hidden="1" x14ac:dyDescent="0.2">
      <c r="A304" s="35">
        <f t="shared" si="8"/>
        <v>44385</v>
      </c>
      <c r="B304" s="36">
        <f>SUMIFS(СВЦЭМ!$H$40:$H$783,СВЦЭМ!$A$40:$A$783,$A304,СВЦЭМ!$B$39:$B$782,B$296)+'СЕТ СН'!$F$15</f>
        <v>0</v>
      </c>
      <c r="C304" s="36">
        <f>SUMIFS(СВЦЭМ!$H$40:$H$783,СВЦЭМ!$A$40:$A$783,$A304,СВЦЭМ!$B$39:$B$782,C$296)+'СЕТ СН'!$F$15</f>
        <v>0</v>
      </c>
      <c r="D304" s="36">
        <f>SUMIFS(СВЦЭМ!$H$40:$H$783,СВЦЭМ!$A$40:$A$783,$A304,СВЦЭМ!$B$39:$B$782,D$296)+'СЕТ СН'!$F$15</f>
        <v>0</v>
      </c>
      <c r="E304" s="36">
        <f>SUMIFS(СВЦЭМ!$H$40:$H$783,СВЦЭМ!$A$40:$A$783,$A304,СВЦЭМ!$B$39:$B$782,E$296)+'СЕТ СН'!$F$15</f>
        <v>0</v>
      </c>
      <c r="F304" s="36">
        <f>SUMIFS(СВЦЭМ!$H$40:$H$783,СВЦЭМ!$A$40:$A$783,$A304,СВЦЭМ!$B$39:$B$782,F$296)+'СЕТ СН'!$F$15</f>
        <v>0</v>
      </c>
      <c r="G304" s="36">
        <f>SUMIFS(СВЦЭМ!$H$40:$H$783,СВЦЭМ!$A$40:$A$783,$A304,СВЦЭМ!$B$39:$B$782,G$296)+'СЕТ СН'!$F$15</f>
        <v>0</v>
      </c>
      <c r="H304" s="36">
        <f>SUMIFS(СВЦЭМ!$H$40:$H$783,СВЦЭМ!$A$40:$A$783,$A304,СВЦЭМ!$B$39:$B$782,H$296)+'СЕТ СН'!$F$15</f>
        <v>0</v>
      </c>
      <c r="I304" s="36">
        <f>SUMIFS(СВЦЭМ!$H$40:$H$783,СВЦЭМ!$A$40:$A$783,$A304,СВЦЭМ!$B$39:$B$782,I$296)+'СЕТ СН'!$F$15</f>
        <v>0</v>
      </c>
      <c r="J304" s="36">
        <f>SUMIFS(СВЦЭМ!$H$40:$H$783,СВЦЭМ!$A$40:$A$783,$A304,СВЦЭМ!$B$39:$B$782,J$296)+'СЕТ СН'!$F$15</f>
        <v>0</v>
      </c>
      <c r="K304" s="36">
        <f>SUMIFS(СВЦЭМ!$H$40:$H$783,СВЦЭМ!$A$40:$A$783,$A304,СВЦЭМ!$B$39:$B$782,K$296)+'СЕТ СН'!$F$15</f>
        <v>0</v>
      </c>
      <c r="L304" s="36">
        <f>SUMIFS(СВЦЭМ!$H$40:$H$783,СВЦЭМ!$A$40:$A$783,$A304,СВЦЭМ!$B$39:$B$782,L$296)+'СЕТ СН'!$F$15</f>
        <v>0</v>
      </c>
      <c r="M304" s="36">
        <f>SUMIFS(СВЦЭМ!$H$40:$H$783,СВЦЭМ!$A$40:$A$783,$A304,СВЦЭМ!$B$39:$B$782,M$296)+'СЕТ СН'!$F$15</f>
        <v>0</v>
      </c>
      <c r="N304" s="36">
        <f>SUMIFS(СВЦЭМ!$H$40:$H$783,СВЦЭМ!$A$40:$A$783,$A304,СВЦЭМ!$B$39:$B$782,N$296)+'СЕТ СН'!$F$15</f>
        <v>0</v>
      </c>
      <c r="O304" s="36">
        <f>SUMIFS(СВЦЭМ!$H$40:$H$783,СВЦЭМ!$A$40:$A$783,$A304,СВЦЭМ!$B$39:$B$782,O$296)+'СЕТ СН'!$F$15</f>
        <v>0</v>
      </c>
      <c r="P304" s="36">
        <f>SUMIFS(СВЦЭМ!$H$40:$H$783,СВЦЭМ!$A$40:$A$783,$A304,СВЦЭМ!$B$39:$B$782,P$296)+'СЕТ СН'!$F$15</f>
        <v>0</v>
      </c>
      <c r="Q304" s="36">
        <f>SUMIFS(СВЦЭМ!$H$40:$H$783,СВЦЭМ!$A$40:$A$783,$A304,СВЦЭМ!$B$39:$B$782,Q$296)+'СЕТ СН'!$F$15</f>
        <v>0</v>
      </c>
      <c r="R304" s="36">
        <f>SUMIFS(СВЦЭМ!$H$40:$H$783,СВЦЭМ!$A$40:$A$783,$A304,СВЦЭМ!$B$39:$B$782,R$296)+'СЕТ СН'!$F$15</f>
        <v>0</v>
      </c>
      <c r="S304" s="36">
        <f>SUMIFS(СВЦЭМ!$H$40:$H$783,СВЦЭМ!$A$40:$A$783,$A304,СВЦЭМ!$B$39:$B$782,S$296)+'СЕТ СН'!$F$15</f>
        <v>0</v>
      </c>
      <c r="T304" s="36">
        <f>SUMIFS(СВЦЭМ!$H$40:$H$783,СВЦЭМ!$A$40:$A$783,$A304,СВЦЭМ!$B$39:$B$782,T$296)+'СЕТ СН'!$F$15</f>
        <v>0</v>
      </c>
      <c r="U304" s="36">
        <f>SUMIFS(СВЦЭМ!$H$40:$H$783,СВЦЭМ!$A$40:$A$783,$A304,СВЦЭМ!$B$39:$B$782,U$296)+'СЕТ СН'!$F$15</f>
        <v>0</v>
      </c>
      <c r="V304" s="36">
        <f>SUMIFS(СВЦЭМ!$H$40:$H$783,СВЦЭМ!$A$40:$A$783,$A304,СВЦЭМ!$B$39:$B$782,V$296)+'СЕТ СН'!$F$15</f>
        <v>0</v>
      </c>
      <c r="W304" s="36">
        <f>SUMIFS(СВЦЭМ!$H$40:$H$783,СВЦЭМ!$A$40:$A$783,$A304,СВЦЭМ!$B$39:$B$782,W$296)+'СЕТ СН'!$F$15</f>
        <v>0</v>
      </c>
      <c r="X304" s="36">
        <f>SUMIFS(СВЦЭМ!$H$40:$H$783,СВЦЭМ!$A$40:$A$783,$A304,СВЦЭМ!$B$39:$B$782,X$296)+'СЕТ СН'!$F$15</f>
        <v>0</v>
      </c>
      <c r="Y304" s="36">
        <f>SUMIFS(СВЦЭМ!$H$40:$H$783,СВЦЭМ!$A$40:$A$783,$A304,СВЦЭМ!$B$39:$B$782,Y$296)+'СЕТ СН'!$F$15</f>
        <v>0</v>
      </c>
    </row>
    <row r="305" spans="1:25" ht="15.75" hidden="1" x14ac:dyDescent="0.2">
      <c r="A305" s="35">
        <f t="shared" si="8"/>
        <v>44386</v>
      </c>
      <c r="B305" s="36">
        <f>SUMIFS(СВЦЭМ!$H$40:$H$783,СВЦЭМ!$A$40:$A$783,$A305,СВЦЭМ!$B$39:$B$782,B$296)+'СЕТ СН'!$F$15</f>
        <v>0</v>
      </c>
      <c r="C305" s="36">
        <f>SUMIFS(СВЦЭМ!$H$40:$H$783,СВЦЭМ!$A$40:$A$783,$A305,СВЦЭМ!$B$39:$B$782,C$296)+'СЕТ СН'!$F$15</f>
        <v>0</v>
      </c>
      <c r="D305" s="36">
        <f>SUMIFS(СВЦЭМ!$H$40:$H$783,СВЦЭМ!$A$40:$A$783,$A305,СВЦЭМ!$B$39:$B$782,D$296)+'СЕТ СН'!$F$15</f>
        <v>0</v>
      </c>
      <c r="E305" s="36">
        <f>SUMIFS(СВЦЭМ!$H$40:$H$783,СВЦЭМ!$A$40:$A$783,$A305,СВЦЭМ!$B$39:$B$782,E$296)+'СЕТ СН'!$F$15</f>
        <v>0</v>
      </c>
      <c r="F305" s="36">
        <f>SUMIFS(СВЦЭМ!$H$40:$H$783,СВЦЭМ!$A$40:$A$783,$A305,СВЦЭМ!$B$39:$B$782,F$296)+'СЕТ СН'!$F$15</f>
        <v>0</v>
      </c>
      <c r="G305" s="36">
        <f>SUMIFS(СВЦЭМ!$H$40:$H$783,СВЦЭМ!$A$40:$A$783,$A305,СВЦЭМ!$B$39:$B$782,G$296)+'СЕТ СН'!$F$15</f>
        <v>0</v>
      </c>
      <c r="H305" s="36">
        <f>SUMIFS(СВЦЭМ!$H$40:$H$783,СВЦЭМ!$A$40:$A$783,$A305,СВЦЭМ!$B$39:$B$782,H$296)+'СЕТ СН'!$F$15</f>
        <v>0</v>
      </c>
      <c r="I305" s="36">
        <f>SUMIFS(СВЦЭМ!$H$40:$H$783,СВЦЭМ!$A$40:$A$783,$A305,СВЦЭМ!$B$39:$B$782,I$296)+'СЕТ СН'!$F$15</f>
        <v>0</v>
      </c>
      <c r="J305" s="36">
        <f>SUMIFS(СВЦЭМ!$H$40:$H$783,СВЦЭМ!$A$40:$A$783,$A305,СВЦЭМ!$B$39:$B$782,J$296)+'СЕТ СН'!$F$15</f>
        <v>0</v>
      </c>
      <c r="K305" s="36">
        <f>SUMIFS(СВЦЭМ!$H$40:$H$783,СВЦЭМ!$A$40:$A$783,$A305,СВЦЭМ!$B$39:$B$782,K$296)+'СЕТ СН'!$F$15</f>
        <v>0</v>
      </c>
      <c r="L305" s="36">
        <f>SUMIFS(СВЦЭМ!$H$40:$H$783,СВЦЭМ!$A$40:$A$783,$A305,СВЦЭМ!$B$39:$B$782,L$296)+'СЕТ СН'!$F$15</f>
        <v>0</v>
      </c>
      <c r="M305" s="36">
        <f>SUMIFS(СВЦЭМ!$H$40:$H$783,СВЦЭМ!$A$40:$A$783,$A305,СВЦЭМ!$B$39:$B$782,M$296)+'СЕТ СН'!$F$15</f>
        <v>0</v>
      </c>
      <c r="N305" s="36">
        <f>SUMIFS(СВЦЭМ!$H$40:$H$783,СВЦЭМ!$A$40:$A$783,$A305,СВЦЭМ!$B$39:$B$782,N$296)+'СЕТ СН'!$F$15</f>
        <v>0</v>
      </c>
      <c r="O305" s="36">
        <f>SUMIFS(СВЦЭМ!$H$40:$H$783,СВЦЭМ!$A$40:$A$783,$A305,СВЦЭМ!$B$39:$B$782,O$296)+'СЕТ СН'!$F$15</f>
        <v>0</v>
      </c>
      <c r="P305" s="36">
        <f>SUMIFS(СВЦЭМ!$H$40:$H$783,СВЦЭМ!$A$40:$A$783,$A305,СВЦЭМ!$B$39:$B$782,P$296)+'СЕТ СН'!$F$15</f>
        <v>0</v>
      </c>
      <c r="Q305" s="36">
        <f>SUMIFS(СВЦЭМ!$H$40:$H$783,СВЦЭМ!$A$40:$A$783,$A305,СВЦЭМ!$B$39:$B$782,Q$296)+'СЕТ СН'!$F$15</f>
        <v>0</v>
      </c>
      <c r="R305" s="36">
        <f>SUMIFS(СВЦЭМ!$H$40:$H$783,СВЦЭМ!$A$40:$A$783,$A305,СВЦЭМ!$B$39:$B$782,R$296)+'СЕТ СН'!$F$15</f>
        <v>0</v>
      </c>
      <c r="S305" s="36">
        <f>SUMIFS(СВЦЭМ!$H$40:$H$783,СВЦЭМ!$A$40:$A$783,$A305,СВЦЭМ!$B$39:$B$782,S$296)+'СЕТ СН'!$F$15</f>
        <v>0</v>
      </c>
      <c r="T305" s="36">
        <f>SUMIFS(СВЦЭМ!$H$40:$H$783,СВЦЭМ!$A$40:$A$783,$A305,СВЦЭМ!$B$39:$B$782,T$296)+'СЕТ СН'!$F$15</f>
        <v>0</v>
      </c>
      <c r="U305" s="36">
        <f>SUMIFS(СВЦЭМ!$H$40:$H$783,СВЦЭМ!$A$40:$A$783,$A305,СВЦЭМ!$B$39:$B$782,U$296)+'СЕТ СН'!$F$15</f>
        <v>0</v>
      </c>
      <c r="V305" s="36">
        <f>SUMIFS(СВЦЭМ!$H$40:$H$783,СВЦЭМ!$A$40:$A$783,$A305,СВЦЭМ!$B$39:$B$782,V$296)+'СЕТ СН'!$F$15</f>
        <v>0</v>
      </c>
      <c r="W305" s="36">
        <f>SUMIFS(СВЦЭМ!$H$40:$H$783,СВЦЭМ!$A$40:$A$783,$A305,СВЦЭМ!$B$39:$B$782,W$296)+'СЕТ СН'!$F$15</f>
        <v>0</v>
      </c>
      <c r="X305" s="36">
        <f>SUMIFS(СВЦЭМ!$H$40:$H$783,СВЦЭМ!$A$40:$A$783,$A305,СВЦЭМ!$B$39:$B$782,X$296)+'СЕТ СН'!$F$15</f>
        <v>0</v>
      </c>
      <c r="Y305" s="36">
        <f>SUMIFS(СВЦЭМ!$H$40:$H$783,СВЦЭМ!$A$40:$A$783,$A305,СВЦЭМ!$B$39:$B$782,Y$296)+'СЕТ СН'!$F$15</f>
        <v>0</v>
      </c>
    </row>
    <row r="306" spans="1:25" ht="15.75" hidden="1" x14ac:dyDescent="0.2">
      <c r="A306" s="35">
        <f t="shared" si="8"/>
        <v>44387</v>
      </c>
      <c r="B306" s="36">
        <f>SUMIFS(СВЦЭМ!$H$40:$H$783,СВЦЭМ!$A$40:$A$783,$A306,СВЦЭМ!$B$39:$B$782,B$296)+'СЕТ СН'!$F$15</f>
        <v>0</v>
      </c>
      <c r="C306" s="36">
        <f>SUMIFS(СВЦЭМ!$H$40:$H$783,СВЦЭМ!$A$40:$A$783,$A306,СВЦЭМ!$B$39:$B$782,C$296)+'СЕТ СН'!$F$15</f>
        <v>0</v>
      </c>
      <c r="D306" s="36">
        <f>SUMIFS(СВЦЭМ!$H$40:$H$783,СВЦЭМ!$A$40:$A$783,$A306,СВЦЭМ!$B$39:$B$782,D$296)+'СЕТ СН'!$F$15</f>
        <v>0</v>
      </c>
      <c r="E306" s="36">
        <f>SUMIFS(СВЦЭМ!$H$40:$H$783,СВЦЭМ!$A$40:$A$783,$A306,СВЦЭМ!$B$39:$B$782,E$296)+'СЕТ СН'!$F$15</f>
        <v>0</v>
      </c>
      <c r="F306" s="36">
        <f>SUMIFS(СВЦЭМ!$H$40:$H$783,СВЦЭМ!$A$40:$A$783,$A306,СВЦЭМ!$B$39:$B$782,F$296)+'СЕТ СН'!$F$15</f>
        <v>0</v>
      </c>
      <c r="G306" s="36">
        <f>SUMIFS(СВЦЭМ!$H$40:$H$783,СВЦЭМ!$A$40:$A$783,$A306,СВЦЭМ!$B$39:$B$782,G$296)+'СЕТ СН'!$F$15</f>
        <v>0</v>
      </c>
      <c r="H306" s="36">
        <f>SUMIFS(СВЦЭМ!$H$40:$H$783,СВЦЭМ!$A$40:$A$783,$A306,СВЦЭМ!$B$39:$B$782,H$296)+'СЕТ СН'!$F$15</f>
        <v>0</v>
      </c>
      <c r="I306" s="36">
        <f>SUMIFS(СВЦЭМ!$H$40:$H$783,СВЦЭМ!$A$40:$A$783,$A306,СВЦЭМ!$B$39:$B$782,I$296)+'СЕТ СН'!$F$15</f>
        <v>0</v>
      </c>
      <c r="J306" s="36">
        <f>SUMIFS(СВЦЭМ!$H$40:$H$783,СВЦЭМ!$A$40:$A$783,$A306,СВЦЭМ!$B$39:$B$782,J$296)+'СЕТ СН'!$F$15</f>
        <v>0</v>
      </c>
      <c r="K306" s="36">
        <f>SUMIFS(СВЦЭМ!$H$40:$H$783,СВЦЭМ!$A$40:$A$783,$A306,СВЦЭМ!$B$39:$B$782,K$296)+'СЕТ СН'!$F$15</f>
        <v>0</v>
      </c>
      <c r="L306" s="36">
        <f>SUMIFS(СВЦЭМ!$H$40:$H$783,СВЦЭМ!$A$40:$A$783,$A306,СВЦЭМ!$B$39:$B$782,L$296)+'СЕТ СН'!$F$15</f>
        <v>0</v>
      </c>
      <c r="M306" s="36">
        <f>SUMIFS(СВЦЭМ!$H$40:$H$783,СВЦЭМ!$A$40:$A$783,$A306,СВЦЭМ!$B$39:$B$782,M$296)+'СЕТ СН'!$F$15</f>
        <v>0</v>
      </c>
      <c r="N306" s="36">
        <f>SUMIFS(СВЦЭМ!$H$40:$H$783,СВЦЭМ!$A$40:$A$783,$A306,СВЦЭМ!$B$39:$B$782,N$296)+'СЕТ СН'!$F$15</f>
        <v>0</v>
      </c>
      <c r="O306" s="36">
        <f>SUMIFS(СВЦЭМ!$H$40:$H$783,СВЦЭМ!$A$40:$A$783,$A306,СВЦЭМ!$B$39:$B$782,O$296)+'СЕТ СН'!$F$15</f>
        <v>0</v>
      </c>
      <c r="P306" s="36">
        <f>SUMIFS(СВЦЭМ!$H$40:$H$783,СВЦЭМ!$A$40:$A$783,$A306,СВЦЭМ!$B$39:$B$782,P$296)+'СЕТ СН'!$F$15</f>
        <v>0</v>
      </c>
      <c r="Q306" s="36">
        <f>SUMIFS(СВЦЭМ!$H$40:$H$783,СВЦЭМ!$A$40:$A$783,$A306,СВЦЭМ!$B$39:$B$782,Q$296)+'СЕТ СН'!$F$15</f>
        <v>0</v>
      </c>
      <c r="R306" s="36">
        <f>SUMIFS(СВЦЭМ!$H$40:$H$783,СВЦЭМ!$A$40:$A$783,$A306,СВЦЭМ!$B$39:$B$782,R$296)+'СЕТ СН'!$F$15</f>
        <v>0</v>
      </c>
      <c r="S306" s="36">
        <f>SUMIFS(СВЦЭМ!$H$40:$H$783,СВЦЭМ!$A$40:$A$783,$A306,СВЦЭМ!$B$39:$B$782,S$296)+'СЕТ СН'!$F$15</f>
        <v>0</v>
      </c>
      <c r="T306" s="36">
        <f>SUMIFS(СВЦЭМ!$H$40:$H$783,СВЦЭМ!$A$40:$A$783,$A306,СВЦЭМ!$B$39:$B$782,T$296)+'СЕТ СН'!$F$15</f>
        <v>0</v>
      </c>
      <c r="U306" s="36">
        <f>SUMIFS(СВЦЭМ!$H$40:$H$783,СВЦЭМ!$A$40:$A$783,$A306,СВЦЭМ!$B$39:$B$782,U$296)+'СЕТ СН'!$F$15</f>
        <v>0</v>
      </c>
      <c r="V306" s="36">
        <f>SUMIFS(СВЦЭМ!$H$40:$H$783,СВЦЭМ!$A$40:$A$783,$A306,СВЦЭМ!$B$39:$B$782,V$296)+'СЕТ СН'!$F$15</f>
        <v>0</v>
      </c>
      <c r="W306" s="36">
        <f>SUMIFS(СВЦЭМ!$H$40:$H$783,СВЦЭМ!$A$40:$A$783,$A306,СВЦЭМ!$B$39:$B$782,W$296)+'СЕТ СН'!$F$15</f>
        <v>0</v>
      </c>
      <c r="X306" s="36">
        <f>SUMIFS(СВЦЭМ!$H$40:$H$783,СВЦЭМ!$A$40:$A$783,$A306,СВЦЭМ!$B$39:$B$782,X$296)+'СЕТ СН'!$F$15</f>
        <v>0</v>
      </c>
      <c r="Y306" s="36">
        <f>SUMIFS(СВЦЭМ!$H$40:$H$783,СВЦЭМ!$A$40:$A$783,$A306,СВЦЭМ!$B$39:$B$782,Y$296)+'СЕТ СН'!$F$15</f>
        <v>0</v>
      </c>
    </row>
    <row r="307" spans="1:25" ht="15.75" hidden="1" x14ac:dyDescent="0.2">
      <c r="A307" s="35">
        <f t="shared" si="8"/>
        <v>44388</v>
      </c>
      <c r="B307" s="36">
        <f>SUMIFS(СВЦЭМ!$H$40:$H$783,СВЦЭМ!$A$40:$A$783,$A307,СВЦЭМ!$B$39:$B$782,B$296)+'СЕТ СН'!$F$15</f>
        <v>0</v>
      </c>
      <c r="C307" s="36">
        <f>SUMIFS(СВЦЭМ!$H$40:$H$783,СВЦЭМ!$A$40:$A$783,$A307,СВЦЭМ!$B$39:$B$782,C$296)+'СЕТ СН'!$F$15</f>
        <v>0</v>
      </c>
      <c r="D307" s="36">
        <f>SUMIFS(СВЦЭМ!$H$40:$H$783,СВЦЭМ!$A$40:$A$783,$A307,СВЦЭМ!$B$39:$B$782,D$296)+'СЕТ СН'!$F$15</f>
        <v>0</v>
      </c>
      <c r="E307" s="36">
        <f>SUMIFS(СВЦЭМ!$H$40:$H$783,СВЦЭМ!$A$40:$A$783,$A307,СВЦЭМ!$B$39:$B$782,E$296)+'СЕТ СН'!$F$15</f>
        <v>0</v>
      </c>
      <c r="F307" s="36">
        <f>SUMIFS(СВЦЭМ!$H$40:$H$783,СВЦЭМ!$A$40:$A$783,$A307,СВЦЭМ!$B$39:$B$782,F$296)+'СЕТ СН'!$F$15</f>
        <v>0</v>
      </c>
      <c r="G307" s="36">
        <f>SUMIFS(СВЦЭМ!$H$40:$H$783,СВЦЭМ!$A$40:$A$783,$A307,СВЦЭМ!$B$39:$B$782,G$296)+'СЕТ СН'!$F$15</f>
        <v>0</v>
      </c>
      <c r="H307" s="36">
        <f>SUMIFS(СВЦЭМ!$H$40:$H$783,СВЦЭМ!$A$40:$A$783,$A307,СВЦЭМ!$B$39:$B$782,H$296)+'СЕТ СН'!$F$15</f>
        <v>0</v>
      </c>
      <c r="I307" s="36">
        <f>SUMIFS(СВЦЭМ!$H$40:$H$783,СВЦЭМ!$A$40:$A$783,$A307,СВЦЭМ!$B$39:$B$782,I$296)+'СЕТ СН'!$F$15</f>
        <v>0</v>
      </c>
      <c r="J307" s="36">
        <f>SUMIFS(СВЦЭМ!$H$40:$H$783,СВЦЭМ!$A$40:$A$783,$A307,СВЦЭМ!$B$39:$B$782,J$296)+'СЕТ СН'!$F$15</f>
        <v>0</v>
      </c>
      <c r="K307" s="36">
        <f>SUMIFS(СВЦЭМ!$H$40:$H$783,СВЦЭМ!$A$40:$A$783,$A307,СВЦЭМ!$B$39:$B$782,K$296)+'СЕТ СН'!$F$15</f>
        <v>0</v>
      </c>
      <c r="L307" s="36">
        <f>SUMIFS(СВЦЭМ!$H$40:$H$783,СВЦЭМ!$A$40:$A$783,$A307,СВЦЭМ!$B$39:$B$782,L$296)+'СЕТ СН'!$F$15</f>
        <v>0</v>
      </c>
      <c r="M307" s="36">
        <f>SUMIFS(СВЦЭМ!$H$40:$H$783,СВЦЭМ!$A$40:$A$783,$A307,СВЦЭМ!$B$39:$B$782,M$296)+'СЕТ СН'!$F$15</f>
        <v>0</v>
      </c>
      <c r="N307" s="36">
        <f>SUMIFS(СВЦЭМ!$H$40:$H$783,СВЦЭМ!$A$40:$A$783,$A307,СВЦЭМ!$B$39:$B$782,N$296)+'СЕТ СН'!$F$15</f>
        <v>0</v>
      </c>
      <c r="O307" s="36">
        <f>SUMIFS(СВЦЭМ!$H$40:$H$783,СВЦЭМ!$A$40:$A$783,$A307,СВЦЭМ!$B$39:$B$782,O$296)+'СЕТ СН'!$F$15</f>
        <v>0</v>
      </c>
      <c r="P307" s="36">
        <f>SUMIFS(СВЦЭМ!$H$40:$H$783,СВЦЭМ!$A$40:$A$783,$A307,СВЦЭМ!$B$39:$B$782,P$296)+'СЕТ СН'!$F$15</f>
        <v>0</v>
      </c>
      <c r="Q307" s="36">
        <f>SUMIFS(СВЦЭМ!$H$40:$H$783,СВЦЭМ!$A$40:$A$783,$A307,СВЦЭМ!$B$39:$B$782,Q$296)+'СЕТ СН'!$F$15</f>
        <v>0</v>
      </c>
      <c r="R307" s="36">
        <f>SUMIFS(СВЦЭМ!$H$40:$H$783,СВЦЭМ!$A$40:$A$783,$A307,СВЦЭМ!$B$39:$B$782,R$296)+'СЕТ СН'!$F$15</f>
        <v>0</v>
      </c>
      <c r="S307" s="36">
        <f>SUMIFS(СВЦЭМ!$H$40:$H$783,СВЦЭМ!$A$40:$A$783,$A307,СВЦЭМ!$B$39:$B$782,S$296)+'СЕТ СН'!$F$15</f>
        <v>0</v>
      </c>
      <c r="T307" s="36">
        <f>SUMIFS(СВЦЭМ!$H$40:$H$783,СВЦЭМ!$A$40:$A$783,$A307,СВЦЭМ!$B$39:$B$782,T$296)+'СЕТ СН'!$F$15</f>
        <v>0</v>
      </c>
      <c r="U307" s="36">
        <f>SUMIFS(СВЦЭМ!$H$40:$H$783,СВЦЭМ!$A$40:$A$783,$A307,СВЦЭМ!$B$39:$B$782,U$296)+'СЕТ СН'!$F$15</f>
        <v>0</v>
      </c>
      <c r="V307" s="36">
        <f>SUMIFS(СВЦЭМ!$H$40:$H$783,СВЦЭМ!$A$40:$A$783,$A307,СВЦЭМ!$B$39:$B$782,V$296)+'СЕТ СН'!$F$15</f>
        <v>0</v>
      </c>
      <c r="W307" s="36">
        <f>SUMIFS(СВЦЭМ!$H$40:$H$783,СВЦЭМ!$A$40:$A$783,$A307,СВЦЭМ!$B$39:$B$782,W$296)+'СЕТ СН'!$F$15</f>
        <v>0</v>
      </c>
      <c r="X307" s="36">
        <f>SUMIFS(СВЦЭМ!$H$40:$H$783,СВЦЭМ!$A$40:$A$783,$A307,СВЦЭМ!$B$39:$B$782,X$296)+'СЕТ СН'!$F$15</f>
        <v>0</v>
      </c>
      <c r="Y307" s="36">
        <f>SUMIFS(СВЦЭМ!$H$40:$H$783,СВЦЭМ!$A$40:$A$783,$A307,СВЦЭМ!$B$39:$B$782,Y$296)+'СЕТ СН'!$F$15</f>
        <v>0</v>
      </c>
    </row>
    <row r="308" spans="1:25" ht="15.75" hidden="1" x14ac:dyDescent="0.2">
      <c r="A308" s="35">
        <f t="shared" si="8"/>
        <v>44389</v>
      </c>
      <c r="B308" s="36">
        <f>SUMIFS(СВЦЭМ!$H$40:$H$783,СВЦЭМ!$A$40:$A$783,$A308,СВЦЭМ!$B$39:$B$782,B$296)+'СЕТ СН'!$F$15</f>
        <v>0</v>
      </c>
      <c r="C308" s="36">
        <f>SUMIFS(СВЦЭМ!$H$40:$H$783,СВЦЭМ!$A$40:$A$783,$A308,СВЦЭМ!$B$39:$B$782,C$296)+'СЕТ СН'!$F$15</f>
        <v>0</v>
      </c>
      <c r="D308" s="36">
        <f>SUMIFS(СВЦЭМ!$H$40:$H$783,СВЦЭМ!$A$40:$A$783,$A308,СВЦЭМ!$B$39:$B$782,D$296)+'СЕТ СН'!$F$15</f>
        <v>0</v>
      </c>
      <c r="E308" s="36">
        <f>SUMIFS(СВЦЭМ!$H$40:$H$783,СВЦЭМ!$A$40:$A$783,$A308,СВЦЭМ!$B$39:$B$782,E$296)+'СЕТ СН'!$F$15</f>
        <v>0</v>
      </c>
      <c r="F308" s="36">
        <f>SUMIFS(СВЦЭМ!$H$40:$H$783,СВЦЭМ!$A$40:$A$783,$A308,СВЦЭМ!$B$39:$B$782,F$296)+'СЕТ СН'!$F$15</f>
        <v>0</v>
      </c>
      <c r="G308" s="36">
        <f>SUMIFS(СВЦЭМ!$H$40:$H$783,СВЦЭМ!$A$40:$A$783,$A308,СВЦЭМ!$B$39:$B$782,G$296)+'СЕТ СН'!$F$15</f>
        <v>0</v>
      </c>
      <c r="H308" s="36">
        <f>SUMIFS(СВЦЭМ!$H$40:$H$783,СВЦЭМ!$A$40:$A$783,$A308,СВЦЭМ!$B$39:$B$782,H$296)+'СЕТ СН'!$F$15</f>
        <v>0</v>
      </c>
      <c r="I308" s="36">
        <f>SUMIFS(СВЦЭМ!$H$40:$H$783,СВЦЭМ!$A$40:$A$783,$A308,СВЦЭМ!$B$39:$B$782,I$296)+'СЕТ СН'!$F$15</f>
        <v>0</v>
      </c>
      <c r="J308" s="36">
        <f>SUMIFS(СВЦЭМ!$H$40:$H$783,СВЦЭМ!$A$40:$A$783,$A308,СВЦЭМ!$B$39:$B$782,J$296)+'СЕТ СН'!$F$15</f>
        <v>0</v>
      </c>
      <c r="K308" s="36">
        <f>SUMIFS(СВЦЭМ!$H$40:$H$783,СВЦЭМ!$A$40:$A$783,$A308,СВЦЭМ!$B$39:$B$782,K$296)+'СЕТ СН'!$F$15</f>
        <v>0</v>
      </c>
      <c r="L308" s="36">
        <f>SUMIFS(СВЦЭМ!$H$40:$H$783,СВЦЭМ!$A$40:$A$783,$A308,СВЦЭМ!$B$39:$B$782,L$296)+'СЕТ СН'!$F$15</f>
        <v>0</v>
      </c>
      <c r="M308" s="36">
        <f>SUMIFS(СВЦЭМ!$H$40:$H$783,СВЦЭМ!$A$40:$A$783,$A308,СВЦЭМ!$B$39:$B$782,M$296)+'СЕТ СН'!$F$15</f>
        <v>0</v>
      </c>
      <c r="N308" s="36">
        <f>SUMIFS(СВЦЭМ!$H$40:$H$783,СВЦЭМ!$A$40:$A$783,$A308,СВЦЭМ!$B$39:$B$782,N$296)+'СЕТ СН'!$F$15</f>
        <v>0</v>
      </c>
      <c r="O308" s="36">
        <f>SUMIFS(СВЦЭМ!$H$40:$H$783,СВЦЭМ!$A$40:$A$783,$A308,СВЦЭМ!$B$39:$B$782,O$296)+'СЕТ СН'!$F$15</f>
        <v>0</v>
      </c>
      <c r="P308" s="36">
        <f>SUMIFS(СВЦЭМ!$H$40:$H$783,СВЦЭМ!$A$40:$A$783,$A308,СВЦЭМ!$B$39:$B$782,P$296)+'СЕТ СН'!$F$15</f>
        <v>0</v>
      </c>
      <c r="Q308" s="36">
        <f>SUMIFS(СВЦЭМ!$H$40:$H$783,СВЦЭМ!$A$40:$A$783,$A308,СВЦЭМ!$B$39:$B$782,Q$296)+'СЕТ СН'!$F$15</f>
        <v>0</v>
      </c>
      <c r="R308" s="36">
        <f>SUMIFS(СВЦЭМ!$H$40:$H$783,СВЦЭМ!$A$40:$A$783,$A308,СВЦЭМ!$B$39:$B$782,R$296)+'СЕТ СН'!$F$15</f>
        <v>0</v>
      </c>
      <c r="S308" s="36">
        <f>SUMIFS(СВЦЭМ!$H$40:$H$783,СВЦЭМ!$A$40:$A$783,$A308,СВЦЭМ!$B$39:$B$782,S$296)+'СЕТ СН'!$F$15</f>
        <v>0</v>
      </c>
      <c r="T308" s="36">
        <f>SUMIFS(СВЦЭМ!$H$40:$H$783,СВЦЭМ!$A$40:$A$783,$A308,СВЦЭМ!$B$39:$B$782,T$296)+'СЕТ СН'!$F$15</f>
        <v>0</v>
      </c>
      <c r="U308" s="36">
        <f>SUMIFS(СВЦЭМ!$H$40:$H$783,СВЦЭМ!$A$40:$A$783,$A308,СВЦЭМ!$B$39:$B$782,U$296)+'СЕТ СН'!$F$15</f>
        <v>0</v>
      </c>
      <c r="V308" s="36">
        <f>SUMIFS(СВЦЭМ!$H$40:$H$783,СВЦЭМ!$A$40:$A$783,$A308,СВЦЭМ!$B$39:$B$782,V$296)+'СЕТ СН'!$F$15</f>
        <v>0</v>
      </c>
      <c r="W308" s="36">
        <f>SUMIFS(СВЦЭМ!$H$40:$H$783,СВЦЭМ!$A$40:$A$783,$A308,СВЦЭМ!$B$39:$B$782,W$296)+'СЕТ СН'!$F$15</f>
        <v>0</v>
      </c>
      <c r="X308" s="36">
        <f>SUMIFS(СВЦЭМ!$H$40:$H$783,СВЦЭМ!$A$40:$A$783,$A308,СВЦЭМ!$B$39:$B$782,X$296)+'СЕТ СН'!$F$15</f>
        <v>0</v>
      </c>
      <c r="Y308" s="36">
        <f>SUMIFS(СВЦЭМ!$H$40:$H$783,СВЦЭМ!$A$40:$A$783,$A308,СВЦЭМ!$B$39:$B$782,Y$296)+'СЕТ СН'!$F$15</f>
        <v>0</v>
      </c>
    </row>
    <row r="309" spans="1:25" ht="15.75" hidden="1" x14ac:dyDescent="0.2">
      <c r="A309" s="35">
        <f t="shared" si="8"/>
        <v>44390</v>
      </c>
      <c r="B309" s="36">
        <f>SUMIFS(СВЦЭМ!$H$40:$H$783,СВЦЭМ!$A$40:$A$783,$A309,СВЦЭМ!$B$39:$B$782,B$296)+'СЕТ СН'!$F$15</f>
        <v>0</v>
      </c>
      <c r="C309" s="36">
        <f>SUMIFS(СВЦЭМ!$H$40:$H$783,СВЦЭМ!$A$40:$A$783,$A309,СВЦЭМ!$B$39:$B$782,C$296)+'СЕТ СН'!$F$15</f>
        <v>0</v>
      </c>
      <c r="D309" s="36">
        <f>SUMIFS(СВЦЭМ!$H$40:$H$783,СВЦЭМ!$A$40:$A$783,$A309,СВЦЭМ!$B$39:$B$782,D$296)+'СЕТ СН'!$F$15</f>
        <v>0</v>
      </c>
      <c r="E309" s="36">
        <f>SUMIFS(СВЦЭМ!$H$40:$H$783,СВЦЭМ!$A$40:$A$783,$A309,СВЦЭМ!$B$39:$B$782,E$296)+'СЕТ СН'!$F$15</f>
        <v>0</v>
      </c>
      <c r="F309" s="36">
        <f>SUMIFS(СВЦЭМ!$H$40:$H$783,СВЦЭМ!$A$40:$A$783,$A309,СВЦЭМ!$B$39:$B$782,F$296)+'СЕТ СН'!$F$15</f>
        <v>0</v>
      </c>
      <c r="G309" s="36">
        <f>SUMIFS(СВЦЭМ!$H$40:$H$783,СВЦЭМ!$A$40:$A$783,$A309,СВЦЭМ!$B$39:$B$782,G$296)+'СЕТ СН'!$F$15</f>
        <v>0</v>
      </c>
      <c r="H309" s="36">
        <f>SUMIFS(СВЦЭМ!$H$40:$H$783,СВЦЭМ!$A$40:$A$783,$A309,СВЦЭМ!$B$39:$B$782,H$296)+'СЕТ СН'!$F$15</f>
        <v>0</v>
      </c>
      <c r="I309" s="36">
        <f>SUMIFS(СВЦЭМ!$H$40:$H$783,СВЦЭМ!$A$40:$A$783,$A309,СВЦЭМ!$B$39:$B$782,I$296)+'СЕТ СН'!$F$15</f>
        <v>0</v>
      </c>
      <c r="J309" s="36">
        <f>SUMIFS(СВЦЭМ!$H$40:$H$783,СВЦЭМ!$A$40:$A$783,$A309,СВЦЭМ!$B$39:$B$782,J$296)+'СЕТ СН'!$F$15</f>
        <v>0</v>
      </c>
      <c r="K309" s="36">
        <f>SUMIFS(СВЦЭМ!$H$40:$H$783,СВЦЭМ!$A$40:$A$783,$A309,СВЦЭМ!$B$39:$B$782,K$296)+'СЕТ СН'!$F$15</f>
        <v>0</v>
      </c>
      <c r="L309" s="36">
        <f>SUMIFS(СВЦЭМ!$H$40:$H$783,СВЦЭМ!$A$40:$A$783,$A309,СВЦЭМ!$B$39:$B$782,L$296)+'СЕТ СН'!$F$15</f>
        <v>0</v>
      </c>
      <c r="M309" s="36">
        <f>SUMIFS(СВЦЭМ!$H$40:$H$783,СВЦЭМ!$A$40:$A$783,$A309,СВЦЭМ!$B$39:$B$782,M$296)+'СЕТ СН'!$F$15</f>
        <v>0</v>
      </c>
      <c r="N309" s="36">
        <f>SUMIFS(СВЦЭМ!$H$40:$H$783,СВЦЭМ!$A$40:$A$783,$A309,СВЦЭМ!$B$39:$B$782,N$296)+'СЕТ СН'!$F$15</f>
        <v>0</v>
      </c>
      <c r="O309" s="36">
        <f>SUMIFS(СВЦЭМ!$H$40:$H$783,СВЦЭМ!$A$40:$A$783,$A309,СВЦЭМ!$B$39:$B$782,O$296)+'СЕТ СН'!$F$15</f>
        <v>0</v>
      </c>
      <c r="P309" s="36">
        <f>SUMIFS(СВЦЭМ!$H$40:$H$783,СВЦЭМ!$A$40:$A$783,$A309,СВЦЭМ!$B$39:$B$782,P$296)+'СЕТ СН'!$F$15</f>
        <v>0</v>
      </c>
      <c r="Q309" s="36">
        <f>SUMIFS(СВЦЭМ!$H$40:$H$783,СВЦЭМ!$A$40:$A$783,$A309,СВЦЭМ!$B$39:$B$782,Q$296)+'СЕТ СН'!$F$15</f>
        <v>0</v>
      </c>
      <c r="R309" s="36">
        <f>SUMIFS(СВЦЭМ!$H$40:$H$783,СВЦЭМ!$A$40:$A$783,$A309,СВЦЭМ!$B$39:$B$782,R$296)+'СЕТ СН'!$F$15</f>
        <v>0</v>
      </c>
      <c r="S309" s="36">
        <f>SUMIFS(СВЦЭМ!$H$40:$H$783,СВЦЭМ!$A$40:$A$783,$A309,СВЦЭМ!$B$39:$B$782,S$296)+'СЕТ СН'!$F$15</f>
        <v>0</v>
      </c>
      <c r="T309" s="36">
        <f>SUMIFS(СВЦЭМ!$H$40:$H$783,СВЦЭМ!$A$40:$A$783,$A309,СВЦЭМ!$B$39:$B$782,T$296)+'СЕТ СН'!$F$15</f>
        <v>0</v>
      </c>
      <c r="U309" s="36">
        <f>SUMIFS(СВЦЭМ!$H$40:$H$783,СВЦЭМ!$A$40:$A$783,$A309,СВЦЭМ!$B$39:$B$782,U$296)+'СЕТ СН'!$F$15</f>
        <v>0</v>
      </c>
      <c r="V309" s="36">
        <f>SUMIFS(СВЦЭМ!$H$40:$H$783,СВЦЭМ!$A$40:$A$783,$A309,СВЦЭМ!$B$39:$B$782,V$296)+'СЕТ СН'!$F$15</f>
        <v>0</v>
      </c>
      <c r="W309" s="36">
        <f>SUMIFS(СВЦЭМ!$H$40:$H$783,СВЦЭМ!$A$40:$A$783,$A309,СВЦЭМ!$B$39:$B$782,W$296)+'СЕТ СН'!$F$15</f>
        <v>0</v>
      </c>
      <c r="X309" s="36">
        <f>SUMIFS(СВЦЭМ!$H$40:$H$783,СВЦЭМ!$A$40:$A$783,$A309,СВЦЭМ!$B$39:$B$782,X$296)+'СЕТ СН'!$F$15</f>
        <v>0</v>
      </c>
      <c r="Y309" s="36">
        <f>SUMIFS(СВЦЭМ!$H$40:$H$783,СВЦЭМ!$A$40:$A$783,$A309,СВЦЭМ!$B$39:$B$782,Y$296)+'СЕТ СН'!$F$15</f>
        <v>0</v>
      </c>
    </row>
    <row r="310" spans="1:25" ht="15.75" hidden="1" x14ac:dyDescent="0.2">
      <c r="A310" s="35">
        <f t="shared" si="8"/>
        <v>44391</v>
      </c>
      <c r="B310" s="36">
        <f>SUMIFS(СВЦЭМ!$H$40:$H$783,СВЦЭМ!$A$40:$A$783,$A310,СВЦЭМ!$B$39:$B$782,B$296)+'СЕТ СН'!$F$15</f>
        <v>0</v>
      </c>
      <c r="C310" s="36">
        <f>SUMIFS(СВЦЭМ!$H$40:$H$783,СВЦЭМ!$A$40:$A$783,$A310,СВЦЭМ!$B$39:$B$782,C$296)+'СЕТ СН'!$F$15</f>
        <v>0</v>
      </c>
      <c r="D310" s="36">
        <f>SUMIFS(СВЦЭМ!$H$40:$H$783,СВЦЭМ!$A$40:$A$783,$A310,СВЦЭМ!$B$39:$B$782,D$296)+'СЕТ СН'!$F$15</f>
        <v>0</v>
      </c>
      <c r="E310" s="36">
        <f>SUMIFS(СВЦЭМ!$H$40:$H$783,СВЦЭМ!$A$40:$A$783,$A310,СВЦЭМ!$B$39:$B$782,E$296)+'СЕТ СН'!$F$15</f>
        <v>0</v>
      </c>
      <c r="F310" s="36">
        <f>SUMIFS(СВЦЭМ!$H$40:$H$783,СВЦЭМ!$A$40:$A$783,$A310,СВЦЭМ!$B$39:$B$782,F$296)+'СЕТ СН'!$F$15</f>
        <v>0</v>
      </c>
      <c r="G310" s="36">
        <f>SUMIFS(СВЦЭМ!$H$40:$H$783,СВЦЭМ!$A$40:$A$783,$A310,СВЦЭМ!$B$39:$B$782,G$296)+'СЕТ СН'!$F$15</f>
        <v>0</v>
      </c>
      <c r="H310" s="36">
        <f>SUMIFS(СВЦЭМ!$H$40:$H$783,СВЦЭМ!$A$40:$A$783,$A310,СВЦЭМ!$B$39:$B$782,H$296)+'СЕТ СН'!$F$15</f>
        <v>0</v>
      </c>
      <c r="I310" s="36">
        <f>SUMIFS(СВЦЭМ!$H$40:$H$783,СВЦЭМ!$A$40:$A$783,$A310,СВЦЭМ!$B$39:$B$782,I$296)+'СЕТ СН'!$F$15</f>
        <v>0</v>
      </c>
      <c r="J310" s="36">
        <f>SUMIFS(СВЦЭМ!$H$40:$H$783,СВЦЭМ!$A$40:$A$783,$A310,СВЦЭМ!$B$39:$B$782,J$296)+'СЕТ СН'!$F$15</f>
        <v>0</v>
      </c>
      <c r="K310" s="36">
        <f>SUMIFS(СВЦЭМ!$H$40:$H$783,СВЦЭМ!$A$40:$A$783,$A310,СВЦЭМ!$B$39:$B$782,K$296)+'СЕТ СН'!$F$15</f>
        <v>0</v>
      </c>
      <c r="L310" s="36">
        <f>SUMIFS(СВЦЭМ!$H$40:$H$783,СВЦЭМ!$A$40:$A$783,$A310,СВЦЭМ!$B$39:$B$782,L$296)+'СЕТ СН'!$F$15</f>
        <v>0</v>
      </c>
      <c r="M310" s="36">
        <f>SUMIFS(СВЦЭМ!$H$40:$H$783,СВЦЭМ!$A$40:$A$783,$A310,СВЦЭМ!$B$39:$B$782,M$296)+'СЕТ СН'!$F$15</f>
        <v>0</v>
      </c>
      <c r="N310" s="36">
        <f>SUMIFS(СВЦЭМ!$H$40:$H$783,СВЦЭМ!$A$40:$A$783,$A310,СВЦЭМ!$B$39:$B$782,N$296)+'СЕТ СН'!$F$15</f>
        <v>0</v>
      </c>
      <c r="O310" s="36">
        <f>SUMIFS(СВЦЭМ!$H$40:$H$783,СВЦЭМ!$A$40:$A$783,$A310,СВЦЭМ!$B$39:$B$782,O$296)+'СЕТ СН'!$F$15</f>
        <v>0</v>
      </c>
      <c r="P310" s="36">
        <f>SUMIFS(СВЦЭМ!$H$40:$H$783,СВЦЭМ!$A$40:$A$783,$A310,СВЦЭМ!$B$39:$B$782,P$296)+'СЕТ СН'!$F$15</f>
        <v>0</v>
      </c>
      <c r="Q310" s="36">
        <f>SUMIFS(СВЦЭМ!$H$40:$H$783,СВЦЭМ!$A$40:$A$783,$A310,СВЦЭМ!$B$39:$B$782,Q$296)+'СЕТ СН'!$F$15</f>
        <v>0</v>
      </c>
      <c r="R310" s="36">
        <f>SUMIFS(СВЦЭМ!$H$40:$H$783,СВЦЭМ!$A$40:$A$783,$A310,СВЦЭМ!$B$39:$B$782,R$296)+'СЕТ СН'!$F$15</f>
        <v>0</v>
      </c>
      <c r="S310" s="36">
        <f>SUMIFS(СВЦЭМ!$H$40:$H$783,СВЦЭМ!$A$40:$A$783,$A310,СВЦЭМ!$B$39:$B$782,S$296)+'СЕТ СН'!$F$15</f>
        <v>0</v>
      </c>
      <c r="T310" s="36">
        <f>SUMIFS(СВЦЭМ!$H$40:$H$783,СВЦЭМ!$A$40:$A$783,$A310,СВЦЭМ!$B$39:$B$782,T$296)+'СЕТ СН'!$F$15</f>
        <v>0</v>
      </c>
      <c r="U310" s="36">
        <f>SUMIFS(СВЦЭМ!$H$40:$H$783,СВЦЭМ!$A$40:$A$783,$A310,СВЦЭМ!$B$39:$B$782,U$296)+'СЕТ СН'!$F$15</f>
        <v>0</v>
      </c>
      <c r="V310" s="36">
        <f>SUMIFS(СВЦЭМ!$H$40:$H$783,СВЦЭМ!$A$40:$A$783,$A310,СВЦЭМ!$B$39:$B$782,V$296)+'СЕТ СН'!$F$15</f>
        <v>0</v>
      </c>
      <c r="W310" s="36">
        <f>SUMIFS(СВЦЭМ!$H$40:$H$783,СВЦЭМ!$A$40:$A$783,$A310,СВЦЭМ!$B$39:$B$782,W$296)+'СЕТ СН'!$F$15</f>
        <v>0</v>
      </c>
      <c r="X310" s="36">
        <f>SUMIFS(СВЦЭМ!$H$40:$H$783,СВЦЭМ!$A$40:$A$783,$A310,СВЦЭМ!$B$39:$B$782,X$296)+'СЕТ СН'!$F$15</f>
        <v>0</v>
      </c>
      <c r="Y310" s="36">
        <f>SUMIFS(СВЦЭМ!$H$40:$H$783,СВЦЭМ!$A$40:$A$783,$A310,СВЦЭМ!$B$39:$B$782,Y$296)+'СЕТ СН'!$F$15</f>
        <v>0</v>
      </c>
    </row>
    <row r="311" spans="1:25" ht="15.75" hidden="1" x14ac:dyDescent="0.2">
      <c r="A311" s="35">
        <f t="shared" si="8"/>
        <v>44392</v>
      </c>
      <c r="B311" s="36">
        <f>SUMIFS(СВЦЭМ!$H$40:$H$783,СВЦЭМ!$A$40:$A$783,$A311,СВЦЭМ!$B$39:$B$782,B$296)+'СЕТ СН'!$F$15</f>
        <v>0</v>
      </c>
      <c r="C311" s="36">
        <f>SUMIFS(СВЦЭМ!$H$40:$H$783,СВЦЭМ!$A$40:$A$783,$A311,СВЦЭМ!$B$39:$B$782,C$296)+'СЕТ СН'!$F$15</f>
        <v>0</v>
      </c>
      <c r="D311" s="36">
        <f>SUMIFS(СВЦЭМ!$H$40:$H$783,СВЦЭМ!$A$40:$A$783,$A311,СВЦЭМ!$B$39:$B$782,D$296)+'СЕТ СН'!$F$15</f>
        <v>0</v>
      </c>
      <c r="E311" s="36">
        <f>SUMIFS(СВЦЭМ!$H$40:$H$783,СВЦЭМ!$A$40:$A$783,$A311,СВЦЭМ!$B$39:$B$782,E$296)+'СЕТ СН'!$F$15</f>
        <v>0</v>
      </c>
      <c r="F311" s="36">
        <f>SUMIFS(СВЦЭМ!$H$40:$H$783,СВЦЭМ!$A$40:$A$783,$A311,СВЦЭМ!$B$39:$B$782,F$296)+'СЕТ СН'!$F$15</f>
        <v>0</v>
      </c>
      <c r="G311" s="36">
        <f>SUMIFS(СВЦЭМ!$H$40:$H$783,СВЦЭМ!$A$40:$A$783,$A311,СВЦЭМ!$B$39:$B$782,G$296)+'СЕТ СН'!$F$15</f>
        <v>0</v>
      </c>
      <c r="H311" s="36">
        <f>SUMIFS(СВЦЭМ!$H$40:$H$783,СВЦЭМ!$A$40:$A$783,$A311,СВЦЭМ!$B$39:$B$782,H$296)+'СЕТ СН'!$F$15</f>
        <v>0</v>
      </c>
      <c r="I311" s="36">
        <f>SUMIFS(СВЦЭМ!$H$40:$H$783,СВЦЭМ!$A$40:$A$783,$A311,СВЦЭМ!$B$39:$B$782,I$296)+'СЕТ СН'!$F$15</f>
        <v>0</v>
      </c>
      <c r="J311" s="36">
        <f>SUMIFS(СВЦЭМ!$H$40:$H$783,СВЦЭМ!$A$40:$A$783,$A311,СВЦЭМ!$B$39:$B$782,J$296)+'СЕТ СН'!$F$15</f>
        <v>0</v>
      </c>
      <c r="K311" s="36">
        <f>SUMIFS(СВЦЭМ!$H$40:$H$783,СВЦЭМ!$A$40:$A$783,$A311,СВЦЭМ!$B$39:$B$782,K$296)+'СЕТ СН'!$F$15</f>
        <v>0</v>
      </c>
      <c r="L311" s="36">
        <f>SUMIFS(СВЦЭМ!$H$40:$H$783,СВЦЭМ!$A$40:$A$783,$A311,СВЦЭМ!$B$39:$B$782,L$296)+'СЕТ СН'!$F$15</f>
        <v>0</v>
      </c>
      <c r="M311" s="36">
        <f>SUMIFS(СВЦЭМ!$H$40:$H$783,СВЦЭМ!$A$40:$A$783,$A311,СВЦЭМ!$B$39:$B$782,M$296)+'СЕТ СН'!$F$15</f>
        <v>0</v>
      </c>
      <c r="N311" s="36">
        <f>SUMIFS(СВЦЭМ!$H$40:$H$783,СВЦЭМ!$A$40:$A$783,$A311,СВЦЭМ!$B$39:$B$782,N$296)+'СЕТ СН'!$F$15</f>
        <v>0</v>
      </c>
      <c r="O311" s="36">
        <f>SUMIFS(СВЦЭМ!$H$40:$H$783,СВЦЭМ!$A$40:$A$783,$A311,СВЦЭМ!$B$39:$B$782,O$296)+'СЕТ СН'!$F$15</f>
        <v>0</v>
      </c>
      <c r="P311" s="36">
        <f>SUMIFS(СВЦЭМ!$H$40:$H$783,СВЦЭМ!$A$40:$A$783,$A311,СВЦЭМ!$B$39:$B$782,P$296)+'СЕТ СН'!$F$15</f>
        <v>0</v>
      </c>
      <c r="Q311" s="36">
        <f>SUMIFS(СВЦЭМ!$H$40:$H$783,СВЦЭМ!$A$40:$A$783,$A311,СВЦЭМ!$B$39:$B$782,Q$296)+'СЕТ СН'!$F$15</f>
        <v>0</v>
      </c>
      <c r="R311" s="36">
        <f>SUMIFS(СВЦЭМ!$H$40:$H$783,СВЦЭМ!$A$40:$A$783,$A311,СВЦЭМ!$B$39:$B$782,R$296)+'СЕТ СН'!$F$15</f>
        <v>0</v>
      </c>
      <c r="S311" s="36">
        <f>SUMIFS(СВЦЭМ!$H$40:$H$783,СВЦЭМ!$A$40:$A$783,$A311,СВЦЭМ!$B$39:$B$782,S$296)+'СЕТ СН'!$F$15</f>
        <v>0</v>
      </c>
      <c r="T311" s="36">
        <f>SUMIFS(СВЦЭМ!$H$40:$H$783,СВЦЭМ!$A$40:$A$783,$A311,СВЦЭМ!$B$39:$B$782,T$296)+'СЕТ СН'!$F$15</f>
        <v>0</v>
      </c>
      <c r="U311" s="36">
        <f>SUMIFS(СВЦЭМ!$H$40:$H$783,СВЦЭМ!$A$40:$A$783,$A311,СВЦЭМ!$B$39:$B$782,U$296)+'СЕТ СН'!$F$15</f>
        <v>0</v>
      </c>
      <c r="V311" s="36">
        <f>SUMIFS(СВЦЭМ!$H$40:$H$783,СВЦЭМ!$A$40:$A$783,$A311,СВЦЭМ!$B$39:$B$782,V$296)+'СЕТ СН'!$F$15</f>
        <v>0</v>
      </c>
      <c r="W311" s="36">
        <f>SUMIFS(СВЦЭМ!$H$40:$H$783,СВЦЭМ!$A$40:$A$783,$A311,СВЦЭМ!$B$39:$B$782,W$296)+'СЕТ СН'!$F$15</f>
        <v>0</v>
      </c>
      <c r="X311" s="36">
        <f>SUMIFS(СВЦЭМ!$H$40:$H$783,СВЦЭМ!$A$40:$A$783,$A311,СВЦЭМ!$B$39:$B$782,X$296)+'СЕТ СН'!$F$15</f>
        <v>0</v>
      </c>
      <c r="Y311" s="36">
        <f>SUMIFS(СВЦЭМ!$H$40:$H$783,СВЦЭМ!$A$40:$A$783,$A311,СВЦЭМ!$B$39:$B$782,Y$296)+'СЕТ СН'!$F$15</f>
        <v>0</v>
      </c>
    </row>
    <row r="312" spans="1:25" ht="15.75" hidden="1" x14ac:dyDescent="0.2">
      <c r="A312" s="35">
        <f t="shared" si="8"/>
        <v>44393</v>
      </c>
      <c r="B312" s="36">
        <f>SUMIFS(СВЦЭМ!$H$40:$H$783,СВЦЭМ!$A$40:$A$783,$A312,СВЦЭМ!$B$39:$B$782,B$296)+'СЕТ СН'!$F$15</f>
        <v>0</v>
      </c>
      <c r="C312" s="36">
        <f>SUMIFS(СВЦЭМ!$H$40:$H$783,СВЦЭМ!$A$40:$A$783,$A312,СВЦЭМ!$B$39:$B$782,C$296)+'СЕТ СН'!$F$15</f>
        <v>0</v>
      </c>
      <c r="D312" s="36">
        <f>SUMIFS(СВЦЭМ!$H$40:$H$783,СВЦЭМ!$A$40:$A$783,$A312,СВЦЭМ!$B$39:$B$782,D$296)+'СЕТ СН'!$F$15</f>
        <v>0</v>
      </c>
      <c r="E312" s="36">
        <f>SUMIFS(СВЦЭМ!$H$40:$H$783,СВЦЭМ!$A$40:$A$783,$A312,СВЦЭМ!$B$39:$B$782,E$296)+'СЕТ СН'!$F$15</f>
        <v>0</v>
      </c>
      <c r="F312" s="36">
        <f>SUMIFS(СВЦЭМ!$H$40:$H$783,СВЦЭМ!$A$40:$A$783,$A312,СВЦЭМ!$B$39:$B$782,F$296)+'СЕТ СН'!$F$15</f>
        <v>0</v>
      </c>
      <c r="G312" s="36">
        <f>SUMIFS(СВЦЭМ!$H$40:$H$783,СВЦЭМ!$A$40:$A$783,$A312,СВЦЭМ!$B$39:$B$782,G$296)+'СЕТ СН'!$F$15</f>
        <v>0</v>
      </c>
      <c r="H312" s="36">
        <f>SUMIFS(СВЦЭМ!$H$40:$H$783,СВЦЭМ!$A$40:$A$783,$A312,СВЦЭМ!$B$39:$B$782,H$296)+'СЕТ СН'!$F$15</f>
        <v>0</v>
      </c>
      <c r="I312" s="36">
        <f>SUMIFS(СВЦЭМ!$H$40:$H$783,СВЦЭМ!$A$40:$A$783,$A312,СВЦЭМ!$B$39:$B$782,I$296)+'СЕТ СН'!$F$15</f>
        <v>0</v>
      </c>
      <c r="J312" s="36">
        <f>SUMIFS(СВЦЭМ!$H$40:$H$783,СВЦЭМ!$A$40:$A$783,$A312,СВЦЭМ!$B$39:$B$782,J$296)+'СЕТ СН'!$F$15</f>
        <v>0</v>
      </c>
      <c r="K312" s="36">
        <f>SUMIFS(СВЦЭМ!$H$40:$H$783,СВЦЭМ!$A$40:$A$783,$A312,СВЦЭМ!$B$39:$B$782,K$296)+'СЕТ СН'!$F$15</f>
        <v>0</v>
      </c>
      <c r="L312" s="36">
        <f>SUMIFS(СВЦЭМ!$H$40:$H$783,СВЦЭМ!$A$40:$A$783,$A312,СВЦЭМ!$B$39:$B$782,L$296)+'СЕТ СН'!$F$15</f>
        <v>0</v>
      </c>
      <c r="M312" s="36">
        <f>SUMIFS(СВЦЭМ!$H$40:$H$783,СВЦЭМ!$A$40:$A$783,$A312,СВЦЭМ!$B$39:$B$782,M$296)+'СЕТ СН'!$F$15</f>
        <v>0</v>
      </c>
      <c r="N312" s="36">
        <f>SUMIFS(СВЦЭМ!$H$40:$H$783,СВЦЭМ!$A$40:$A$783,$A312,СВЦЭМ!$B$39:$B$782,N$296)+'СЕТ СН'!$F$15</f>
        <v>0</v>
      </c>
      <c r="O312" s="36">
        <f>SUMIFS(СВЦЭМ!$H$40:$H$783,СВЦЭМ!$A$40:$A$783,$A312,СВЦЭМ!$B$39:$B$782,O$296)+'СЕТ СН'!$F$15</f>
        <v>0</v>
      </c>
      <c r="P312" s="36">
        <f>SUMIFS(СВЦЭМ!$H$40:$H$783,СВЦЭМ!$A$40:$A$783,$A312,СВЦЭМ!$B$39:$B$782,P$296)+'СЕТ СН'!$F$15</f>
        <v>0</v>
      </c>
      <c r="Q312" s="36">
        <f>SUMIFS(СВЦЭМ!$H$40:$H$783,СВЦЭМ!$A$40:$A$783,$A312,СВЦЭМ!$B$39:$B$782,Q$296)+'СЕТ СН'!$F$15</f>
        <v>0</v>
      </c>
      <c r="R312" s="36">
        <f>SUMIFS(СВЦЭМ!$H$40:$H$783,СВЦЭМ!$A$40:$A$783,$A312,СВЦЭМ!$B$39:$B$782,R$296)+'СЕТ СН'!$F$15</f>
        <v>0</v>
      </c>
      <c r="S312" s="36">
        <f>SUMIFS(СВЦЭМ!$H$40:$H$783,СВЦЭМ!$A$40:$A$783,$A312,СВЦЭМ!$B$39:$B$782,S$296)+'СЕТ СН'!$F$15</f>
        <v>0</v>
      </c>
      <c r="T312" s="36">
        <f>SUMIFS(СВЦЭМ!$H$40:$H$783,СВЦЭМ!$A$40:$A$783,$A312,СВЦЭМ!$B$39:$B$782,T$296)+'СЕТ СН'!$F$15</f>
        <v>0</v>
      </c>
      <c r="U312" s="36">
        <f>SUMIFS(СВЦЭМ!$H$40:$H$783,СВЦЭМ!$A$40:$A$783,$A312,СВЦЭМ!$B$39:$B$782,U$296)+'СЕТ СН'!$F$15</f>
        <v>0</v>
      </c>
      <c r="V312" s="36">
        <f>SUMIFS(СВЦЭМ!$H$40:$H$783,СВЦЭМ!$A$40:$A$783,$A312,СВЦЭМ!$B$39:$B$782,V$296)+'СЕТ СН'!$F$15</f>
        <v>0</v>
      </c>
      <c r="W312" s="36">
        <f>SUMIFS(СВЦЭМ!$H$40:$H$783,СВЦЭМ!$A$40:$A$783,$A312,СВЦЭМ!$B$39:$B$782,W$296)+'СЕТ СН'!$F$15</f>
        <v>0</v>
      </c>
      <c r="X312" s="36">
        <f>SUMIFS(СВЦЭМ!$H$40:$H$783,СВЦЭМ!$A$40:$A$783,$A312,СВЦЭМ!$B$39:$B$782,X$296)+'СЕТ СН'!$F$15</f>
        <v>0</v>
      </c>
      <c r="Y312" s="36">
        <f>SUMIFS(СВЦЭМ!$H$40:$H$783,СВЦЭМ!$A$40:$A$783,$A312,СВЦЭМ!$B$39:$B$782,Y$296)+'СЕТ СН'!$F$15</f>
        <v>0</v>
      </c>
    </row>
    <row r="313" spans="1:25" ht="15.75" hidden="1" x14ac:dyDescent="0.2">
      <c r="A313" s="35">
        <f t="shared" si="8"/>
        <v>44394</v>
      </c>
      <c r="B313" s="36">
        <f>SUMIFS(СВЦЭМ!$H$40:$H$783,СВЦЭМ!$A$40:$A$783,$A313,СВЦЭМ!$B$39:$B$782,B$296)+'СЕТ СН'!$F$15</f>
        <v>0</v>
      </c>
      <c r="C313" s="36">
        <f>SUMIFS(СВЦЭМ!$H$40:$H$783,СВЦЭМ!$A$40:$A$783,$A313,СВЦЭМ!$B$39:$B$782,C$296)+'СЕТ СН'!$F$15</f>
        <v>0</v>
      </c>
      <c r="D313" s="36">
        <f>SUMIFS(СВЦЭМ!$H$40:$H$783,СВЦЭМ!$A$40:$A$783,$A313,СВЦЭМ!$B$39:$B$782,D$296)+'СЕТ СН'!$F$15</f>
        <v>0</v>
      </c>
      <c r="E313" s="36">
        <f>SUMIFS(СВЦЭМ!$H$40:$H$783,СВЦЭМ!$A$40:$A$783,$A313,СВЦЭМ!$B$39:$B$782,E$296)+'СЕТ СН'!$F$15</f>
        <v>0</v>
      </c>
      <c r="F313" s="36">
        <f>SUMIFS(СВЦЭМ!$H$40:$H$783,СВЦЭМ!$A$40:$A$783,$A313,СВЦЭМ!$B$39:$B$782,F$296)+'СЕТ СН'!$F$15</f>
        <v>0</v>
      </c>
      <c r="G313" s="36">
        <f>SUMIFS(СВЦЭМ!$H$40:$H$783,СВЦЭМ!$A$40:$A$783,$A313,СВЦЭМ!$B$39:$B$782,G$296)+'СЕТ СН'!$F$15</f>
        <v>0</v>
      </c>
      <c r="H313" s="36">
        <f>SUMIFS(СВЦЭМ!$H$40:$H$783,СВЦЭМ!$A$40:$A$783,$A313,СВЦЭМ!$B$39:$B$782,H$296)+'СЕТ СН'!$F$15</f>
        <v>0</v>
      </c>
      <c r="I313" s="36">
        <f>SUMIFS(СВЦЭМ!$H$40:$H$783,СВЦЭМ!$A$40:$A$783,$A313,СВЦЭМ!$B$39:$B$782,I$296)+'СЕТ СН'!$F$15</f>
        <v>0</v>
      </c>
      <c r="J313" s="36">
        <f>SUMIFS(СВЦЭМ!$H$40:$H$783,СВЦЭМ!$A$40:$A$783,$A313,СВЦЭМ!$B$39:$B$782,J$296)+'СЕТ СН'!$F$15</f>
        <v>0</v>
      </c>
      <c r="K313" s="36">
        <f>SUMIFS(СВЦЭМ!$H$40:$H$783,СВЦЭМ!$A$40:$A$783,$A313,СВЦЭМ!$B$39:$B$782,K$296)+'СЕТ СН'!$F$15</f>
        <v>0</v>
      </c>
      <c r="L313" s="36">
        <f>SUMIFS(СВЦЭМ!$H$40:$H$783,СВЦЭМ!$A$40:$A$783,$A313,СВЦЭМ!$B$39:$B$782,L$296)+'СЕТ СН'!$F$15</f>
        <v>0</v>
      </c>
      <c r="M313" s="36">
        <f>SUMIFS(СВЦЭМ!$H$40:$H$783,СВЦЭМ!$A$40:$A$783,$A313,СВЦЭМ!$B$39:$B$782,M$296)+'СЕТ СН'!$F$15</f>
        <v>0</v>
      </c>
      <c r="N313" s="36">
        <f>SUMIFS(СВЦЭМ!$H$40:$H$783,СВЦЭМ!$A$40:$A$783,$A313,СВЦЭМ!$B$39:$B$782,N$296)+'СЕТ СН'!$F$15</f>
        <v>0</v>
      </c>
      <c r="O313" s="36">
        <f>SUMIFS(СВЦЭМ!$H$40:$H$783,СВЦЭМ!$A$40:$A$783,$A313,СВЦЭМ!$B$39:$B$782,O$296)+'СЕТ СН'!$F$15</f>
        <v>0</v>
      </c>
      <c r="P313" s="36">
        <f>SUMIFS(СВЦЭМ!$H$40:$H$783,СВЦЭМ!$A$40:$A$783,$A313,СВЦЭМ!$B$39:$B$782,P$296)+'СЕТ СН'!$F$15</f>
        <v>0</v>
      </c>
      <c r="Q313" s="36">
        <f>SUMIFS(СВЦЭМ!$H$40:$H$783,СВЦЭМ!$A$40:$A$783,$A313,СВЦЭМ!$B$39:$B$782,Q$296)+'СЕТ СН'!$F$15</f>
        <v>0</v>
      </c>
      <c r="R313" s="36">
        <f>SUMIFS(СВЦЭМ!$H$40:$H$783,СВЦЭМ!$A$40:$A$783,$A313,СВЦЭМ!$B$39:$B$782,R$296)+'СЕТ СН'!$F$15</f>
        <v>0</v>
      </c>
      <c r="S313" s="36">
        <f>SUMIFS(СВЦЭМ!$H$40:$H$783,СВЦЭМ!$A$40:$A$783,$A313,СВЦЭМ!$B$39:$B$782,S$296)+'СЕТ СН'!$F$15</f>
        <v>0</v>
      </c>
      <c r="T313" s="36">
        <f>SUMIFS(СВЦЭМ!$H$40:$H$783,СВЦЭМ!$A$40:$A$783,$A313,СВЦЭМ!$B$39:$B$782,T$296)+'СЕТ СН'!$F$15</f>
        <v>0</v>
      </c>
      <c r="U313" s="36">
        <f>SUMIFS(СВЦЭМ!$H$40:$H$783,СВЦЭМ!$A$40:$A$783,$A313,СВЦЭМ!$B$39:$B$782,U$296)+'СЕТ СН'!$F$15</f>
        <v>0</v>
      </c>
      <c r="V313" s="36">
        <f>SUMIFS(СВЦЭМ!$H$40:$H$783,СВЦЭМ!$A$40:$A$783,$A313,СВЦЭМ!$B$39:$B$782,V$296)+'СЕТ СН'!$F$15</f>
        <v>0</v>
      </c>
      <c r="W313" s="36">
        <f>SUMIFS(СВЦЭМ!$H$40:$H$783,СВЦЭМ!$A$40:$A$783,$A313,СВЦЭМ!$B$39:$B$782,W$296)+'СЕТ СН'!$F$15</f>
        <v>0</v>
      </c>
      <c r="X313" s="36">
        <f>SUMIFS(СВЦЭМ!$H$40:$H$783,СВЦЭМ!$A$40:$A$783,$A313,СВЦЭМ!$B$39:$B$782,X$296)+'СЕТ СН'!$F$15</f>
        <v>0</v>
      </c>
      <c r="Y313" s="36">
        <f>SUMIFS(СВЦЭМ!$H$40:$H$783,СВЦЭМ!$A$40:$A$783,$A313,СВЦЭМ!$B$39:$B$782,Y$296)+'СЕТ СН'!$F$15</f>
        <v>0</v>
      </c>
    </row>
    <row r="314" spans="1:25" ht="15.75" hidden="1" x14ac:dyDescent="0.2">
      <c r="A314" s="35">
        <f t="shared" si="8"/>
        <v>44395</v>
      </c>
      <c r="B314" s="36">
        <f>SUMIFS(СВЦЭМ!$H$40:$H$783,СВЦЭМ!$A$40:$A$783,$A314,СВЦЭМ!$B$39:$B$782,B$296)+'СЕТ СН'!$F$15</f>
        <v>0</v>
      </c>
      <c r="C314" s="36">
        <f>SUMIFS(СВЦЭМ!$H$40:$H$783,СВЦЭМ!$A$40:$A$783,$A314,СВЦЭМ!$B$39:$B$782,C$296)+'СЕТ СН'!$F$15</f>
        <v>0</v>
      </c>
      <c r="D314" s="36">
        <f>SUMIFS(СВЦЭМ!$H$40:$H$783,СВЦЭМ!$A$40:$A$783,$A314,СВЦЭМ!$B$39:$B$782,D$296)+'СЕТ СН'!$F$15</f>
        <v>0</v>
      </c>
      <c r="E314" s="36">
        <f>SUMIFS(СВЦЭМ!$H$40:$H$783,СВЦЭМ!$A$40:$A$783,$A314,СВЦЭМ!$B$39:$B$782,E$296)+'СЕТ СН'!$F$15</f>
        <v>0</v>
      </c>
      <c r="F314" s="36">
        <f>SUMIFS(СВЦЭМ!$H$40:$H$783,СВЦЭМ!$A$40:$A$783,$A314,СВЦЭМ!$B$39:$B$782,F$296)+'СЕТ СН'!$F$15</f>
        <v>0</v>
      </c>
      <c r="G314" s="36">
        <f>SUMIFS(СВЦЭМ!$H$40:$H$783,СВЦЭМ!$A$40:$A$783,$A314,СВЦЭМ!$B$39:$B$782,G$296)+'СЕТ СН'!$F$15</f>
        <v>0</v>
      </c>
      <c r="H314" s="36">
        <f>SUMIFS(СВЦЭМ!$H$40:$H$783,СВЦЭМ!$A$40:$A$783,$A314,СВЦЭМ!$B$39:$B$782,H$296)+'СЕТ СН'!$F$15</f>
        <v>0</v>
      </c>
      <c r="I314" s="36">
        <f>SUMIFS(СВЦЭМ!$H$40:$H$783,СВЦЭМ!$A$40:$A$783,$A314,СВЦЭМ!$B$39:$B$782,I$296)+'СЕТ СН'!$F$15</f>
        <v>0</v>
      </c>
      <c r="J314" s="36">
        <f>SUMIFS(СВЦЭМ!$H$40:$H$783,СВЦЭМ!$A$40:$A$783,$A314,СВЦЭМ!$B$39:$B$782,J$296)+'СЕТ СН'!$F$15</f>
        <v>0</v>
      </c>
      <c r="K314" s="36">
        <f>SUMIFS(СВЦЭМ!$H$40:$H$783,СВЦЭМ!$A$40:$A$783,$A314,СВЦЭМ!$B$39:$B$782,K$296)+'СЕТ СН'!$F$15</f>
        <v>0</v>
      </c>
      <c r="L314" s="36">
        <f>SUMIFS(СВЦЭМ!$H$40:$H$783,СВЦЭМ!$A$40:$A$783,$A314,СВЦЭМ!$B$39:$B$782,L$296)+'СЕТ СН'!$F$15</f>
        <v>0</v>
      </c>
      <c r="M314" s="36">
        <f>SUMIFS(СВЦЭМ!$H$40:$H$783,СВЦЭМ!$A$40:$A$783,$A314,СВЦЭМ!$B$39:$B$782,M$296)+'СЕТ СН'!$F$15</f>
        <v>0</v>
      </c>
      <c r="N314" s="36">
        <f>SUMIFS(СВЦЭМ!$H$40:$H$783,СВЦЭМ!$A$40:$A$783,$A314,СВЦЭМ!$B$39:$B$782,N$296)+'СЕТ СН'!$F$15</f>
        <v>0</v>
      </c>
      <c r="O314" s="36">
        <f>SUMIFS(СВЦЭМ!$H$40:$H$783,СВЦЭМ!$A$40:$A$783,$A314,СВЦЭМ!$B$39:$B$782,O$296)+'СЕТ СН'!$F$15</f>
        <v>0</v>
      </c>
      <c r="P314" s="36">
        <f>SUMIFS(СВЦЭМ!$H$40:$H$783,СВЦЭМ!$A$40:$A$783,$A314,СВЦЭМ!$B$39:$B$782,P$296)+'СЕТ СН'!$F$15</f>
        <v>0</v>
      </c>
      <c r="Q314" s="36">
        <f>SUMIFS(СВЦЭМ!$H$40:$H$783,СВЦЭМ!$A$40:$A$783,$A314,СВЦЭМ!$B$39:$B$782,Q$296)+'СЕТ СН'!$F$15</f>
        <v>0</v>
      </c>
      <c r="R314" s="36">
        <f>SUMIFS(СВЦЭМ!$H$40:$H$783,СВЦЭМ!$A$40:$A$783,$A314,СВЦЭМ!$B$39:$B$782,R$296)+'СЕТ СН'!$F$15</f>
        <v>0</v>
      </c>
      <c r="S314" s="36">
        <f>SUMIFS(СВЦЭМ!$H$40:$H$783,СВЦЭМ!$A$40:$A$783,$A314,СВЦЭМ!$B$39:$B$782,S$296)+'СЕТ СН'!$F$15</f>
        <v>0</v>
      </c>
      <c r="T314" s="36">
        <f>SUMIFS(СВЦЭМ!$H$40:$H$783,СВЦЭМ!$A$40:$A$783,$A314,СВЦЭМ!$B$39:$B$782,T$296)+'СЕТ СН'!$F$15</f>
        <v>0</v>
      </c>
      <c r="U314" s="36">
        <f>SUMIFS(СВЦЭМ!$H$40:$H$783,СВЦЭМ!$A$40:$A$783,$A314,СВЦЭМ!$B$39:$B$782,U$296)+'СЕТ СН'!$F$15</f>
        <v>0</v>
      </c>
      <c r="V314" s="36">
        <f>SUMIFS(СВЦЭМ!$H$40:$H$783,СВЦЭМ!$A$40:$A$783,$A314,СВЦЭМ!$B$39:$B$782,V$296)+'СЕТ СН'!$F$15</f>
        <v>0</v>
      </c>
      <c r="W314" s="36">
        <f>SUMIFS(СВЦЭМ!$H$40:$H$783,СВЦЭМ!$A$40:$A$783,$A314,СВЦЭМ!$B$39:$B$782,W$296)+'СЕТ СН'!$F$15</f>
        <v>0</v>
      </c>
      <c r="X314" s="36">
        <f>SUMIFS(СВЦЭМ!$H$40:$H$783,СВЦЭМ!$A$40:$A$783,$A314,СВЦЭМ!$B$39:$B$782,X$296)+'СЕТ СН'!$F$15</f>
        <v>0</v>
      </c>
      <c r="Y314" s="36">
        <f>SUMIFS(СВЦЭМ!$H$40:$H$783,СВЦЭМ!$A$40:$A$783,$A314,СВЦЭМ!$B$39:$B$782,Y$296)+'СЕТ СН'!$F$15</f>
        <v>0</v>
      </c>
    </row>
    <row r="315" spans="1:25" ht="15.75" hidden="1" x14ac:dyDescent="0.2">
      <c r="A315" s="35">
        <f t="shared" si="8"/>
        <v>44396</v>
      </c>
      <c r="B315" s="36">
        <f>SUMIFS(СВЦЭМ!$H$40:$H$783,СВЦЭМ!$A$40:$A$783,$A315,СВЦЭМ!$B$39:$B$782,B$296)+'СЕТ СН'!$F$15</f>
        <v>0</v>
      </c>
      <c r="C315" s="36">
        <f>SUMIFS(СВЦЭМ!$H$40:$H$783,СВЦЭМ!$A$40:$A$783,$A315,СВЦЭМ!$B$39:$B$782,C$296)+'СЕТ СН'!$F$15</f>
        <v>0</v>
      </c>
      <c r="D315" s="36">
        <f>SUMIFS(СВЦЭМ!$H$40:$H$783,СВЦЭМ!$A$40:$A$783,$A315,СВЦЭМ!$B$39:$B$782,D$296)+'СЕТ СН'!$F$15</f>
        <v>0</v>
      </c>
      <c r="E315" s="36">
        <f>SUMIFS(СВЦЭМ!$H$40:$H$783,СВЦЭМ!$A$40:$A$783,$A315,СВЦЭМ!$B$39:$B$782,E$296)+'СЕТ СН'!$F$15</f>
        <v>0</v>
      </c>
      <c r="F315" s="36">
        <f>SUMIFS(СВЦЭМ!$H$40:$H$783,СВЦЭМ!$A$40:$A$783,$A315,СВЦЭМ!$B$39:$B$782,F$296)+'СЕТ СН'!$F$15</f>
        <v>0</v>
      </c>
      <c r="G315" s="36">
        <f>SUMIFS(СВЦЭМ!$H$40:$H$783,СВЦЭМ!$A$40:$A$783,$A315,СВЦЭМ!$B$39:$B$782,G$296)+'СЕТ СН'!$F$15</f>
        <v>0</v>
      </c>
      <c r="H315" s="36">
        <f>SUMIFS(СВЦЭМ!$H$40:$H$783,СВЦЭМ!$A$40:$A$783,$A315,СВЦЭМ!$B$39:$B$782,H$296)+'СЕТ СН'!$F$15</f>
        <v>0</v>
      </c>
      <c r="I315" s="36">
        <f>SUMIFS(СВЦЭМ!$H$40:$H$783,СВЦЭМ!$A$40:$A$783,$A315,СВЦЭМ!$B$39:$B$782,I$296)+'СЕТ СН'!$F$15</f>
        <v>0</v>
      </c>
      <c r="J315" s="36">
        <f>SUMIFS(СВЦЭМ!$H$40:$H$783,СВЦЭМ!$A$40:$A$783,$A315,СВЦЭМ!$B$39:$B$782,J$296)+'СЕТ СН'!$F$15</f>
        <v>0</v>
      </c>
      <c r="K315" s="36">
        <f>SUMIFS(СВЦЭМ!$H$40:$H$783,СВЦЭМ!$A$40:$A$783,$A315,СВЦЭМ!$B$39:$B$782,K$296)+'СЕТ СН'!$F$15</f>
        <v>0</v>
      </c>
      <c r="L315" s="36">
        <f>SUMIFS(СВЦЭМ!$H$40:$H$783,СВЦЭМ!$A$40:$A$783,$A315,СВЦЭМ!$B$39:$B$782,L$296)+'СЕТ СН'!$F$15</f>
        <v>0</v>
      </c>
      <c r="M315" s="36">
        <f>SUMIFS(СВЦЭМ!$H$40:$H$783,СВЦЭМ!$A$40:$A$783,$A315,СВЦЭМ!$B$39:$B$782,M$296)+'СЕТ СН'!$F$15</f>
        <v>0</v>
      </c>
      <c r="N315" s="36">
        <f>SUMIFS(СВЦЭМ!$H$40:$H$783,СВЦЭМ!$A$40:$A$783,$A315,СВЦЭМ!$B$39:$B$782,N$296)+'СЕТ СН'!$F$15</f>
        <v>0</v>
      </c>
      <c r="O315" s="36">
        <f>SUMIFS(СВЦЭМ!$H$40:$H$783,СВЦЭМ!$A$40:$A$783,$A315,СВЦЭМ!$B$39:$B$782,O$296)+'СЕТ СН'!$F$15</f>
        <v>0</v>
      </c>
      <c r="P315" s="36">
        <f>SUMIFS(СВЦЭМ!$H$40:$H$783,СВЦЭМ!$A$40:$A$783,$A315,СВЦЭМ!$B$39:$B$782,P$296)+'СЕТ СН'!$F$15</f>
        <v>0</v>
      </c>
      <c r="Q315" s="36">
        <f>SUMIFS(СВЦЭМ!$H$40:$H$783,СВЦЭМ!$A$40:$A$783,$A315,СВЦЭМ!$B$39:$B$782,Q$296)+'СЕТ СН'!$F$15</f>
        <v>0</v>
      </c>
      <c r="R315" s="36">
        <f>SUMIFS(СВЦЭМ!$H$40:$H$783,СВЦЭМ!$A$40:$A$783,$A315,СВЦЭМ!$B$39:$B$782,R$296)+'СЕТ СН'!$F$15</f>
        <v>0</v>
      </c>
      <c r="S315" s="36">
        <f>SUMIFS(СВЦЭМ!$H$40:$H$783,СВЦЭМ!$A$40:$A$783,$A315,СВЦЭМ!$B$39:$B$782,S$296)+'СЕТ СН'!$F$15</f>
        <v>0</v>
      </c>
      <c r="T315" s="36">
        <f>SUMIFS(СВЦЭМ!$H$40:$H$783,СВЦЭМ!$A$40:$A$783,$A315,СВЦЭМ!$B$39:$B$782,T$296)+'СЕТ СН'!$F$15</f>
        <v>0</v>
      </c>
      <c r="U315" s="36">
        <f>SUMIFS(СВЦЭМ!$H$40:$H$783,СВЦЭМ!$A$40:$A$783,$A315,СВЦЭМ!$B$39:$B$782,U$296)+'СЕТ СН'!$F$15</f>
        <v>0</v>
      </c>
      <c r="V315" s="36">
        <f>SUMIFS(СВЦЭМ!$H$40:$H$783,СВЦЭМ!$A$40:$A$783,$A315,СВЦЭМ!$B$39:$B$782,V$296)+'СЕТ СН'!$F$15</f>
        <v>0</v>
      </c>
      <c r="W315" s="36">
        <f>SUMIFS(СВЦЭМ!$H$40:$H$783,СВЦЭМ!$A$40:$A$783,$A315,СВЦЭМ!$B$39:$B$782,W$296)+'СЕТ СН'!$F$15</f>
        <v>0</v>
      </c>
      <c r="X315" s="36">
        <f>SUMIFS(СВЦЭМ!$H$40:$H$783,СВЦЭМ!$A$40:$A$783,$A315,СВЦЭМ!$B$39:$B$782,X$296)+'СЕТ СН'!$F$15</f>
        <v>0</v>
      </c>
      <c r="Y315" s="36">
        <f>SUMIFS(СВЦЭМ!$H$40:$H$783,СВЦЭМ!$A$40:$A$783,$A315,СВЦЭМ!$B$39:$B$782,Y$296)+'СЕТ СН'!$F$15</f>
        <v>0</v>
      </c>
    </row>
    <row r="316" spans="1:25" ht="15.75" hidden="1" x14ac:dyDescent="0.2">
      <c r="A316" s="35">
        <f t="shared" si="8"/>
        <v>44397</v>
      </c>
      <c r="B316" s="36">
        <f>SUMIFS(СВЦЭМ!$H$40:$H$783,СВЦЭМ!$A$40:$A$783,$A316,СВЦЭМ!$B$39:$B$782,B$296)+'СЕТ СН'!$F$15</f>
        <v>0</v>
      </c>
      <c r="C316" s="36">
        <f>SUMIFS(СВЦЭМ!$H$40:$H$783,СВЦЭМ!$A$40:$A$783,$A316,СВЦЭМ!$B$39:$B$782,C$296)+'СЕТ СН'!$F$15</f>
        <v>0</v>
      </c>
      <c r="D316" s="36">
        <f>SUMIFS(СВЦЭМ!$H$40:$H$783,СВЦЭМ!$A$40:$A$783,$A316,СВЦЭМ!$B$39:$B$782,D$296)+'СЕТ СН'!$F$15</f>
        <v>0</v>
      </c>
      <c r="E316" s="36">
        <f>SUMIFS(СВЦЭМ!$H$40:$H$783,СВЦЭМ!$A$40:$A$783,$A316,СВЦЭМ!$B$39:$B$782,E$296)+'СЕТ СН'!$F$15</f>
        <v>0</v>
      </c>
      <c r="F316" s="36">
        <f>SUMIFS(СВЦЭМ!$H$40:$H$783,СВЦЭМ!$A$40:$A$783,$A316,СВЦЭМ!$B$39:$B$782,F$296)+'СЕТ СН'!$F$15</f>
        <v>0</v>
      </c>
      <c r="G316" s="36">
        <f>SUMIFS(СВЦЭМ!$H$40:$H$783,СВЦЭМ!$A$40:$A$783,$A316,СВЦЭМ!$B$39:$B$782,G$296)+'СЕТ СН'!$F$15</f>
        <v>0</v>
      </c>
      <c r="H316" s="36">
        <f>SUMIFS(СВЦЭМ!$H$40:$H$783,СВЦЭМ!$A$40:$A$783,$A316,СВЦЭМ!$B$39:$B$782,H$296)+'СЕТ СН'!$F$15</f>
        <v>0</v>
      </c>
      <c r="I316" s="36">
        <f>SUMIFS(СВЦЭМ!$H$40:$H$783,СВЦЭМ!$A$40:$A$783,$A316,СВЦЭМ!$B$39:$B$782,I$296)+'СЕТ СН'!$F$15</f>
        <v>0</v>
      </c>
      <c r="J316" s="36">
        <f>SUMIFS(СВЦЭМ!$H$40:$H$783,СВЦЭМ!$A$40:$A$783,$A316,СВЦЭМ!$B$39:$B$782,J$296)+'СЕТ СН'!$F$15</f>
        <v>0</v>
      </c>
      <c r="K316" s="36">
        <f>SUMIFS(СВЦЭМ!$H$40:$H$783,СВЦЭМ!$A$40:$A$783,$A316,СВЦЭМ!$B$39:$B$782,K$296)+'СЕТ СН'!$F$15</f>
        <v>0</v>
      </c>
      <c r="L316" s="36">
        <f>SUMIFS(СВЦЭМ!$H$40:$H$783,СВЦЭМ!$A$40:$A$783,$A316,СВЦЭМ!$B$39:$B$782,L$296)+'СЕТ СН'!$F$15</f>
        <v>0</v>
      </c>
      <c r="M316" s="36">
        <f>SUMIFS(СВЦЭМ!$H$40:$H$783,СВЦЭМ!$A$40:$A$783,$A316,СВЦЭМ!$B$39:$B$782,M$296)+'СЕТ СН'!$F$15</f>
        <v>0</v>
      </c>
      <c r="N316" s="36">
        <f>SUMIFS(СВЦЭМ!$H$40:$H$783,СВЦЭМ!$A$40:$A$783,$A316,СВЦЭМ!$B$39:$B$782,N$296)+'СЕТ СН'!$F$15</f>
        <v>0</v>
      </c>
      <c r="O316" s="36">
        <f>SUMIFS(СВЦЭМ!$H$40:$H$783,СВЦЭМ!$A$40:$A$783,$A316,СВЦЭМ!$B$39:$B$782,O$296)+'СЕТ СН'!$F$15</f>
        <v>0</v>
      </c>
      <c r="P316" s="36">
        <f>SUMIFS(СВЦЭМ!$H$40:$H$783,СВЦЭМ!$A$40:$A$783,$A316,СВЦЭМ!$B$39:$B$782,P$296)+'СЕТ СН'!$F$15</f>
        <v>0</v>
      </c>
      <c r="Q316" s="36">
        <f>SUMIFS(СВЦЭМ!$H$40:$H$783,СВЦЭМ!$A$40:$A$783,$A316,СВЦЭМ!$B$39:$B$782,Q$296)+'СЕТ СН'!$F$15</f>
        <v>0</v>
      </c>
      <c r="R316" s="36">
        <f>SUMIFS(СВЦЭМ!$H$40:$H$783,СВЦЭМ!$A$40:$A$783,$A316,СВЦЭМ!$B$39:$B$782,R$296)+'СЕТ СН'!$F$15</f>
        <v>0</v>
      </c>
      <c r="S316" s="36">
        <f>SUMIFS(СВЦЭМ!$H$40:$H$783,СВЦЭМ!$A$40:$A$783,$A316,СВЦЭМ!$B$39:$B$782,S$296)+'СЕТ СН'!$F$15</f>
        <v>0</v>
      </c>
      <c r="T316" s="36">
        <f>SUMIFS(СВЦЭМ!$H$40:$H$783,СВЦЭМ!$A$40:$A$783,$A316,СВЦЭМ!$B$39:$B$782,T$296)+'СЕТ СН'!$F$15</f>
        <v>0</v>
      </c>
      <c r="U316" s="36">
        <f>SUMIFS(СВЦЭМ!$H$40:$H$783,СВЦЭМ!$A$40:$A$783,$A316,СВЦЭМ!$B$39:$B$782,U$296)+'СЕТ СН'!$F$15</f>
        <v>0</v>
      </c>
      <c r="V316" s="36">
        <f>SUMIFS(СВЦЭМ!$H$40:$H$783,СВЦЭМ!$A$40:$A$783,$A316,СВЦЭМ!$B$39:$B$782,V$296)+'СЕТ СН'!$F$15</f>
        <v>0</v>
      </c>
      <c r="W316" s="36">
        <f>SUMIFS(СВЦЭМ!$H$40:$H$783,СВЦЭМ!$A$40:$A$783,$A316,СВЦЭМ!$B$39:$B$782,W$296)+'СЕТ СН'!$F$15</f>
        <v>0</v>
      </c>
      <c r="X316" s="36">
        <f>SUMIFS(СВЦЭМ!$H$40:$H$783,СВЦЭМ!$A$40:$A$783,$A316,СВЦЭМ!$B$39:$B$782,X$296)+'СЕТ СН'!$F$15</f>
        <v>0</v>
      </c>
      <c r="Y316" s="36">
        <f>SUMIFS(СВЦЭМ!$H$40:$H$783,СВЦЭМ!$A$40:$A$783,$A316,СВЦЭМ!$B$39:$B$782,Y$296)+'СЕТ СН'!$F$15</f>
        <v>0</v>
      </c>
    </row>
    <row r="317" spans="1:25" ht="15.75" hidden="1" x14ac:dyDescent="0.2">
      <c r="A317" s="35">
        <f t="shared" si="8"/>
        <v>44398</v>
      </c>
      <c r="B317" s="36">
        <f>SUMIFS(СВЦЭМ!$H$40:$H$783,СВЦЭМ!$A$40:$A$783,$A317,СВЦЭМ!$B$39:$B$782,B$296)+'СЕТ СН'!$F$15</f>
        <v>0</v>
      </c>
      <c r="C317" s="36">
        <f>SUMIFS(СВЦЭМ!$H$40:$H$783,СВЦЭМ!$A$40:$A$783,$A317,СВЦЭМ!$B$39:$B$782,C$296)+'СЕТ СН'!$F$15</f>
        <v>0</v>
      </c>
      <c r="D317" s="36">
        <f>SUMIFS(СВЦЭМ!$H$40:$H$783,СВЦЭМ!$A$40:$A$783,$A317,СВЦЭМ!$B$39:$B$782,D$296)+'СЕТ СН'!$F$15</f>
        <v>0</v>
      </c>
      <c r="E317" s="36">
        <f>SUMIFS(СВЦЭМ!$H$40:$H$783,СВЦЭМ!$A$40:$A$783,$A317,СВЦЭМ!$B$39:$B$782,E$296)+'СЕТ СН'!$F$15</f>
        <v>0</v>
      </c>
      <c r="F317" s="36">
        <f>SUMIFS(СВЦЭМ!$H$40:$H$783,СВЦЭМ!$A$40:$A$783,$A317,СВЦЭМ!$B$39:$B$782,F$296)+'СЕТ СН'!$F$15</f>
        <v>0</v>
      </c>
      <c r="G317" s="36">
        <f>SUMIFS(СВЦЭМ!$H$40:$H$783,СВЦЭМ!$A$40:$A$783,$A317,СВЦЭМ!$B$39:$B$782,G$296)+'СЕТ СН'!$F$15</f>
        <v>0</v>
      </c>
      <c r="H317" s="36">
        <f>SUMIFS(СВЦЭМ!$H$40:$H$783,СВЦЭМ!$A$40:$A$783,$A317,СВЦЭМ!$B$39:$B$782,H$296)+'СЕТ СН'!$F$15</f>
        <v>0</v>
      </c>
      <c r="I317" s="36">
        <f>SUMIFS(СВЦЭМ!$H$40:$H$783,СВЦЭМ!$A$40:$A$783,$A317,СВЦЭМ!$B$39:$B$782,I$296)+'СЕТ СН'!$F$15</f>
        <v>0</v>
      </c>
      <c r="J317" s="36">
        <f>SUMIFS(СВЦЭМ!$H$40:$H$783,СВЦЭМ!$A$40:$A$783,$A317,СВЦЭМ!$B$39:$B$782,J$296)+'СЕТ СН'!$F$15</f>
        <v>0</v>
      </c>
      <c r="K317" s="36">
        <f>SUMIFS(СВЦЭМ!$H$40:$H$783,СВЦЭМ!$A$40:$A$783,$A317,СВЦЭМ!$B$39:$B$782,K$296)+'СЕТ СН'!$F$15</f>
        <v>0</v>
      </c>
      <c r="L317" s="36">
        <f>SUMIFS(СВЦЭМ!$H$40:$H$783,СВЦЭМ!$A$40:$A$783,$A317,СВЦЭМ!$B$39:$B$782,L$296)+'СЕТ СН'!$F$15</f>
        <v>0</v>
      </c>
      <c r="M317" s="36">
        <f>SUMIFS(СВЦЭМ!$H$40:$H$783,СВЦЭМ!$A$40:$A$783,$A317,СВЦЭМ!$B$39:$B$782,M$296)+'СЕТ СН'!$F$15</f>
        <v>0</v>
      </c>
      <c r="N317" s="36">
        <f>SUMIFS(СВЦЭМ!$H$40:$H$783,СВЦЭМ!$A$40:$A$783,$A317,СВЦЭМ!$B$39:$B$782,N$296)+'СЕТ СН'!$F$15</f>
        <v>0</v>
      </c>
      <c r="O317" s="36">
        <f>SUMIFS(СВЦЭМ!$H$40:$H$783,СВЦЭМ!$A$40:$A$783,$A317,СВЦЭМ!$B$39:$B$782,O$296)+'СЕТ СН'!$F$15</f>
        <v>0</v>
      </c>
      <c r="P317" s="36">
        <f>SUMIFS(СВЦЭМ!$H$40:$H$783,СВЦЭМ!$A$40:$A$783,$A317,СВЦЭМ!$B$39:$B$782,P$296)+'СЕТ СН'!$F$15</f>
        <v>0</v>
      </c>
      <c r="Q317" s="36">
        <f>SUMIFS(СВЦЭМ!$H$40:$H$783,СВЦЭМ!$A$40:$A$783,$A317,СВЦЭМ!$B$39:$B$782,Q$296)+'СЕТ СН'!$F$15</f>
        <v>0</v>
      </c>
      <c r="R317" s="36">
        <f>SUMIFS(СВЦЭМ!$H$40:$H$783,СВЦЭМ!$A$40:$A$783,$A317,СВЦЭМ!$B$39:$B$782,R$296)+'СЕТ СН'!$F$15</f>
        <v>0</v>
      </c>
      <c r="S317" s="36">
        <f>SUMIFS(СВЦЭМ!$H$40:$H$783,СВЦЭМ!$A$40:$A$783,$A317,СВЦЭМ!$B$39:$B$782,S$296)+'СЕТ СН'!$F$15</f>
        <v>0</v>
      </c>
      <c r="T317" s="36">
        <f>SUMIFS(СВЦЭМ!$H$40:$H$783,СВЦЭМ!$A$40:$A$783,$A317,СВЦЭМ!$B$39:$B$782,T$296)+'СЕТ СН'!$F$15</f>
        <v>0</v>
      </c>
      <c r="U317" s="36">
        <f>SUMIFS(СВЦЭМ!$H$40:$H$783,СВЦЭМ!$A$40:$A$783,$A317,СВЦЭМ!$B$39:$B$782,U$296)+'СЕТ СН'!$F$15</f>
        <v>0</v>
      </c>
      <c r="V317" s="36">
        <f>SUMIFS(СВЦЭМ!$H$40:$H$783,СВЦЭМ!$A$40:$A$783,$A317,СВЦЭМ!$B$39:$B$782,V$296)+'СЕТ СН'!$F$15</f>
        <v>0</v>
      </c>
      <c r="W317" s="36">
        <f>SUMIFS(СВЦЭМ!$H$40:$H$783,СВЦЭМ!$A$40:$A$783,$A317,СВЦЭМ!$B$39:$B$782,W$296)+'СЕТ СН'!$F$15</f>
        <v>0</v>
      </c>
      <c r="X317" s="36">
        <f>SUMIFS(СВЦЭМ!$H$40:$H$783,СВЦЭМ!$A$40:$A$783,$A317,СВЦЭМ!$B$39:$B$782,X$296)+'СЕТ СН'!$F$15</f>
        <v>0</v>
      </c>
      <c r="Y317" s="36">
        <f>SUMIFS(СВЦЭМ!$H$40:$H$783,СВЦЭМ!$A$40:$A$783,$A317,СВЦЭМ!$B$39:$B$782,Y$296)+'СЕТ СН'!$F$15</f>
        <v>0</v>
      </c>
    </row>
    <row r="318" spans="1:25" ht="15.75" hidden="1" x14ac:dyDescent="0.2">
      <c r="A318" s="35">
        <f t="shared" si="8"/>
        <v>44399</v>
      </c>
      <c r="B318" s="36">
        <f>SUMIFS(СВЦЭМ!$H$40:$H$783,СВЦЭМ!$A$40:$A$783,$A318,СВЦЭМ!$B$39:$B$782,B$296)+'СЕТ СН'!$F$15</f>
        <v>0</v>
      </c>
      <c r="C318" s="36">
        <f>SUMIFS(СВЦЭМ!$H$40:$H$783,СВЦЭМ!$A$40:$A$783,$A318,СВЦЭМ!$B$39:$B$782,C$296)+'СЕТ СН'!$F$15</f>
        <v>0</v>
      </c>
      <c r="D318" s="36">
        <f>SUMIFS(СВЦЭМ!$H$40:$H$783,СВЦЭМ!$A$40:$A$783,$A318,СВЦЭМ!$B$39:$B$782,D$296)+'СЕТ СН'!$F$15</f>
        <v>0</v>
      </c>
      <c r="E318" s="36">
        <f>SUMIFS(СВЦЭМ!$H$40:$H$783,СВЦЭМ!$A$40:$A$783,$A318,СВЦЭМ!$B$39:$B$782,E$296)+'СЕТ СН'!$F$15</f>
        <v>0</v>
      </c>
      <c r="F318" s="36">
        <f>SUMIFS(СВЦЭМ!$H$40:$H$783,СВЦЭМ!$A$40:$A$783,$A318,СВЦЭМ!$B$39:$B$782,F$296)+'СЕТ СН'!$F$15</f>
        <v>0</v>
      </c>
      <c r="G318" s="36">
        <f>SUMIFS(СВЦЭМ!$H$40:$H$783,СВЦЭМ!$A$40:$A$783,$A318,СВЦЭМ!$B$39:$B$782,G$296)+'СЕТ СН'!$F$15</f>
        <v>0</v>
      </c>
      <c r="H318" s="36">
        <f>SUMIFS(СВЦЭМ!$H$40:$H$783,СВЦЭМ!$A$40:$A$783,$A318,СВЦЭМ!$B$39:$B$782,H$296)+'СЕТ СН'!$F$15</f>
        <v>0</v>
      </c>
      <c r="I318" s="36">
        <f>SUMIFS(СВЦЭМ!$H$40:$H$783,СВЦЭМ!$A$40:$A$783,$A318,СВЦЭМ!$B$39:$B$782,I$296)+'СЕТ СН'!$F$15</f>
        <v>0</v>
      </c>
      <c r="J318" s="36">
        <f>SUMIFS(СВЦЭМ!$H$40:$H$783,СВЦЭМ!$A$40:$A$783,$A318,СВЦЭМ!$B$39:$B$782,J$296)+'СЕТ СН'!$F$15</f>
        <v>0</v>
      </c>
      <c r="K318" s="36">
        <f>SUMIFS(СВЦЭМ!$H$40:$H$783,СВЦЭМ!$A$40:$A$783,$A318,СВЦЭМ!$B$39:$B$782,K$296)+'СЕТ СН'!$F$15</f>
        <v>0</v>
      </c>
      <c r="L318" s="36">
        <f>SUMIFS(СВЦЭМ!$H$40:$H$783,СВЦЭМ!$A$40:$A$783,$A318,СВЦЭМ!$B$39:$B$782,L$296)+'СЕТ СН'!$F$15</f>
        <v>0</v>
      </c>
      <c r="M318" s="36">
        <f>SUMIFS(СВЦЭМ!$H$40:$H$783,СВЦЭМ!$A$40:$A$783,$A318,СВЦЭМ!$B$39:$B$782,M$296)+'СЕТ СН'!$F$15</f>
        <v>0</v>
      </c>
      <c r="N318" s="36">
        <f>SUMIFS(СВЦЭМ!$H$40:$H$783,СВЦЭМ!$A$40:$A$783,$A318,СВЦЭМ!$B$39:$B$782,N$296)+'СЕТ СН'!$F$15</f>
        <v>0</v>
      </c>
      <c r="O318" s="36">
        <f>SUMIFS(СВЦЭМ!$H$40:$H$783,СВЦЭМ!$A$40:$A$783,$A318,СВЦЭМ!$B$39:$B$782,O$296)+'СЕТ СН'!$F$15</f>
        <v>0</v>
      </c>
      <c r="P318" s="36">
        <f>SUMIFS(СВЦЭМ!$H$40:$H$783,СВЦЭМ!$A$40:$A$783,$A318,СВЦЭМ!$B$39:$B$782,P$296)+'СЕТ СН'!$F$15</f>
        <v>0</v>
      </c>
      <c r="Q318" s="36">
        <f>SUMIFS(СВЦЭМ!$H$40:$H$783,СВЦЭМ!$A$40:$A$783,$A318,СВЦЭМ!$B$39:$B$782,Q$296)+'СЕТ СН'!$F$15</f>
        <v>0</v>
      </c>
      <c r="R318" s="36">
        <f>SUMIFS(СВЦЭМ!$H$40:$H$783,СВЦЭМ!$A$40:$A$783,$A318,СВЦЭМ!$B$39:$B$782,R$296)+'СЕТ СН'!$F$15</f>
        <v>0</v>
      </c>
      <c r="S318" s="36">
        <f>SUMIFS(СВЦЭМ!$H$40:$H$783,СВЦЭМ!$A$40:$A$783,$A318,СВЦЭМ!$B$39:$B$782,S$296)+'СЕТ СН'!$F$15</f>
        <v>0</v>
      </c>
      <c r="T318" s="36">
        <f>SUMIFS(СВЦЭМ!$H$40:$H$783,СВЦЭМ!$A$40:$A$783,$A318,СВЦЭМ!$B$39:$B$782,T$296)+'СЕТ СН'!$F$15</f>
        <v>0</v>
      </c>
      <c r="U318" s="36">
        <f>SUMIFS(СВЦЭМ!$H$40:$H$783,СВЦЭМ!$A$40:$A$783,$A318,СВЦЭМ!$B$39:$B$782,U$296)+'СЕТ СН'!$F$15</f>
        <v>0</v>
      </c>
      <c r="V318" s="36">
        <f>SUMIFS(СВЦЭМ!$H$40:$H$783,СВЦЭМ!$A$40:$A$783,$A318,СВЦЭМ!$B$39:$B$782,V$296)+'СЕТ СН'!$F$15</f>
        <v>0</v>
      </c>
      <c r="W318" s="36">
        <f>SUMIFS(СВЦЭМ!$H$40:$H$783,СВЦЭМ!$A$40:$A$783,$A318,СВЦЭМ!$B$39:$B$782,W$296)+'СЕТ СН'!$F$15</f>
        <v>0</v>
      </c>
      <c r="X318" s="36">
        <f>SUMIFS(СВЦЭМ!$H$40:$H$783,СВЦЭМ!$A$40:$A$783,$A318,СВЦЭМ!$B$39:$B$782,X$296)+'СЕТ СН'!$F$15</f>
        <v>0</v>
      </c>
      <c r="Y318" s="36">
        <f>SUMIFS(СВЦЭМ!$H$40:$H$783,СВЦЭМ!$A$40:$A$783,$A318,СВЦЭМ!$B$39:$B$782,Y$296)+'СЕТ СН'!$F$15</f>
        <v>0</v>
      </c>
    </row>
    <row r="319" spans="1:25" ht="15.75" hidden="1" x14ac:dyDescent="0.2">
      <c r="A319" s="35">
        <f t="shared" si="8"/>
        <v>44400</v>
      </c>
      <c r="B319" s="36">
        <f>SUMIFS(СВЦЭМ!$H$40:$H$783,СВЦЭМ!$A$40:$A$783,$A319,СВЦЭМ!$B$39:$B$782,B$296)+'СЕТ СН'!$F$15</f>
        <v>0</v>
      </c>
      <c r="C319" s="36">
        <f>SUMIFS(СВЦЭМ!$H$40:$H$783,СВЦЭМ!$A$40:$A$783,$A319,СВЦЭМ!$B$39:$B$782,C$296)+'СЕТ СН'!$F$15</f>
        <v>0</v>
      </c>
      <c r="D319" s="36">
        <f>SUMIFS(СВЦЭМ!$H$40:$H$783,СВЦЭМ!$A$40:$A$783,$A319,СВЦЭМ!$B$39:$B$782,D$296)+'СЕТ СН'!$F$15</f>
        <v>0</v>
      </c>
      <c r="E319" s="36">
        <f>SUMIFS(СВЦЭМ!$H$40:$H$783,СВЦЭМ!$A$40:$A$783,$A319,СВЦЭМ!$B$39:$B$782,E$296)+'СЕТ СН'!$F$15</f>
        <v>0</v>
      </c>
      <c r="F319" s="36">
        <f>SUMIFS(СВЦЭМ!$H$40:$H$783,СВЦЭМ!$A$40:$A$783,$A319,СВЦЭМ!$B$39:$B$782,F$296)+'СЕТ СН'!$F$15</f>
        <v>0</v>
      </c>
      <c r="G319" s="36">
        <f>SUMIFS(СВЦЭМ!$H$40:$H$783,СВЦЭМ!$A$40:$A$783,$A319,СВЦЭМ!$B$39:$B$782,G$296)+'СЕТ СН'!$F$15</f>
        <v>0</v>
      </c>
      <c r="H319" s="36">
        <f>SUMIFS(СВЦЭМ!$H$40:$H$783,СВЦЭМ!$A$40:$A$783,$A319,СВЦЭМ!$B$39:$B$782,H$296)+'СЕТ СН'!$F$15</f>
        <v>0</v>
      </c>
      <c r="I319" s="36">
        <f>SUMIFS(СВЦЭМ!$H$40:$H$783,СВЦЭМ!$A$40:$A$783,$A319,СВЦЭМ!$B$39:$B$782,I$296)+'СЕТ СН'!$F$15</f>
        <v>0</v>
      </c>
      <c r="J319" s="36">
        <f>SUMIFS(СВЦЭМ!$H$40:$H$783,СВЦЭМ!$A$40:$A$783,$A319,СВЦЭМ!$B$39:$B$782,J$296)+'СЕТ СН'!$F$15</f>
        <v>0</v>
      </c>
      <c r="K319" s="36">
        <f>SUMIFS(СВЦЭМ!$H$40:$H$783,СВЦЭМ!$A$40:$A$783,$A319,СВЦЭМ!$B$39:$B$782,K$296)+'СЕТ СН'!$F$15</f>
        <v>0</v>
      </c>
      <c r="L319" s="36">
        <f>SUMIFS(СВЦЭМ!$H$40:$H$783,СВЦЭМ!$A$40:$A$783,$A319,СВЦЭМ!$B$39:$B$782,L$296)+'СЕТ СН'!$F$15</f>
        <v>0</v>
      </c>
      <c r="M319" s="36">
        <f>SUMIFS(СВЦЭМ!$H$40:$H$783,СВЦЭМ!$A$40:$A$783,$A319,СВЦЭМ!$B$39:$B$782,M$296)+'СЕТ СН'!$F$15</f>
        <v>0</v>
      </c>
      <c r="N319" s="36">
        <f>SUMIFS(СВЦЭМ!$H$40:$H$783,СВЦЭМ!$A$40:$A$783,$A319,СВЦЭМ!$B$39:$B$782,N$296)+'СЕТ СН'!$F$15</f>
        <v>0</v>
      </c>
      <c r="O319" s="36">
        <f>SUMIFS(СВЦЭМ!$H$40:$H$783,СВЦЭМ!$A$40:$A$783,$A319,СВЦЭМ!$B$39:$B$782,O$296)+'СЕТ СН'!$F$15</f>
        <v>0</v>
      </c>
      <c r="P319" s="36">
        <f>SUMIFS(СВЦЭМ!$H$40:$H$783,СВЦЭМ!$A$40:$A$783,$A319,СВЦЭМ!$B$39:$B$782,P$296)+'СЕТ СН'!$F$15</f>
        <v>0</v>
      </c>
      <c r="Q319" s="36">
        <f>SUMIFS(СВЦЭМ!$H$40:$H$783,СВЦЭМ!$A$40:$A$783,$A319,СВЦЭМ!$B$39:$B$782,Q$296)+'СЕТ СН'!$F$15</f>
        <v>0</v>
      </c>
      <c r="R319" s="36">
        <f>SUMIFS(СВЦЭМ!$H$40:$H$783,СВЦЭМ!$A$40:$A$783,$A319,СВЦЭМ!$B$39:$B$782,R$296)+'СЕТ СН'!$F$15</f>
        <v>0</v>
      </c>
      <c r="S319" s="36">
        <f>SUMIFS(СВЦЭМ!$H$40:$H$783,СВЦЭМ!$A$40:$A$783,$A319,СВЦЭМ!$B$39:$B$782,S$296)+'СЕТ СН'!$F$15</f>
        <v>0</v>
      </c>
      <c r="T319" s="36">
        <f>SUMIFS(СВЦЭМ!$H$40:$H$783,СВЦЭМ!$A$40:$A$783,$A319,СВЦЭМ!$B$39:$B$782,T$296)+'СЕТ СН'!$F$15</f>
        <v>0</v>
      </c>
      <c r="U319" s="36">
        <f>SUMIFS(СВЦЭМ!$H$40:$H$783,СВЦЭМ!$A$40:$A$783,$A319,СВЦЭМ!$B$39:$B$782,U$296)+'СЕТ СН'!$F$15</f>
        <v>0</v>
      </c>
      <c r="V319" s="36">
        <f>SUMIFS(СВЦЭМ!$H$40:$H$783,СВЦЭМ!$A$40:$A$783,$A319,СВЦЭМ!$B$39:$B$782,V$296)+'СЕТ СН'!$F$15</f>
        <v>0</v>
      </c>
      <c r="W319" s="36">
        <f>SUMIFS(СВЦЭМ!$H$40:$H$783,СВЦЭМ!$A$40:$A$783,$A319,СВЦЭМ!$B$39:$B$782,W$296)+'СЕТ СН'!$F$15</f>
        <v>0</v>
      </c>
      <c r="X319" s="36">
        <f>SUMIFS(СВЦЭМ!$H$40:$H$783,СВЦЭМ!$A$40:$A$783,$A319,СВЦЭМ!$B$39:$B$782,X$296)+'СЕТ СН'!$F$15</f>
        <v>0</v>
      </c>
      <c r="Y319" s="36">
        <f>SUMIFS(СВЦЭМ!$H$40:$H$783,СВЦЭМ!$A$40:$A$783,$A319,СВЦЭМ!$B$39:$B$782,Y$296)+'СЕТ СН'!$F$15</f>
        <v>0</v>
      </c>
    </row>
    <row r="320" spans="1:25" ht="15.75" hidden="1" x14ac:dyDescent="0.2">
      <c r="A320" s="35">
        <f t="shared" si="8"/>
        <v>44401</v>
      </c>
      <c r="B320" s="36">
        <f>SUMIFS(СВЦЭМ!$H$40:$H$783,СВЦЭМ!$A$40:$A$783,$A320,СВЦЭМ!$B$39:$B$782,B$296)+'СЕТ СН'!$F$15</f>
        <v>0</v>
      </c>
      <c r="C320" s="36">
        <f>SUMIFS(СВЦЭМ!$H$40:$H$783,СВЦЭМ!$A$40:$A$783,$A320,СВЦЭМ!$B$39:$B$782,C$296)+'СЕТ СН'!$F$15</f>
        <v>0</v>
      </c>
      <c r="D320" s="36">
        <f>SUMIFS(СВЦЭМ!$H$40:$H$783,СВЦЭМ!$A$40:$A$783,$A320,СВЦЭМ!$B$39:$B$782,D$296)+'СЕТ СН'!$F$15</f>
        <v>0</v>
      </c>
      <c r="E320" s="36">
        <f>SUMIFS(СВЦЭМ!$H$40:$H$783,СВЦЭМ!$A$40:$A$783,$A320,СВЦЭМ!$B$39:$B$782,E$296)+'СЕТ СН'!$F$15</f>
        <v>0</v>
      </c>
      <c r="F320" s="36">
        <f>SUMIFS(СВЦЭМ!$H$40:$H$783,СВЦЭМ!$A$40:$A$783,$A320,СВЦЭМ!$B$39:$B$782,F$296)+'СЕТ СН'!$F$15</f>
        <v>0</v>
      </c>
      <c r="G320" s="36">
        <f>SUMIFS(СВЦЭМ!$H$40:$H$783,СВЦЭМ!$A$40:$A$783,$A320,СВЦЭМ!$B$39:$B$782,G$296)+'СЕТ СН'!$F$15</f>
        <v>0</v>
      </c>
      <c r="H320" s="36">
        <f>SUMIFS(СВЦЭМ!$H$40:$H$783,СВЦЭМ!$A$40:$A$783,$A320,СВЦЭМ!$B$39:$B$782,H$296)+'СЕТ СН'!$F$15</f>
        <v>0</v>
      </c>
      <c r="I320" s="36">
        <f>SUMIFS(СВЦЭМ!$H$40:$H$783,СВЦЭМ!$A$40:$A$783,$A320,СВЦЭМ!$B$39:$B$782,I$296)+'СЕТ СН'!$F$15</f>
        <v>0</v>
      </c>
      <c r="J320" s="36">
        <f>SUMIFS(СВЦЭМ!$H$40:$H$783,СВЦЭМ!$A$40:$A$783,$A320,СВЦЭМ!$B$39:$B$782,J$296)+'СЕТ СН'!$F$15</f>
        <v>0</v>
      </c>
      <c r="K320" s="36">
        <f>SUMIFS(СВЦЭМ!$H$40:$H$783,СВЦЭМ!$A$40:$A$783,$A320,СВЦЭМ!$B$39:$B$782,K$296)+'СЕТ СН'!$F$15</f>
        <v>0</v>
      </c>
      <c r="L320" s="36">
        <f>SUMIFS(СВЦЭМ!$H$40:$H$783,СВЦЭМ!$A$40:$A$783,$A320,СВЦЭМ!$B$39:$B$782,L$296)+'СЕТ СН'!$F$15</f>
        <v>0</v>
      </c>
      <c r="M320" s="36">
        <f>SUMIFS(СВЦЭМ!$H$40:$H$783,СВЦЭМ!$A$40:$A$783,$A320,СВЦЭМ!$B$39:$B$782,M$296)+'СЕТ СН'!$F$15</f>
        <v>0</v>
      </c>
      <c r="N320" s="36">
        <f>SUMIFS(СВЦЭМ!$H$40:$H$783,СВЦЭМ!$A$40:$A$783,$A320,СВЦЭМ!$B$39:$B$782,N$296)+'СЕТ СН'!$F$15</f>
        <v>0</v>
      </c>
      <c r="O320" s="36">
        <f>SUMIFS(СВЦЭМ!$H$40:$H$783,СВЦЭМ!$A$40:$A$783,$A320,СВЦЭМ!$B$39:$B$782,O$296)+'СЕТ СН'!$F$15</f>
        <v>0</v>
      </c>
      <c r="P320" s="36">
        <f>SUMIFS(СВЦЭМ!$H$40:$H$783,СВЦЭМ!$A$40:$A$783,$A320,СВЦЭМ!$B$39:$B$782,P$296)+'СЕТ СН'!$F$15</f>
        <v>0</v>
      </c>
      <c r="Q320" s="36">
        <f>SUMIFS(СВЦЭМ!$H$40:$H$783,СВЦЭМ!$A$40:$A$783,$A320,СВЦЭМ!$B$39:$B$782,Q$296)+'СЕТ СН'!$F$15</f>
        <v>0</v>
      </c>
      <c r="R320" s="36">
        <f>SUMIFS(СВЦЭМ!$H$40:$H$783,СВЦЭМ!$A$40:$A$783,$A320,СВЦЭМ!$B$39:$B$782,R$296)+'СЕТ СН'!$F$15</f>
        <v>0</v>
      </c>
      <c r="S320" s="36">
        <f>SUMIFS(СВЦЭМ!$H$40:$H$783,СВЦЭМ!$A$40:$A$783,$A320,СВЦЭМ!$B$39:$B$782,S$296)+'СЕТ СН'!$F$15</f>
        <v>0</v>
      </c>
      <c r="T320" s="36">
        <f>SUMIFS(СВЦЭМ!$H$40:$H$783,СВЦЭМ!$A$40:$A$783,$A320,СВЦЭМ!$B$39:$B$782,T$296)+'СЕТ СН'!$F$15</f>
        <v>0</v>
      </c>
      <c r="U320" s="36">
        <f>SUMIFS(СВЦЭМ!$H$40:$H$783,СВЦЭМ!$A$40:$A$783,$A320,СВЦЭМ!$B$39:$B$782,U$296)+'СЕТ СН'!$F$15</f>
        <v>0</v>
      </c>
      <c r="V320" s="36">
        <f>SUMIFS(СВЦЭМ!$H$40:$H$783,СВЦЭМ!$A$40:$A$783,$A320,СВЦЭМ!$B$39:$B$782,V$296)+'СЕТ СН'!$F$15</f>
        <v>0</v>
      </c>
      <c r="W320" s="36">
        <f>SUMIFS(СВЦЭМ!$H$40:$H$783,СВЦЭМ!$A$40:$A$783,$A320,СВЦЭМ!$B$39:$B$782,W$296)+'СЕТ СН'!$F$15</f>
        <v>0</v>
      </c>
      <c r="X320" s="36">
        <f>SUMIFS(СВЦЭМ!$H$40:$H$783,СВЦЭМ!$A$40:$A$783,$A320,СВЦЭМ!$B$39:$B$782,X$296)+'СЕТ СН'!$F$15</f>
        <v>0</v>
      </c>
      <c r="Y320" s="36">
        <f>SUMIFS(СВЦЭМ!$H$40:$H$783,СВЦЭМ!$A$40:$A$783,$A320,СВЦЭМ!$B$39:$B$782,Y$296)+'СЕТ СН'!$F$15</f>
        <v>0</v>
      </c>
    </row>
    <row r="321" spans="1:27" ht="15.75" hidden="1" x14ac:dyDescent="0.2">
      <c r="A321" s="35">
        <f t="shared" si="8"/>
        <v>44402</v>
      </c>
      <c r="B321" s="36">
        <f>SUMIFS(СВЦЭМ!$H$40:$H$783,СВЦЭМ!$A$40:$A$783,$A321,СВЦЭМ!$B$39:$B$782,B$296)+'СЕТ СН'!$F$15</f>
        <v>0</v>
      </c>
      <c r="C321" s="36">
        <f>SUMIFS(СВЦЭМ!$H$40:$H$783,СВЦЭМ!$A$40:$A$783,$A321,СВЦЭМ!$B$39:$B$782,C$296)+'СЕТ СН'!$F$15</f>
        <v>0</v>
      </c>
      <c r="D321" s="36">
        <f>SUMIFS(СВЦЭМ!$H$40:$H$783,СВЦЭМ!$A$40:$A$783,$A321,СВЦЭМ!$B$39:$B$782,D$296)+'СЕТ СН'!$F$15</f>
        <v>0</v>
      </c>
      <c r="E321" s="36">
        <f>SUMIFS(СВЦЭМ!$H$40:$H$783,СВЦЭМ!$A$40:$A$783,$A321,СВЦЭМ!$B$39:$B$782,E$296)+'СЕТ СН'!$F$15</f>
        <v>0</v>
      </c>
      <c r="F321" s="36">
        <f>SUMIFS(СВЦЭМ!$H$40:$H$783,СВЦЭМ!$A$40:$A$783,$A321,СВЦЭМ!$B$39:$B$782,F$296)+'СЕТ СН'!$F$15</f>
        <v>0</v>
      </c>
      <c r="G321" s="36">
        <f>SUMIFS(СВЦЭМ!$H$40:$H$783,СВЦЭМ!$A$40:$A$783,$A321,СВЦЭМ!$B$39:$B$782,G$296)+'СЕТ СН'!$F$15</f>
        <v>0</v>
      </c>
      <c r="H321" s="36">
        <f>SUMIFS(СВЦЭМ!$H$40:$H$783,СВЦЭМ!$A$40:$A$783,$A321,СВЦЭМ!$B$39:$B$782,H$296)+'СЕТ СН'!$F$15</f>
        <v>0</v>
      </c>
      <c r="I321" s="36">
        <f>SUMIFS(СВЦЭМ!$H$40:$H$783,СВЦЭМ!$A$40:$A$783,$A321,СВЦЭМ!$B$39:$B$782,I$296)+'СЕТ СН'!$F$15</f>
        <v>0</v>
      </c>
      <c r="J321" s="36">
        <f>SUMIFS(СВЦЭМ!$H$40:$H$783,СВЦЭМ!$A$40:$A$783,$A321,СВЦЭМ!$B$39:$B$782,J$296)+'СЕТ СН'!$F$15</f>
        <v>0</v>
      </c>
      <c r="K321" s="36">
        <f>SUMIFS(СВЦЭМ!$H$40:$H$783,СВЦЭМ!$A$40:$A$783,$A321,СВЦЭМ!$B$39:$B$782,K$296)+'СЕТ СН'!$F$15</f>
        <v>0</v>
      </c>
      <c r="L321" s="36">
        <f>SUMIFS(СВЦЭМ!$H$40:$H$783,СВЦЭМ!$A$40:$A$783,$A321,СВЦЭМ!$B$39:$B$782,L$296)+'СЕТ СН'!$F$15</f>
        <v>0</v>
      </c>
      <c r="M321" s="36">
        <f>SUMIFS(СВЦЭМ!$H$40:$H$783,СВЦЭМ!$A$40:$A$783,$A321,СВЦЭМ!$B$39:$B$782,M$296)+'СЕТ СН'!$F$15</f>
        <v>0</v>
      </c>
      <c r="N321" s="36">
        <f>SUMIFS(СВЦЭМ!$H$40:$H$783,СВЦЭМ!$A$40:$A$783,$A321,СВЦЭМ!$B$39:$B$782,N$296)+'СЕТ СН'!$F$15</f>
        <v>0</v>
      </c>
      <c r="O321" s="36">
        <f>SUMIFS(СВЦЭМ!$H$40:$H$783,СВЦЭМ!$A$40:$A$783,$A321,СВЦЭМ!$B$39:$B$782,O$296)+'СЕТ СН'!$F$15</f>
        <v>0</v>
      </c>
      <c r="P321" s="36">
        <f>SUMIFS(СВЦЭМ!$H$40:$H$783,СВЦЭМ!$A$40:$A$783,$A321,СВЦЭМ!$B$39:$B$782,P$296)+'СЕТ СН'!$F$15</f>
        <v>0</v>
      </c>
      <c r="Q321" s="36">
        <f>SUMIFS(СВЦЭМ!$H$40:$H$783,СВЦЭМ!$A$40:$A$783,$A321,СВЦЭМ!$B$39:$B$782,Q$296)+'СЕТ СН'!$F$15</f>
        <v>0</v>
      </c>
      <c r="R321" s="36">
        <f>SUMIFS(СВЦЭМ!$H$40:$H$783,СВЦЭМ!$A$40:$A$783,$A321,СВЦЭМ!$B$39:$B$782,R$296)+'СЕТ СН'!$F$15</f>
        <v>0</v>
      </c>
      <c r="S321" s="36">
        <f>SUMIFS(СВЦЭМ!$H$40:$H$783,СВЦЭМ!$A$40:$A$783,$A321,СВЦЭМ!$B$39:$B$782,S$296)+'СЕТ СН'!$F$15</f>
        <v>0</v>
      </c>
      <c r="T321" s="36">
        <f>SUMIFS(СВЦЭМ!$H$40:$H$783,СВЦЭМ!$A$40:$A$783,$A321,СВЦЭМ!$B$39:$B$782,T$296)+'СЕТ СН'!$F$15</f>
        <v>0</v>
      </c>
      <c r="U321" s="36">
        <f>SUMIFS(СВЦЭМ!$H$40:$H$783,СВЦЭМ!$A$40:$A$783,$A321,СВЦЭМ!$B$39:$B$782,U$296)+'СЕТ СН'!$F$15</f>
        <v>0</v>
      </c>
      <c r="V321" s="36">
        <f>SUMIFS(СВЦЭМ!$H$40:$H$783,СВЦЭМ!$A$40:$A$783,$A321,СВЦЭМ!$B$39:$B$782,V$296)+'СЕТ СН'!$F$15</f>
        <v>0</v>
      </c>
      <c r="W321" s="36">
        <f>SUMIFS(СВЦЭМ!$H$40:$H$783,СВЦЭМ!$A$40:$A$783,$A321,СВЦЭМ!$B$39:$B$782,W$296)+'СЕТ СН'!$F$15</f>
        <v>0</v>
      </c>
      <c r="X321" s="36">
        <f>SUMIFS(СВЦЭМ!$H$40:$H$783,СВЦЭМ!$A$40:$A$783,$A321,СВЦЭМ!$B$39:$B$782,X$296)+'СЕТ СН'!$F$15</f>
        <v>0</v>
      </c>
      <c r="Y321" s="36">
        <f>SUMIFS(СВЦЭМ!$H$40:$H$783,СВЦЭМ!$A$40:$A$783,$A321,СВЦЭМ!$B$39:$B$782,Y$296)+'СЕТ СН'!$F$15</f>
        <v>0</v>
      </c>
    </row>
    <row r="322" spans="1:27" ht="15.75" hidden="1" x14ac:dyDescent="0.2">
      <c r="A322" s="35">
        <f t="shared" si="8"/>
        <v>44403</v>
      </c>
      <c r="B322" s="36">
        <f>SUMIFS(СВЦЭМ!$H$40:$H$783,СВЦЭМ!$A$40:$A$783,$A322,СВЦЭМ!$B$39:$B$782,B$296)+'СЕТ СН'!$F$15</f>
        <v>0</v>
      </c>
      <c r="C322" s="36">
        <f>SUMIFS(СВЦЭМ!$H$40:$H$783,СВЦЭМ!$A$40:$A$783,$A322,СВЦЭМ!$B$39:$B$782,C$296)+'СЕТ СН'!$F$15</f>
        <v>0</v>
      </c>
      <c r="D322" s="36">
        <f>SUMIFS(СВЦЭМ!$H$40:$H$783,СВЦЭМ!$A$40:$A$783,$A322,СВЦЭМ!$B$39:$B$782,D$296)+'СЕТ СН'!$F$15</f>
        <v>0</v>
      </c>
      <c r="E322" s="36">
        <f>SUMIFS(СВЦЭМ!$H$40:$H$783,СВЦЭМ!$A$40:$A$783,$A322,СВЦЭМ!$B$39:$B$782,E$296)+'СЕТ СН'!$F$15</f>
        <v>0</v>
      </c>
      <c r="F322" s="36">
        <f>SUMIFS(СВЦЭМ!$H$40:$H$783,СВЦЭМ!$A$40:$A$783,$A322,СВЦЭМ!$B$39:$B$782,F$296)+'СЕТ СН'!$F$15</f>
        <v>0</v>
      </c>
      <c r="G322" s="36">
        <f>SUMIFS(СВЦЭМ!$H$40:$H$783,СВЦЭМ!$A$40:$A$783,$A322,СВЦЭМ!$B$39:$B$782,G$296)+'СЕТ СН'!$F$15</f>
        <v>0</v>
      </c>
      <c r="H322" s="36">
        <f>SUMIFS(СВЦЭМ!$H$40:$H$783,СВЦЭМ!$A$40:$A$783,$A322,СВЦЭМ!$B$39:$B$782,H$296)+'СЕТ СН'!$F$15</f>
        <v>0</v>
      </c>
      <c r="I322" s="36">
        <f>SUMIFS(СВЦЭМ!$H$40:$H$783,СВЦЭМ!$A$40:$A$783,$A322,СВЦЭМ!$B$39:$B$782,I$296)+'СЕТ СН'!$F$15</f>
        <v>0</v>
      </c>
      <c r="J322" s="36">
        <f>SUMIFS(СВЦЭМ!$H$40:$H$783,СВЦЭМ!$A$40:$A$783,$A322,СВЦЭМ!$B$39:$B$782,J$296)+'СЕТ СН'!$F$15</f>
        <v>0</v>
      </c>
      <c r="K322" s="36">
        <f>SUMIFS(СВЦЭМ!$H$40:$H$783,СВЦЭМ!$A$40:$A$783,$A322,СВЦЭМ!$B$39:$B$782,K$296)+'СЕТ СН'!$F$15</f>
        <v>0</v>
      </c>
      <c r="L322" s="36">
        <f>SUMIFS(СВЦЭМ!$H$40:$H$783,СВЦЭМ!$A$40:$A$783,$A322,СВЦЭМ!$B$39:$B$782,L$296)+'СЕТ СН'!$F$15</f>
        <v>0</v>
      </c>
      <c r="M322" s="36">
        <f>SUMIFS(СВЦЭМ!$H$40:$H$783,СВЦЭМ!$A$40:$A$783,$A322,СВЦЭМ!$B$39:$B$782,M$296)+'СЕТ СН'!$F$15</f>
        <v>0</v>
      </c>
      <c r="N322" s="36">
        <f>SUMIFS(СВЦЭМ!$H$40:$H$783,СВЦЭМ!$A$40:$A$783,$A322,СВЦЭМ!$B$39:$B$782,N$296)+'СЕТ СН'!$F$15</f>
        <v>0</v>
      </c>
      <c r="O322" s="36">
        <f>SUMIFS(СВЦЭМ!$H$40:$H$783,СВЦЭМ!$A$40:$A$783,$A322,СВЦЭМ!$B$39:$B$782,O$296)+'СЕТ СН'!$F$15</f>
        <v>0</v>
      </c>
      <c r="P322" s="36">
        <f>SUMIFS(СВЦЭМ!$H$40:$H$783,СВЦЭМ!$A$40:$A$783,$A322,СВЦЭМ!$B$39:$B$782,P$296)+'СЕТ СН'!$F$15</f>
        <v>0</v>
      </c>
      <c r="Q322" s="36">
        <f>SUMIFS(СВЦЭМ!$H$40:$H$783,СВЦЭМ!$A$40:$A$783,$A322,СВЦЭМ!$B$39:$B$782,Q$296)+'СЕТ СН'!$F$15</f>
        <v>0</v>
      </c>
      <c r="R322" s="36">
        <f>SUMIFS(СВЦЭМ!$H$40:$H$783,СВЦЭМ!$A$40:$A$783,$A322,СВЦЭМ!$B$39:$B$782,R$296)+'СЕТ СН'!$F$15</f>
        <v>0</v>
      </c>
      <c r="S322" s="36">
        <f>SUMIFS(СВЦЭМ!$H$40:$H$783,СВЦЭМ!$A$40:$A$783,$A322,СВЦЭМ!$B$39:$B$782,S$296)+'СЕТ СН'!$F$15</f>
        <v>0</v>
      </c>
      <c r="T322" s="36">
        <f>SUMIFS(СВЦЭМ!$H$40:$H$783,СВЦЭМ!$A$40:$A$783,$A322,СВЦЭМ!$B$39:$B$782,T$296)+'СЕТ СН'!$F$15</f>
        <v>0</v>
      </c>
      <c r="U322" s="36">
        <f>SUMIFS(СВЦЭМ!$H$40:$H$783,СВЦЭМ!$A$40:$A$783,$A322,СВЦЭМ!$B$39:$B$782,U$296)+'СЕТ СН'!$F$15</f>
        <v>0</v>
      </c>
      <c r="V322" s="36">
        <f>SUMIFS(СВЦЭМ!$H$40:$H$783,СВЦЭМ!$A$40:$A$783,$A322,СВЦЭМ!$B$39:$B$782,V$296)+'СЕТ СН'!$F$15</f>
        <v>0</v>
      </c>
      <c r="W322" s="36">
        <f>SUMIFS(СВЦЭМ!$H$40:$H$783,СВЦЭМ!$A$40:$A$783,$A322,СВЦЭМ!$B$39:$B$782,W$296)+'СЕТ СН'!$F$15</f>
        <v>0</v>
      </c>
      <c r="X322" s="36">
        <f>SUMIFS(СВЦЭМ!$H$40:$H$783,СВЦЭМ!$A$40:$A$783,$A322,СВЦЭМ!$B$39:$B$782,X$296)+'СЕТ СН'!$F$15</f>
        <v>0</v>
      </c>
      <c r="Y322" s="36">
        <f>SUMIFS(СВЦЭМ!$H$40:$H$783,СВЦЭМ!$A$40:$A$783,$A322,СВЦЭМ!$B$39:$B$782,Y$296)+'СЕТ СН'!$F$15</f>
        <v>0</v>
      </c>
    </row>
    <row r="323" spans="1:27" ht="15.75" hidden="1" x14ac:dyDescent="0.2">
      <c r="A323" s="35">
        <f t="shared" si="8"/>
        <v>44404</v>
      </c>
      <c r="B323" s="36">
        <f>SUMIFS(СВЦЭМ!$H$40:$H$783,СВЦЭМ!$A$40:$A$783,$A323,СВЦЭМ!$B$39:$B$782,B$296)+'СЕТ СН'!$F$15</f>
        <v>0</v>
      </c>
      <c r="C323" s="36">
        <f>SUMIFS(СВЦЭМ!$H$40:$H$783,СВЦЭМ!$A$40:$A$783,$A323,СВЦЭМ!$B$39:$B$782,C$296)+'СЕТ СН'!$F$15</f>
        <v>0</v>
      </c>
      <c r="D323" s="36">
        <f>SUMIFS(СВЦЭМ!$H$40:$H$783,СВЦЭМ!$A$40:$A$783,$A323,СВЦЭМ!$B$39:$B$782,D$296)+'СЕТ СН'!$F$15</f>
        <v>0</v>
      </c>
      <c r="E323" s="36">
        <f>SUMIFS(СВЦЭМ!$H$40:$H$783,СВЦЭМ!$A$40:$A$783,$A323,СВЦЭМ!$B$39:$B$782,E$296)+'СЕТ СН'!$F$15</f>
        <v>0</v>
      </c>
      <c r="F323" s="36">
        <f>SUMIFS(СВЦЭМ!$H$40:$H$783,СВЦЭМ!$A$40:$A$783,$A323,СВЦЭМ!$B$39:$B$782,F$296)+'СЕТ СН'!$F$15</f>
        <v>0</v>
      </c>
      <c r="G323" s="36">
        <f>SUMIFS(СВЦЭМ!$H$40:$H$783,СВЦЭМ!$A$40:$A$783,$A323,СВЦЭМ!$B$39:$B$782,G$296)+'СЕТ СН'!$F$15</f>
        <v>0</v>
      </c>
      <c r="H323" s="36">
        <f>SUMIFS(СВЦЭМ!$H$40:$H$783,СВЦЭМ!$A$40:$A$783,$A323,СВЦЭМ!$B$39:$B$782,H$296)+'СЕТ СН'!$F$15</f>
        <v>0</v>
      </c>
      <c r="I323" s="36">
        <f>SUMIFS(СВЦЭМ!$H$40:$H$783,СВЦЭМ!$A$40:$A$783,$A323,СВЦЭМ!$B$39:$B$782,I$296)+'СЕТ СН'!$F$15</f>
        <v>0</v>
      </c>
      <c r="J323" s="36">
        <f>SUMIFS(СВЦЭМ!$H$40:$H$783,СВЦЭМ!$A$40:$A$783,$A323,СВЦЭМ!$B$39:$B$782,J$296)+'СЕТ СН'!$F$15</f>
        <v>0</v>
      </c>
      <c r="K323" s="36">
        <f>SUMIFS(СВЦЭМ!$H$40:$H$783,СВЦЭМ!$A$40:$A$783,$A323,СВЦЭМ!$B$39:$B$782,K$296)+'СЕТ СН'!$F$15</f>
        <v>0</v>
      </c>
      <c r="L323" s="36">
        <f>SUMIFS(СВЦЭМ!$H$40:$H$783,СВЦЭМ!$A$40:$A$783,$A323,СВЦЭМ!$B$39:$B$782,L$296)+'СЕТ СН'!$F$15</f>
        <v>0</v>
      </c>
      <c r="M323" s="36">
        <f>SUMIFS(СВЦЭМ!$H$40:$H$783,СВЦЭМ!$A$40:$A$783,$A323,СВЦЭМ!$B$39:$B$782,M$296)+'СЕТ СН'!$F$15</f>
        <v>0</v>
      </c>
      <c r="N323" s="36">
        <f>SUMIFS(СВЦЭМ!$H$40:$H$783,СВЦЭМ!$A$40:$A$783,$A323,СВЦЭМ!$B$39:$B$782,N$296)+'СЕТ СН'!$F$15</f>
        <v>0</v>
      </c>
      <c r="O323" s="36">
        <f>SUMIFS(СВЦЭМ!$H$40:$H$783,СВЦЭМ!$A$40:$A$783,$A323,СВЦЭМ!$B$39:$B$782,O$296)+'СЕТ СН'!$F$15</f>
        <v>0</v>
      </c>
      <c r="P323" s="36">
        <f>SUMIFS(СВЦЭМ!$H$40:$H$783,СВЦЭМ!$A$40:$A$783,$A323,СВЦЭМ!$B$39:$B$782,P$296)+'СЕТ СН'!$F$15</f>
        <v>0</v>
      </c>
      <c r="Q323" s="36">
        <f>SUMIFS(СВЦЭМ!$H$40:$H$783,СВЦЭМ!$A$40:$A$783,$A323,СВЦЭМ!$B$39:$B$782,Q$296)+'СЕТ СН'!$F$15</f>
        <v>0</v>
      </c>
      <c r="R323" s="36">
        <f>SUMIFS(СВЦЭМ!$H$40:$H$783,СВЦЭМ!$A$40:$A$783,$A323,СВЦЭМ!$B$39:$B$782,R$296)+'СЕТ СН'!$F$15</f>
        <v>0</v>
      </c>
      <c r="S323" s="36">
        <f>SUMIFS(СВЦЭМ!$H$40:$H$783,СВЦЭМ!$A$40:$A$783,$A323,СВЦЭМ!$B$39:$B$782,S$296)+'СЕТ СН'!$F$15</f>
        <v>0</v>
      </c>
      <c r="T323" s="36">
        <f>SUMIFS(СВЦЭМ!$H$40:$H$783,СВЦЭМ!$A$40:$A$783,$A323,СВЦЭМ!$B$39:$B$782,T$296)+'СЕТ СН'!$F$15</f>
        <v>0</v>
      </c>
      <c r="U323" s="36">
        <f>SUMIFS(СВЦЭМ!$H$40:$H$783,СВЦЭМ!$A$40:$A$783,$A323,СВЦЭМ!$B$39:$B$782,U$296)+'СЕТ СН'!$F$15</f>
        <v>0</v>
      </c>
      <c r="V323" s="36">
        <f>SUMIFS(СВЦЭМ!$H$40:$H$783,СВЦЭМ!$A$40:$A$783,$A323,СВЦЭМ!$B$39:$B$782,V$296)+'СЕТ СН'!$F$15</f>
        <v>0</v>
      </c>
      <c r="W323" s="36">
        <f>SUMIFS(СВЦЭМ!$H$40:$H$783,СВЦЭМ!$A$40:$A$783,$A323,СВЦЭМ!$B$39:$B$782,W$296)+'СЕТ СН'!$F$15</f>
        <v>0</v>
      </c>
      <c r="X323" s="36">
        <f>SUMIFS(СВЦЭМ!$H$40:$H$783,СВЦЭМ!$A$40:$A$783,$A323,СВЦЭМ!$B$39:$B$782,X$296)+'СЕТ СН'!$F$15</f>
        <v>0</v>
      </c>
      <c r="Y323" s="36">
        <f>SUMIFS(СВЦЭМ!$H$40:$H$783,СВЦЭМ!$A$40:$A$783,$A323,СВЦЭМ!$B$39:$B$782,Y$296)+'СЕТ СН'!$F$15</f>
        <v>0</v>
      </c>
    </row>
    <row r="324" spans="1:27" ht="15.75" hidden="1" x14ac:dyDescent="0.2">
      <c r="A324" s="35">
        <f t="shared" si="8"/>
        <v>44405</v>
      </c>
      <c r="B324" s="36">
        <f>SUMIFS(СВЦЭМ!$H$40:$H$783,СВЦЭМ!$A$40:$A$783,$A324,СВЦЭМ!$B$39:$B$782,B$296)+'СЕТ СН'!$F$15</f>
        <v>0</v>
      </c>
      <c r="C324" s="36">
        <f>SUMIFS(СВЦЭМ!$H$40:$H$783,СВЦЭМ!$A$40:$A$783,$A324,СВЦЭМ!$B$39:$B$782,C$296)+'СЕТ СН'!$F$15</f>
        <v>0</v>
      </c>
      <c r="D324" s="36">
        <f>SUMIFS(СВЦЭМ!$H$40:$H$783,СВЦЭМ!$A$40:$A$783,$A324,СВЦЭМ!$B$39:$B$782,D$296)+'СЕТ СН'!$F$15</f>
        <v>0</v>
      </c>
      <c r="E324" s="36">
        <f>SUMIFS(СВЦЭМ!$H$40:$H$783,СВЦЭМ!$A$40:$A$783,$A324,СВЦЭМ!$B$39:$B$782,E$296)+'СЕТ СН'!$F$15</f>
        <v>0</v>
      </c>
      <c r="F324" s="36">
        <f>SUMIFS(СВЦЭМ!$H$40:$H$783,СВЦЭМ!$A$40:$A$783,$A324,СВЦЭМ!$B$39:$B$782,F$296)+'СЕТ СН'!$F$15</f>
        <v>0</v>
      </c>
      <c r="G324" s="36">
        <f>SUMIFS(СВЦЭМ!$H$40:$H$783,СВЦЭМ!$A$40:$A$783,$A324,СВЦЭМ!$B$39:$B$782,G$296)+'СЕТ СН'!$F$15</f>
        <v>0</v>
      </c>
      <c r="H324" s="36">
        <f>SUMIFS(СВЦЭМ!$H$40:$H$783,СВЦЭМ!$A$40:$A$783,$A324,СВЦЭМ!$B$39:$B$782,H$296)+'СЕТ СН'!$F$15</f>
        <v>0</v>
      </c>
      <c r="I324" s="36">
        <f>SUMIFS(СВЦЭМ!$H$40:$H$783,СВЦЭМ!$A$40:$A$783,$A324,СВЦЭМ!$B$39:$B$782,I$296)+'СЕТ СН'!$F$15</f>
        <v>0</v>
      </c>
      <c r="J324" s="36">
        <f>SUMIFS(СВЦЭМ!$H$40:$H$783,СВЦЭМ!$A$40:$A$783,$A324,СВЦЭМ!$B$39:$B$782,J$296)+'СЕТ СН'!$F$15</f>
        <v>0</v>
      </c>
      <c r="K324" s="36">
        <f>SUMIFS(СВЦЭМ!$H$40:$H$783,СВЦЭМ!$A$40:$A$783,$A324,СВЦЭМ!$B$39:$B$782,K$296)+'СЕТ СН'!$F$15</f>
        <v>0</v>
      </c>
      <c r="L324" s="36">
        <f>SUMIFS(СВЦЭМ!$H$40:$H$783,СВЦЭМ!$A$40:$A$783,$A324,СВЦЭМ!$B$39:$B$782,L$296)+'СЕТ СН'!$F$15</f>
        <v>0</v>
      </c>
      <c r="M324" s="36">
        <f>SUMIFS(СВЦЭМ!$H$40:$H$783,СВЦЭМ!$A$40:$A$783,$A324,СВЦЭМ!$B$39:$B$782,M$296)+'СЕТ СН'!$F$15</f>
        <v>0</v>
      </c>
      <c r="N324" s="36">
        <f>SUMIFS(СВЦЭМ!$H$40:$H$783,СВЦЭМ!$A$40:$A$783,$A324,СВЦЭМ!$B$39:$B$782,N$296)+'СЕТ СН'!$F$15</f>
        <v>0</v>
      </c>
      <c r="O324" s="36">
        <f>SUMIFS(СВЦЭМ!$H$40:$H$783,СВЦЭМ!$A$40:$A$783,$A324,СВЦЭМ!$B$39:$B$782,O$296)+'СЕТ СН'!$F$15</f>
        <v>0</v>
      </c>
      <c r="P324" s="36">
        <f>SUMIFS(СВЦЭМ!$H$40:$H$783,СВЦЭМ!$A$40:$A$783,$A324,СВЦЭМ!$B$39:$B$782,P$296)+'СЕТ СН'!$F$15</f>
        <v>0</v>
      </c>
      <c r="Q324" s="36">
        <f>SUMIFS(СВЦЭМ!$H$40:$H$783,СВЦЭМ!$A$40:$A$783,$A324,СВЦЭМ!$B$39:$B$782,Q$296)+'СЕТ СН'!$F$15</f>
        <v>0</v>
      </c>
      <c r="R324" s="36">
        <f>SUMIFS(СВЦЭМ!$H$40:$H$783,СВЦЭМ!$A$40:$A$783,$A324,СВЦЭМ!$B$39:$B$782,R$296)+'СЕТ СН'!$F$15</f>
        <v>0</v>
      </c>
      <c r="S324" s="36">
        <f>SUMIFS(СВЦЭМ!$H$40:$H$783,СВЦЭМ!$A$40:$A$783,$A324,СВЦЭМ!$B$39:$B$782,S$296)+'СЕТ СН'!$F$15</f>
        <v>0</v>
      </c>
      <c r="T324" s="36">
        <f>SUMIFS(СВЦЭМ!$H$40:$H$783,СВЦЭМ!$A$40:$A$783,$A324,СВЦЭМ!$B$39:$B$782,T$296)+'СЕТ СН'!$F$15</f>
        <v>0</v>
      </c>
      <c r="U324" s="36">
        <f>SUMIFS(СВЦЭМ!$H$40:$H$783,СВЦЭМ!$A$40:$A$783,$A324,СВЦЭМ!$B$39:$B$782,U$296)+'СЕТ СН'!$F$15</f>
        <v>0</v>
      </c>
      <c r="V324" s="36">
        <f>SUMIFS(СВЦЭМ!$H$40:$H$783,СВЦЭМ!$A$40:$A$783,$A324,СВЦЭМ!$B$39:$B$782,V$296)+'СЕТ СН'!$F$15</f>
        <v>0</v>
      </c>
      <c r="W324" s="36">
        <f>SUMIFS(СВЦЭМ!$H$40:$H$783,СВЦЭМ!$A$40:$A$783,$A324,СВЦЭМ!$B$39:$B$782,W$296)+'СЕТ СН'!$F$15</f>
        <v>0</v>
      </c>
      <c r="X324" s="36">
        <f>SUMIFS(СВЦЭМ!$H$40:$H$783,СВЦЭМ!$A$40:$A$783,$A324,СВЦЭМ!$B$39:$B$782,X$296)+'СЕТ СН'!$F$15</f>
        <v>0</v>
      </c>
      <c r="Y324" s="36">
        <f>SUMIFS(СВЦЭМ!$H$40:$H$783,СВЦЭМ!$A$40:$A$783,$A324,СВЦЭМ!$B$39:$B$782,Y$296)+'СЕТ СН'!$F$15</f>
        <v>0</v>
      </c>
    </row>
    <row r="325" spans="1:27" ht="15.75" hidden="1" x14ac:dyDescent="0.2">
      <c r="A325" s="35">
        <f t="shared" si="8"/>
        <v>44406</v>
      </c>
      <c r="B325" s="36">
        <f>SUMIFS(СВЦЭМ!$H$40:$H$783,СВЦЭМ!$A$40:$A$783,$A325,СВЦЭМ!$B$39:$B$782,B$296)+'СЕТ СН'!$F$15</f>
        <v>0</v>
      </c>
      <c r="C325" s="36">
        <f>SUMIFS(СВЦЭМ!$H$40:$H$783,СВЦЭМ!$A$40:$A$783,$A325,СВЦЭМ!$B$39:$B$782,C$296)+'СЕТ СН'!$F$15</f>
        <v>0</v>
      </c>
      <c r="D325" s="36">
        <f>SUMIFS(СВЦЭМ!$H$40:$H$783,СВЦЭМ!$A$40:$A$783,$A325,СВЦЭМ!$B$39:$B$782,D$296)+'СЕТ СН'!$F$15</f>
        <v>0</v>
      </c>
      <c r="E325" s="36">
        <f>SUMIFS(СВЦЭМ!$H$40:$H$783,СВЦЭМ!$A$40:$A$783,$A325,СВЦЭМ!$B$39:$B$782,E$296)+'СЕТ СН'!$F$15</f>
        <v>0</v>
      </c>
      <c r="F325" s="36">
        <f>SUMIFS(СВЦЭМ!$H$40:$H$783,СВЦЭМ!$A$40:$A$783,$A325,СВЦЭМ!$B$39:$B$782,F$296)+'СЕТ СН'!$F$15</f>
        <v>0</v>
      </c>
      <c r="G325" s="36">
        <f>SUMIFS(СВЦЭМ!$H$40:$H$783,СВЦЭМ!$A$40:$A$783,$A325,СВЦЭМ!$B$39:$B$782,G$296)+'СЕТ СН'!$F$15</f>
        <v>0</v>
      </c>
      <c r="H325" s="36">
        <f>SUMIFS(СВЦЭМ!$H$40:$H$783,СВЦЭМ!$A$40:$A$783,$A325,СВЦЭМ!$B$39:$B$782,H$296)+'СЕТ СН'!$F$15</f>
        <v>0</v>
      </c>
      <c r="I325" s="36">
        <f>SUMIFS(СВЦЭМ!$H$40:$H$783,СВЦЭМ!$A$40:$A$783,$A325,СВЦЭМ!$B$39:$B$782,I$296)+'СЕТ СН'!$F$15</f>
        <v>0</v>
      </c>
      <c r="J325" s="36">
        <f>SUMIFS(СВЦЭМ!$H$40:$H$783,СВЦЭМ!$A$40:$A$783,$A325,СВЦЭМ!$B$39:$B$782,J$296)+'СЕТ СН'!$F$15</f>
        <v>0</v>
      </c>
      <c r="K325" s="36">
        <f>SUMIFS(СВЦЭМ!$H$40:$H$783,СВЦЭМ!$A$40:$A$783,$A325,СВЦЭМ!$B$39:$B$782,K$296)+'СЕТ СН'!$F$15</f>
        <v>0</v>
      </c>
      <c r="L325" s="36">
        <f>SUMIFS(СВЦЭМ!$H$40:$H$783,СВЦЭМ!$A$40:$A$783,$A325,СВЦЭМ!$B$39:$B$782,L$296)+'СЕТ СН'!$F$15</f>
        <v>0</v>
      </c>
      <c r="M325" s="36">
        <f>SUMIFS(СВЦЭМ!$H$40:$H$783,СВЦЭМ!$A$40:$A$783,$A325,СВЦЭМ!$B$39:$B$782,M$296)+'СЕТ СН'!$F$15</f>
        <v>0</v>
      </c>
      <c r="N325" s="36">
        <f>SUMIFS(СВЦЭМ!$H$40:$H$783,СВЦЭМ!$A$40:$A$783,$A325,СВЦЭМ!$B$39:$B$782,N$296)+'СЕТ СН'!$F$15</f>
        <v>0</v>
      </c>
      <c r="O325" s="36">
        <f>SUMIFS(СВЦЭМ!$H$40:$H$783,СВЦЭМ!$A$40:$A$783,$A325,СВЦЭМ!$B$39:$B$782,O$296)+'СЕТ СН'!$F$15</f>
        <v>0</v>
      </c>
      <c r="P325" s="36">
        <f>SUMIFS(СВЦЭМ!$H$40:$H$783,СВЦЭМ!$A$40:$A$783,$A325,СВЦЭМ!$B$39:$B$782,P$296)+'СЕТ СН'!$F$15</f>
        <v>0</v>
      </c>
      <c r="Q325" s="36">
        <f>SUMIFS(СВЦЭМ!$H$40:$H$783,СВЦЭМ!$A$40:$A$783,$A325,СВЦЭМ!$B$39:$B$782,Q$296)+'СЕТ СН'!$F$15</f>
        <v>0</v>
      </c>
      <c r="R325" s="36">
        <f>SUMIFS(СВЦЭМ!$H$40:$H$783,СВЦЭМ!$A$40:$A$783,$A325,СВЦЭМ!$B$39:$B$782,R$296)+'СЕТ СН'!$F$15</f>
        <v>0</v>
      </c>
      <c r="S325" s="36">
        <f>SUMIFS(СВЦЭМ!$H$40:$H$783,СВЦЭМ!$A$40:$A$783,$A325,СВЦЭМ!$B$39:$B$782,S$296)+'СЕТ СН'!$F$15</f>
        <v>0</v>
      </c>
      <c r="T325" s="36">
        <f>SUMIFS(СВЦЭМ!$H$40:$H$783,СВЦЭМ!$A$40:$A$783,$A325,СВЦЭМ!$B$39:$B$782,T$296)+'СЕТ СН'!$F$15</f>
        <v>0</v>
      </c>
      <c r="U325" s="36">
        <f>SUMIFS(СВЦЭМ!$H$40:$H$783,СВЦЭМ!$A$40:$A$783,$A325,СВЦЭМ!$B$39:$B$782,U$296)+'СЕТ СН'!$F$15</f>
        <v>0</v>
      </c>
      <c r="V325" s="36">
        <f>SUMIFS(СВЦЭМ!$H$40:$H$783,СВЦЭМ!$A$40:$A$783,$A325,СВЦЭМ!$B$39:$B$782,V$296)+'СЕТ СН'!$F$15</f>
        <v>0</v>
      </c>
      <c r="W325" s="36">
        <f>SUMIFS(СВЦЭМ!$H$40:$H$783,СВЦЭМ!$A$40:$A$783,$A325,СВЦЭМ!$B$39:$B$782,W$296)+'СЕТ СН'!$F$15</f>
        <v>0</v>
      </c>
      <c r="X325" s="36">
        <f>SUMIFS(СВЦЭМ!$H$40:$H$783,СВЦЭМ!$A$40:$A$783,$A325,СВЦЭМ!$B$39:$B$782,X$296)+'СЕТ СН'!$F$15</f>
        <v>0</v>
      </c>
      <c r="Y325" s="36">
        <f>SUMIFS(СВЦЭМ!$H$40:$H$783,СВЦЭМ!$A$40:$A$783,$A325,СВЦЭМ!$B$39:$B$782,Y$296)+'СЕТ СН'!$F$15</f>
        <v>0</v>
      </c>
    </row>
    <row r="326" spans="1:27" ht="15.75" hidden="1" x14ac:dyDescent="0.2">
      <c r="A326" s="35">
        <f t="shared" si="8"/>
        <v>44407</v>
      </c>
      <c r="B326" s="36">
        <f>SUMIFS(СВЦЭМ!$H$40:$H$783,СВЦЭМ!$A$40:$A$783,$A326,СВЦЭМ!$B$39:$B$782,B$296)+'СЕТ СН'!$F$15</f>
        <v>0</v>
      </c>
      <c r="C326" s="36">
        <f>SUMIFS(СВЦЭМ!$H$40:$H$783,СВЦЭМ!$A$40:$A$783,$A326,СВЦЭМ!$B$39:$B$782,C$296)+'СЕТ СН'!$F$15</f>
        <v>0</v>
      </c>
      <c r="D326" s="36">
        <f>SUMIFS(СВЦЭМ!$H$40:$H$783,СВЦЭМ!$A$40:$A$783,$A326,СВЦЭМ!$B$39:$B$782,D$296)+'СЕТ СН'!$F$15</f>
        <v>0</v>
      </c>
      <c r="E326" s="36">
        <f>SUMIFS(СВЦЭМ!$H$40:$H$783,СВЦЭМ!$A$40:$A$783,$A326,СВЦЭМ!$B$39:$B$782,E$296)+'СЕТ СН'!$F$15</f>
        <v>0</v>
      </c>
      <c r="F326" s="36">
        <f>SUMIFS(СВЦЭМ!$H$40:$H$783,СВЦЭМ!$A$40:$A$783,$A326,СВЦЭМ!$B$39:$B$782,F$296)+'СЕТ СН'!$F$15</f>
        <v>0</v>
      </c>
      <c r="G326" s="36">
        <f>SUMIFS(СВЦЭМ!$H$40:$H$783,СВЦЭМ!$A$40:$A$783,$A326,СВЦЭМ!$B$39:$B$782,G$296)+'СЕТ СН'!$F$15</f>
        <v>0</v>
      </c>
      <c r="H326" s="36">
        <f>SUMIFS(СВЦЭМ!$H$40:$H$783,СВЦЭМ!$A$40:$A$783,$A326,СВЦЭМ!$B$39:$B$782,H$296)+'СЕТ СН'!$F$15</f>
        <v>0</v>
      </c>
      <c r="I326" s="36">
        <f>SUMIFS(СВЦЭМ!$H$40:$H$783,СВЦЭМ!$A$40:$A$783,$A326,СВЦЭМ!$B$39:$B$782,I$296)+'СЕТ СН'!$F$15</f>
        <v>0</v>
      </c>
      <c r="J326" s="36">
        <f>SUMIFS(СВЦЭМ!$H$40:$H$783,СВЦЭМ!$A$40:$A$783,$A326,СВЦЭМ!$B$39:$B$782,J$296)+'СЕТ СН'!$F$15</f>
        <v>0</v>
      </c>
      <c r="K326" s="36">
        <f>SUMIFS(СВЦЭМ!$H$40:$H$783,СВЦЭМ!$A$40:$A$783,$A326,СВЦЭМ!$B$39:$B$782,K$296)+'СЕТ СН'!$F$15</f>
        <v>0</v>
      </c>
      <c r="L326" s="36">
        <f>SUMIFS(СВЦЭМ!$H$40:$H$783,СВЦЭМ!$A$40:$A$783,$A326,СВЦЭМ!$B$39:$B$782,L$296)+'СЕТ СН'!$F$15</f>
        <v>0</v>
      </c>
      <c r="M326" s="36">
        <f>SUMIFS(СВЦЭМ!$H$40:$H$783,СВЦЭМ!$A$40:$A$783,$A326,СВЦЭМ!$B$39:$B$782,M$296)+'СЕТ СН'!$F$15</f>
        <v>0</v>
      </c>
      <c r="N326" s="36">
        <f>SUMIFS(СВЦЭМ!$H$40:$H$783,СВЦЭМ!$A$40:$A$783,$A326,СВЦЭМ!$B$39:$B$782,N$296)+'СЕТ СН'!$F$15</f>
        <v>0</v>
      </c>
      <c r="O326" s="36">
        <f>SUMIFS(СВЦЭМ!$H$40:$H$783,СВЦЭМ!$A$40:$A$783,$A326,СВЦЭМ!$B$39:$B$782,O$296)+'СЕТ СН'!$F$15</f>
        <v>0</v>
      </c>
      <c r="P326" s="36">
        <f>SUMIFS(СВЦЭМ!$H$40:$H$783,СВЦЭМ!$A$40:$A$783,$A326,СВЦЭМ!$B$39:$B$782,P$296)+'СЕТ СН'!$F$15</f>
        <v>0</v>
      </c>
      <c r="Q326" s="36">
        <f>SUMIFS(СВЦЭМ!$H$40:$H$783,СВЦЭМ!$A$40:$A$783,$A326,СВЦЭМ!$B$39:$B$782,Q$296)+'СЕТ СН'!$F$15</f>
        <v>0</v>
      </c>
      <c r="R326" s="36">
        <f>SUMIFS(СВЦЭМ!$H$40:$H$783,СВЦЭМ!$A$40:$A$783,$A326,СВЦЭМ!$B$39:$B$782,R$296)+'СЕТ СН'!$F$15</f>
        <v>0</v>
      </c>
      <c r="S326" s="36">
        <f>SUMIFS(СВЦЭМ!$H$40:$H$783,СВЦЭМ!$A$40:$A$783,$A326,СВЦЭМ!$B$39:$B$782,S$296)+'СЕТ СН'!$F$15</f>
        <v>0</v>
      </c>
      <c r="T326" s="36">
        <f>SUMIFS(СВЦЭМ!$H$40:$H$783,СВЦЭМ!$A$40:$A$783,$A326,СВЦЭМ!$B$39:$B$782,T$296)+'СЕТ СН'!$F$15</f>
        <v>0</v>
      </c>
      <c r="U326" s="36">
        <f>SUMIFS(СВЦЭМ!$H$40:$H$783,СВЦЭМ!$A$40:$A$783,$A326,СВЦЭМ!$B$39:$B$782,U$296)+'СЕТ СН'!$F$15</f>
        <v>0</v>
      </c>
      <c r="V326" s="36">
        <f>SUMIFS(СВЦЭМ!$H$40:$H$783,СВЦЭМ!$A$40:$A$783,$A326,СВЦЭМ!$B$39:$B$782,V$296)+'СЕТ СН'!$F$15</f>
        <v>0</v>
      </c>
      <c r="W326" s="36">
        <f>SUMIFS(СВЦЭМ!$H$40:$H$783,СВЦЭМ!$A$40:$A$783,$A326,СВЦЭМ!$B$39:$B$782,W$296)+'СЕТ СН'!$F$15</f>
        <v>0</v>
      </c>
      <c r="X326" s="36">
        <f>SUMIFS(СВЦЭМ!$H$40:$H$783,СВЦЭМ!$A$40:$A$783,$A326,СВЦЭМ!$B$39:$B$782,X$296)+'СЕТ СН'!$F$15</f>
        <v>0</v>
      </c>
      <c r="Y326" s="36">
        <f>SUMIFS(СВЦЭМ!$H$40:$H$783,СВЦЭМ!$A$40:$A$783,$A326,СВЦЭМ!$B$39:$B$782,Y$296)+'СЕТ СН'!$F$15</f>
        <v>0</v>
      </c>
    </row>
    <row r="327" spans="1:27" ht="15.75" hidden="1" x14ac:dyDescent="0.2">
      <c r="A327" s="35">
        <f t="shared" si="8"/>
        <v>44408</v>
      </c>
      <c r="B327" s="36">
        <f>SUMIFS(СВЦЭМ!$H$40:$H$783,СВЦЭМ!$A$40:$A$783,$A327,СВЦЭМ!$B$39:$B$782,B$296)+'СЕТ СН'!$F$15</f>
        <v>0</v>
      </c>
      <c r="C327" s="36">
        <f>SUMIFS(СВЦЭМ!$H$40:$H$783,СВЦЭМ!$A$40:$A$783,$A327,СВЦЭМ!$B$39:$B$782,C$296)+'СЕТ СН'!$F$15</f>
        <v>0</v>
      </c>
      <c r="D327" s="36">
        <f>SUMIFS(СВЦЭМ!$H$40:$H$783,СВЦЭМ!$A$40:$A$783,$A327,СВЦЭМ!$B$39:$B$782,D$296)+'СЕТ СН'!$F$15</f>
        <v>0</v>
      </c>
      <c r="E327" s="36">
        <f>SUMIFS(СВЦЭМ!$H$40:$H$783,СВЦЭМ!$A$40:$A$783,$A327,СВЦЭМ!$B$39:$B$782,E$296)+'СЕТ СН'!$F$15</f>
        <v>0</v>
      </c>
      <c r="F327" s="36">
        <f>SUMIFS(СВЦЭМ!$H$40:$H$783,СВЦЭМ!$A$40:$A$783,$A327,СВЦЭМ!$B$39:$B$782,F$296)+'СЕТ СН'!$F$15</f>
        <v>0</v>
      </c>
      <c r="G327" s="36">
        <f>SUMIFS(СВЦЭМ!$H$40:$H$783,СВЦЭМ!$A$40:$A$783,$A327,СВЦЭМ!$B$39:$B$782,G$296)+'СЕТ СН'!$F$15</f>
        <v>0</v>
      </c>
      <c r="H327" s="36">
        <f>SUMIFS(СВЦЭМ!$H$40:$H$783,СВЦЭМ!$A$40:$A$783,$A327,СВЦЭМ!$B$39:$B$782,H$296)+'СЕТ СН'!$F$15</f>
        <v>0</v>
      </c>
      <c r="I327" s="36">
        <f>SUMIFS(СВЦЭМ!$H$40:$H$783,СВЦЭМ!$A$40:$A$783,$A327,СВЦЭМ!$B$39:$B$782,I$296)+'СЕТ СН'!$F$15</f>
        <v>0</v>
      </c>
      <c r="J327" s="36">
        <f>SUMIFS(СВЦЭМ!$H$40:$H$783,СВЦЭМ!$A$40:$A$783,$A327,СВЦЭМ!$B$39:$B$782,J$296)+'СЕТ СН'!$F$15</f>
        <v>0</v>
      </c>
      <c r="K327" s="36">
        <f>SUMIFS(СВЦЭМ!$H$40:$H$783,СВЦЭМ!$A$40:$A$783,$A327,СВЦЭМ!$B$39:$B$782,K$296)+'СЕТ СН'!$F$15</f>
        <v>0</v>
      </c>
      <c r="L327" s="36">
        <f>SUMIFS(СВЦЭМ!$H$40:$H$783,СВЦЭМ!$A$40:$A$783,$A327,СВЦЭМ!$B$39:$B$782,L$296)+'СЕТ СН'!$F$15</f>
        <v>0</v>
      </c>
      <c r="M327" s="36">
        <f>SUMIFS(СВЦЭМ!$H$40:$H$783,СВЦЭМ!$A$40:$A$783,$A327,СВЦЭМ!$B$39:$B$782,M$296)+'СЕТ СН'!$F$15</f>
        <v>0</v>
      </c>
      <c r="N327" s="36">
        <f>SUMIFS(СВЦЭМ!$H$40:$H$783,СВЦЭМ!$A$40:$A$783,$A327,СВЦЭМ!$B$39:$B$782,N$296)+'СЕТ СН'!$F$15</f>
        <v>0</v>
      </c>
      <c r="O327" s="36">
        <f>SUMIFS(СВЦЭМ!$H$40:$H$783,СВЦЭМ!$A$40:$A$783,$A327,СВЦЭМ!$B$39:$B$782,O$296)+'СЕТ СН'!$F$15</f>
        <v>0</v>
      </c>
      <c r="P327" s="36">
        <f>SUMIFS(СВЦЭМ!$H$40:$H$783,СВЦЭМ!$A$40:$A$783,$A327,СВЦЭМ!$B$39:$B$782,P$296)+'СЕТ СН'!$F$15</f>
        <v>0</v>
      </c>
      <c r="Q327" s="36">
        <f>SUMIFS(СВЦЭМ!$H$40:$H$783,СВЦЭМ!$A$40:$A$783,$A327,СВЦЭМ!$B$39:$B$782,Q$296)+'СЕТ СН'!$F$15</f>
        <v>0</v>
      </c>
      <c r="R327" s="36">
        <f>SUMIFS(СВЦЭМ!$H$40:$H$783,СВЦЭМ!$A$40:$A$783,$A327,СВЦЭМ!$B$39:$B$782,R$296)+'СЕТ СН'!$F$15</f>
        <v>0</v>
      </c>
      <c r="S327" s="36">
        <f>SUMIFS(СВЦЭМ!$H$40:$H$783,СВЦЭМ!$A$40:$A$783,$A327,СВЦЭМ!$B$39:$B$782,S$296)+'СЕТ СН'!$F$15</f>
        <v>0</v>
      </c>
      <c r="T327" s="36">
        <f>SUMIFS(СВЦЭМ!$H$40:$H$783,СВЦЭМ!$A$40:$A$783,$A327,СВЦЭМ!$B$39:$B$782,T$296)+'СЕТ СН'!$F$15</f>
        <v>0</v>
      </c>
      <c r="U327" s="36">
        <f>SUMIFS(СВЦЭМ!$H$40:$H$783,СВЦЭМ!$A$40:$A$783,$A327,СВЦЭМ!$B$39:$B$782,U$296)+'СЕТ СН'!$F$15</f>
        <v>0</v>
      </c>
      <c r="V327" s="36">
        <f>SUMIFS(СВЦЭМ!$H$40:$H$783,СВЦЭМ!$A$40:$A$783,$A327,СВЦЭМ!$B$39:$B$782,V$296)+'СЕТ СН'!$F$15</f>
        <v>0</v>
      </c>
      <c r="W327" s="36">
        <f>SUMIFS(СВЦЭМ!$H$40:$H$783,СВЦЭМ!$A$40:$A$783,$A327,СВЦЭМ!$B$39:$B$782,W$296)+'СЕТ СН'!$F$15</f>
        <v>0</v>
      </c>
      <c r="X327" s="36">
        <f>SUMIFS(СВЦЭМ!$H$40:$H$783,СВЦЭМ!$A$40:$A$783,$A327,СВЦЭМ!$B$39:$B$782,X$296)+'СЕТ СН'!$F$15</f>
        <v>0</v>
      </c>
      <c r="Y327" s="36">
        <f>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01.07.2021</v>
      </c>
      <c r="B333" s="36">
        <f>SUMIFS(СВЦЭМ!$I$40:$I$783,СВЦЭМ!$A$40:$A$783,$A333,СВЦЭМ!$B$39:$B$782,B$332)+'СЕТ СН'!$F$16</f>
        <v>0</v>
      </c>
      <c r="C333" s="36">
        <f>SUMIFS(СВЦЭМ!$I$40:$I$783,СВЦЭМ!$A$40:$A$783,$A333,СВЦЭМ!$B$39:$B$782,C$332)+'СЕТ СН'!$F$16</f>
        <v>0</v>
      </c>
      <c r="D333" s="36">
        <f>SUMIFS(СВЦЭМ!$I$40:$I$783,СВЦЭМ!$A$40:$A$783,$A333,СВЦЭМ!$B$39:$B$782,D$332)+'СЕТ СН'!$F$16</f>
        <v>0</v>
      </c>
      <c r="E333" s="36">
        <f>SUMIFS(СВЦЭМ!$I$40:$I$783,СВЦЭМ!$A$40:$A$783,$A333,СВЦЭМ!$B$39:$B$782,E$332)+'СЕТ СН'!$F$16</f>
        <v>0</v>
      </c>
      <c r="F333" s="36">
        <f>SUMIFS(СВЦЭМ!$I$40:$I$783,СВЦЭМ!$A$40:$A$783,$A333,СВЦЭМ!$B$39:$B$782,F$332)+'СЕТ СН'!$F$16</f>
        <v>0</v>
      </c>
      <c r="G333" s="36">
        <f>SUMIFS(СВЦЭМ!$I$40:$I$783,СВЦЭМ!$A$40:$A$783,$A333,СВЦЭМ!$B$39:$B$782,G$332)+'СЕТ СН'!$F$16</f>
        <v>0</v>
      </c>
      <c r="H333" s="36">
        <f>SUMIFS(СВЦЭМ!$I$40:$I$783,СВЦЭМ!$A$40:$A$783,$A333,СВЦЭМ!$B$39:$B$782,H$332)+'СЕТ СН'!$F$16</f>
        <v>0</v>
      </c>
      <c r="I333" s="36">
        <f>SUMIFS(СВЦЭМ!$I$40:$I$783,СВЦЭМ!$A$40:$A$783,$A333,СВЦЭМ!$B$39:$B$782,I$332)+'СЕТ СН'!$F$16</f>
        <v>0</v>
      </c>
      <c r="J333" s="36">
        <f>SUMIFS(СВЦЭМ!$I$40:$I$783,СВЦЭМ!$A$40:$A$783,$A333,СВЦЭМ!$B$39:$B$782,J$332)+'СЕТ СН'!$F$16</f>
        <v>0</v>
      </c>
      <c r="K333" s="36">
        <f>SUMIFS(СВЦЭМ!$I$40:$I$783,СВЦЭМ!$A$40:$A$783,$A333,СВЦЭМ!$B$39:$B$782,K$332)+'СЕТ СН'!$F$16</f>
        <v>0</v>
      </c>
      <c r="L333" s="36">
        <f>SUMIFS(СВЦЭМ!$I$40:$I$783,СВЦЭМ!$A$40:$A$783,$A333,СВЦЭМ!$B$39:$B$782,L$332)+'СЕТ СН'!$F$16</f>
        <v>0</v>
      </c>
      <c r="M333" s="36">
        <f>SUMIFS(СВЦЭМ!$I$40:$I$783,СВЦЭМ!$A$40:$A$783,$A333,СВЦЭМ!$B$39:$B$782,M$332)+'СЕТ СН'!$F$16</f>
        <v>0</v>
      </c>
      <c r="N333" s="36">
        <f>SUMIFS(СВЦЭМ!$I$40:$I$783,СВЦЭМ!$A$40:$A$783,$A333,СВЦЭМ!$B$39:$B$782,N$332)+'СЕТ СН'!$F$16</f>
        <v>0</v>
      </c>
      <c r="O333" s="36">
        <f>SUMIFS(СВЦЭМ!$I$40:$I$783,СВЦЭМ!$A$40:$A$783,$A333,СВЦЭМ!$B$39:$B$782,O$332)+'СЕТ СН'!$F$16</f>
        <v>0</v>
      </c>
      <c r="P333" s="36">
        <f>SUMIFS(СВЦЭМ!$I$40:$I$783,СВЦЭМ!$A$40:$A$783,$A333,СВЦЭМ!$B$39:$B$782,P$332)+'СЕТ СН'!$F$16</f>
        <v>0</v>
      </c>
      <c r="Q333" s="36">
        <f>SUMIFS(СВЦЭМ!$I$40:$I$783,СВЦЭМ!$A$40:$A$783,$A333,СВЦЭМ!$B$39:$B$782,Q$332)+'СЕТ СН'!$F$16</f>
        <v>0</v>
      </c>
      <c r="R333" s="36">
        <f>SUMIFS(СВЦЭМ!$I$40:$I$783,СВЦЭМ!$A$40:$A$783,$A333,СВЦЭМ!$B$39:$B$782,R$332)+'СЕТ СН'!$F$16</f>
        <v>0</v>
      </c>
      <c r="S333" s="36">
        <f>SUMIFS(СВЦЭМ!$I$40:$I$783,СВЦЭМ!$A$40:$A$783,$A333,СВЦЭМ!$B$39:$B$782,S$332)+'СЕТ СН'!$F$16</f>
        <v>0</v>
      </c>
      <c r="T333" s="36">
        <f>SUMIFS(СВЦЭМ!$I$40:$I$783,СВЦЭМ!$A$40:$A$783,$A333,СВЦЭМ!$B$39:$B$782,T$332)+'СЕТ СН'!$F$16</f>
        <v>0</v>
      </c>
      <c r="U333" s="36">
        <f>SUMIFS(СВЦЭМ!$I$40:$I$783,СВЦЭМ!$A$40:$A$783,$A333,СВЦЭМ!$B$39:$B$782,U$332)+'СЕТ СН'!$F$16</f>
        <v>0</v>
      </c>
      <c r="V333" s="36">
        <f>SUMIFS(СВЦЭМ!$I$40:$I$783,СВЦЭМ!$A$40:$A$783,$A333,СВЦЭМ!$B$39:$B$782,V$332)+'СЕТ СН'!$F$16</f>
        <v>0</v>
      </c>
      <c r="W333" s="36">
        <f>SUMIFS(СВЦЭМ!$I$40:$I$783,СВЦЭМ!$A$40:$A$783,$A333,СВЦЭМ!$B$39:$B$782,W$332)+'СЕТ СН'!$F$16</f>
        <v>0</v>
      </c>
      <c r="X333" s="36">
        <f>SUMIFS(СВЦЭМ!$I$40:$I$783,СВЦЭМ!$A$40:$A$783,$A333,СВЦЭМ!$B$39:$B$782,X$332)+'СЕТ СН'!$F$16</f>
        <v>0</v>
      </c>
      <c r="Y333" s="36">
        <f>SUMIFS(СВЦЭМ!$I$40:$I$783,СВЦЭМ!$A$40:$A$783,$A333,СВЦЭМ!$B$39:$B$782,Y$332)+'СЕТ СН'!$F$16</f>
        <v>0</v>
      </c>
      <c r="AA333" s="45"/>
    </row>
    <row r="334" spans="1:27" ht="15.75" hidden="1" x14ac:dyDescent="0.2">
      <c r="A334" s="35">
        <f>A333+1</f>
        <v>44379</v>
      </c>
      <c r="B334" s="36">
        <f>SUMIFS(СВЦЭМ!$I$40:$I$783,СВЦЭМ!$A$40:$A$783,$A334,СВЦЭМ!$B$39:$B$782,B$332)+'СЕТ СН'!$F$16</f>
        <v>0</v>
      </c>
      <c r="C334" s="36">
        <f>SUMIFS(СВЦЭМ!$I$40:$I$783,СВЦЭМ!$A$40:$A$783,$A334,СВЦЭМ!$B$39:$B$782,C$332)+'СЕТ СН'!$F$16</f>
        <v>0</v>
      </c>
      <c r="D334" s="36">
        <f>SUMIFS(СВЦЭМ!$I$40:$I$783,СВЦЭМ!$A$40:$A$783,$A334,СВЦЭМ!$B$39:$B$782,D$332)+'СЕТ СН'!$F$16</f>
        <v>0</v>
      </c>
      <c r="E334" s="36">
        <f>SUMIFS(СВЦЭМ!$I$40:$I$783,СВЦЭМ!$A$40:$A$783,$A334,СВЦЭМ!$B$39:$B$782,E$332)+'СЕТ СН'!$F$16</f>
        <v>0</v>
      </c>
      <c r="F334" s="36">
        <f>SUMIFS(СВЦЭМ!$I$40:$I$783,СВЦЭМ!$A$40:$A$783,$A334,СВЦЭМ!$B$39:$B$782,F$332)+'СЕТ СН'!$F$16</f>
        <v>0</v>
      </c>
      <c r="G334" s="36">
        <f>SUMIFS(СВЦЭМ!$I$40:$I$783,СВЦЭМ!$A$40:$A$783,$A334,СВЦЭМ!$B$39:$B$782,G$332)+'СЕТ СН'!$F$16</f>
        <v>0</v>
      </c>
      <c r="H334" s="36">
        <f>SUMIFS(СВЦЭМ!$I$40:$I$783,СВЦЭМ!$A$40:$A$783,$A334,СВЦЭМ!$B$39:$B$782,H$332)+'СЕТ СН'!$F$16</f>
        <v>0</v>
      </c>
      <c r="I334" s="36">
        <f>SUMIFS(СВЦЭМ!$I$40:$I$783,СВЦЭМ!$A$40:$A$783,$A334,СВЦЭМ!$B$39:$B$782,I$332)+'СЕТ СН'!$F$16</f>
        <v>0</v>
      </c>
      <c r="J334" s="36">
        <f>SUMIFS(СВЦЭМ!$I$40:$I$783,СВЦЭМ!$A$40:$A$783,$A334,СВЦЭМ!$B$39:$B$782,J$332)+'СЕТ СН'!$F$16</f>
        <v>0</v>
      </c>
      <c r="K334" s="36">
        <f>SUMIFS(СВЦЭМ!$I$40:$I$783,СВЦЭМ!$A$40:$A$783,$A334,СВЦЭМ!$B$39:$B$782,K$332)+'СЕТ СН'!$F$16</f>
        <v>0</v>
      </c>
      <c r="L334" s="36">
        <f>SUMIFS(СВЦЭМ!$I$40:$I$783,СВЦЭМ!$A$40:$A$783,$A334,СВЦЭМ!$B$39:$B$782,L$332)+'СЕТ СН'!$F$16</f>
        <v>0</v>
      </c>
      <c r="M334" s="36">
        <f>SUMIFS(СВЦЭМ!$I$40:$I$783,СВЦЭМ!$A$40:$A$783,$A334,СВЦЭМ!$B$39:$B$782,M$332)+'СЕТ СН'!$F$16</f>
        <v>0</v>
      </c>
      <c r="N334" s="36">
        <f>SUMIFS(СВЦЭМ!$I$40:$I$783,СВЦЭМ!$A$40:$A$783,$A334,СВЦЭМ!$B$39:$B$782,N$332)+'СЕТ СН'!$F$16</f>
        <v>0</v>
      </c>
      <c r="O334" s="36">
        <f>SUMIFS(СВЦЭМ!$I$40:$I$783,СВЦЭМ!$A$40:$A$783,$A334,СВЦЭМ!$B$39:$B$782,O$332)+'СЕТ СН'!$F$16</f>
        <v>0</v>
      </c>
      <c r="P334" s="36">
        <f>SUMIFS(СВЦЭМ!$I$40:$I$783,СВЦЭМ!$A$40:$A$783,$A334,СВЦЭМ!$B$39:$B$782,P$332)+'СЕТ СН'!$F$16</f>
        <v>0</v>
      </c>
      <c r="Q334" s="36">
        <f>SUMIFS(СВЦЭМ!$I$40:$I$783,СВЦЭМ!$A$40:$A$783,$A334,СВЦЭМ!$B$39:$B$782,Q$332)+'СЕТ СН'!$F$16</f>
        <v>0</v>
      </c>
      <c r="R334" s="36">
        <f>SUMIFS(СВЦЭМ!$I$40:$I$783,СВЦЭМ!$A$40:$A$783,$A334,СВЦЭМ!$B$39:$B$782,R$332)+'СЕТ СН'!$F$16</f>
        <v>0</v>
      </c>
      <c r="S334" s="36">
        <f>SUMIFS(СВЦЭМ!$I$40:$I$783,СВЦЭМ!$A$40:$A$783,$A334,СВЦЭМ!$B$39:$B$782,S$332)+'СЕТ СН'!$F$16</f>
        <v>0</v>
      </c>
      <c r="T334" s="36">
        <f>SUMIFS(СВЦЭМ!$I$40:$I$783,СВЦЭМ!$A$40:$A$783,$A334,СВЦЭМ!$B$39:$B$782,T$332)+'СЕТ СН'!$F$16</f>
        <v>0</v>
      </c>
      <c r="U334" s="36">
        <f>SUMIFS(СВЦЭМ!$I$40:$I$783,СВЦЭМ!$A$40:$A$783,$A334,СВЦЭМ!$B$39:$B$782,U$332)+'СЕТ СН'!$F$16</f>
        <v>0</v>
      </c>
      <c r="V334" s="36">
        <f>SUMIFS(СВЦЭМ!$I$40:$I$783,СВЦЭМ!$A$40:$A$783,$A334,СВЦЭМ!$B$39:$B$782,V$332)+'СЕТ СН'!$F$16</f>
        <v>0</v>
      </c>
      <c r="W334" s="36">
        <f>SUMIFS(СВЦЭМ!$I$40:$I$783,СВЦЭМ!$A$40:$A$783,$A334,СВЦЭМ!$B$39:$B$782,W$332)+'СЕТ СН'!$F$16</f>
        <v>0</v>
      </c>
      <c r="X334" s="36">
        <f>SUMIFS(СВЦЭМ!$I$40:$I$783,СВЦЭМ!$A$40:$A$783,$A334,СВЦЭМ!$B$39:$B$782,X$332)+'СЕТ СН'!$F$16</f>
        <v>0</v>
      </c>
      <c r="Y334" s="36">
        <f>SUMIFS(СВЦЭМ!$I$40:$I$783,СВЦЭМ!$A$40:$A$783,$A334,СВЦЭМ!$B$39:$B$782,Y$332)+'СЕТ СН'!$F$16</f>
        <v>0</v>
      </c>
    </row>
    <row r="335" spans="1:27" ht="15.75" hidden="1" x14ac:dyDescent="0.2">
      <c r="A335" s="35">
        <f t="shared" ref="A335:A363" si="9">A334+1</f>
        <v>44380</v>
      </c>
      <c r="B335" s="36">
        <f>SUMIFS(СВЦЭМ!$I$40:$I$783,СВЦЭМ!$A$40:$A$783,$A335,СВЦЭМ!$B$39:$B$782,B$332)+'СЕТ СН'!$F$16</f>
        <v>0</v>
      </c>
      <c r="C335" s="36">
        <f>SUMIFS(СВЦЭМ!$I$40:$I$783,СВЦЭМ!$A$40:$A$783,$A335,СВЦЭМ!$B$39:$B$782,C$332)+'СЕТ СН'!$F$16</f>
        <v>0</v>
      </c>
      <c r="D335" s="36">
        <f>SUMIFS(СВЦЭМ!$I$40:$I$783,СВЦЭМ!$A$40:$A$783,$A335,СВЦЭМ!$B$39:$B$782,D$332)+'СЕТ СН'!$F$16</f>
        <v>0</v>
      </c>
      <c r="E335" s="36">
        <f>SUMIFS(СВЦЭМ!$I$40:$I$783,СВЦЭМ!$A$40:$A$783,$A335,СВЦЭМ!$B$39:$B$782,E$332)+'СЕТ СН'!$F$16</f>
        <v>0</v>
      </c>
      <c r="F335" s="36">
        <f>SUMIFS(СВЦЭМ!$I$40:$I$783,СВЦЭМ!$A$40:$A$783,$A335,СВЦЭМ!$B$39:$B$782,F$332)+'СЕТ СН'!$F$16</f>
        <v>0</v>
      </c>
      <c r="G335" s="36">
        <f>SUMIFS(СВЦЭМ!$I$40:$I$783,СВЦЭМ!$A$40:$A$783,$A335,СВЦЭМ!$B$39:$B$782,G$332)+'СЕТ СН'!$F$16</f>
        <v>0</v>
      </c>
      <c r="H335" s="36">
        <f>SUMIFS(СВЦЭМ!$I$40:$I$783,СВЦЭМ!$A$40:$A$783,$A335,СВЦЭМ!$B$39:$B$782,H$332)+'СЕТ СН'!$F$16</f>
        <v>0</v>
      </c>
      <c r="I335" s="36">
        <f>SUMIFS(СВЦЭМ!$I$40:$I$783,СВЦЭМ!$A$40:$A$783,$A335,СВЦЭМ!$B$39:$B$782,I$332)+'СЕТ СН'!$F$16</f>
        <v>0</v>
      </c>
      <c r="J335" s="36">
        <f>SUMIFS(СВЦЭМ!$I$40:$I$783,СВЦЭМ!$A$40:$A$783,$A335,СВЦЭМ!$B$39:$B$782,J$332)+'СЕТ СН'!$F$16</f>
        <v>0</v>
      </c>
      <c r="K335" s="36">
        <f>SUMIFS(СВЦЭМ!$I$40:$I$783,СВЦЭМ!$A$40:$A$783,$A335,СВЦЭМ!$B$39:$B$782,K$332)+'СЕТ СН'!$F$16</f>
        <v>0</v>
      </c>
      <c r="L335" s="36">
        <f>SUMIFS(СВЦЭМ!$I$40:$I$783,СВЦЭМ!$A$40:$A$783,$A335,СВЦЭМ!$B$39:$B$782,L$332)+'СЕТ СН'!$F$16</f>
        <v>0</v>
      </c>
      <c r="M335" s="36">
        <f>SUMIFS(СВЦЭМ!$I$40:$I$783,СВЦЭМ!$A$40:$A$783,$A335,СВЦЭМ!$B$39:$B$782,M$332)+'СЕТ СН'!$F$16</f>
        <v>0</v>
      </c>
      <c r="N335" s="36">
        <f>SUMIFS(СВЦЭМ!$I$40:$I$783,СВЦЭМ!$A$40:$A$783,$A335,СВЦЭМ!$B$39:$B$782,N$332)+'СЕТ СН'!$F$16</f>
        <v>0</v>
      </c>
      <c r="O335" s="36">
        <f>SUMIFS(СВЦЭМ!$I$40:$I$783,СВЦЭМ!$A$40:$A$783,$A335,СВЦЭМ!$B$39:$B$782,O$332)+'СЕТ СН'!$F$16</f>
        <v>0</v>
      </c>
      <c r="P335" s="36">
        <f>SUMIFS(СВЦЭМ!$I$40:$I$783,СВЦЭМ!$A$40:$A$783,$A335,СВЦЭМ!$B$39:$B$782,P$332)+'СЕТ СН'!$F$16</f>
        <v>0</v>
      </c>
      <c r="Q335" s="36">
        <f>SUMIFS(СВЦЭМ!$I$40:$I$783,СВЦЭМ!$A$40:$A$783,$A335,СВЦЭМ!$B$39:$B$782,Q$332)+'СЕТ СН'!$F$16</f>
        <v>0</v>
      </c>
      <c r="R335" s="36">
        <f>SUMIFS(СВЦЭМ!$I$40:$I$783,СВЦЭМ!$A$40:$A$783,$A335,СВЦЭМ!$B$39:$B$782,R$332)+'СЕТ СН'!$F$16</f>
        <v>0</v>
      </c>
      <c r="S335" s="36">
        <f>SUMIFS(СВЦЭМ!$I$40:$I$783,СВЦЭМ!$A$40:$A$783,$A335,СВЦЭМ!$B$39:$B$782,S$332)+'СЕТ СН'!$F$16</f>
        <v>0</v>
      </c>
      <c r="T335" s="36">
        <f>SUMIFS(СВЦЭМ!$I$40:$I$783,СВЦЭМ!$A$40:$A$783,$A335,СВЦЭМ!$B$39:$B$782,T$332)+'СЕТ СН'!$F$16</f>
        <v>0</v>
      </c>
      <c r="U335" s="36">
        <f>SUMIFS(СВЦЭМ!$I$40:$I$783,СВЦЭМ!$A$40:$A$783,$A335,СВЦЭМ!$B$39:$B$782,U$332)+'СЕТ СН'!$F$16</f>
        <v>0</v>
      </c>
      <c r="V335" s="36">
        <f>SUMIFS(СВЦЭМ!$I$40:$I$783,СВЦЭМ!$A$40:$A$783,$A335,СВЦЭМ!$B$39:$B$782,V$332)+'СЕТ СН'!$F$16</f>
        <v>0</v>
      </c>
      <c r="W335" s="36">
        <f>SUMIFS(СВЦЭМ!$I$40:$I$783,СВЦЭМ!$A$40:$A$783,$A335,СВЦЭМ!$B$39:$B$782,W$332)+'СЕТ СН'!$F$16</f>
        <v>0</v>
      </c>
      <c r="X335" s="36">
        <f>SUMIFS(СВЦЭМ!$I$40:$I$783,СВЦЭМ!$A$40:$A$783,$A335,СВЦЭМ!$B$39:$B$782,X$332)+'СЕТ СН'!$F$16</f>
        <v>0</v>
      </c>
      <c r="Y335" s="36">
        <f>SUMIFS(СВЦЭМ!$I$40:$I$783,СВЦЭМ!$A$40:$A$783,$A335,СВЦЭМ!$B$39:$B$782,Y$332)+'СЕТ СН'!$F$16</f>
        <v>0</v>
      </c>
    </row>
    <row r="336" spans="1:27" ht="15.75" hidden="1" x14ac:dyDescent="0.2">
      <c r="A336" s="35">
        <f t="shared" si="9"/>
        <v>44381</v>
      </c>
      <c r="B336" s="36">
        <f>SUMIFS(СВЦЭМ!$I$40:$I$783,СВЦЭМ!$A$40:$A$783,$A336,СВЦЭМ!$B$39:$B$782,B$332)+'СЕТ СН'!$F$16</f>
        <v>0</v>
      </c>
      <c r="C336" s="36">
        <f>SUMIFS(СВЦЭМ!$I$40:$I$783,СВЦЭМ!$A$40:$A$783,$A336,СВЦЭМ!$B$39:$B$782,C$332)+'СЕТ СН'!$F$16</f>
        <v>0</v>
      </c>
      <c r="D336" s="36">
        <f>SUMIFS(СВЦЭМ!$I$40:$I$783,СВЦЭМ!$A$40:$A$783,$A336,СВЦЭМ!$B$39:$B$782,D$332)+'СЕТ СН'!$F$16</f>
        <v>0</v>
      </c>
      <c r="E336" s="36">
        <f>SUMIFS(СВЦЭМ!$I$40:$I$783,СВЦЭМ!$A$40:$A$783,$A336,СВЦЭМ!$B$39:$B$782,E$332)+'СЕТ СН'!$F$16</f>
        <v>0</v>
      </c>
      <c r="F336" s="36">
        <f>SUMIFS(СВЦЭМ!$I$40:$I$783,СВЦЭМ!$A$40:$A$783,$A336,СВЦЭМ!$B$39:$B$782,F$332)+'СЕТ СН'!$F$16</f>
        <v>0</v>
      </c>
      <c r="G336" s="36">
        <f>SUMIFS(СВЦЭМ!$I$40:$I$783,СВЦЭМ!$A$40:$A$783,$A336,СВЦЭМ!$B$39:$B$782,G$332)+'СЕТ СН'!$F$16</f>
        <v>0</v>
      </c>
      <c r="H336" s="36">
        <f>SUMIFS(СВЦЭМ!$I$40:$I$783,СВЦЭМ!$A$40:$A$783,$A336,СВЦЭМ!$B$39:$B$782,H$332)+'СЕТ СН'!$F$16</f>
        <v>0</v>
      </c>
      <c r="I336" s="36">
        <f>SUMIFS(СВЦЭМ!$I$40:$I$783,СВЦЭМ!$A$40:$A$783,$A336,СВЦЭМ!$B$39:$B$782,I$332)+'СЕТ СН'!$F$16</f>
        <v>0</v>
      </c>
      <c r="J336" s="36">
        <f>SUMIFS(СВЦЭМ!$I$40:$I$783,СВЦЭМ!$A$40:$A$783,$A336,СВЦЭМ!$B$39:$B$782,J$332)+'СЕТ СН'!$F$16</f>
        <v>0</v>
      </c>
      <c r="K336" s="36">
        <f>SUMIFS(СВЦЭМ!$I$40:$I$783,СВЦЭМ!$A$40:$A$783,$A336,СВЦЭМ!$B$39:$B$782,K$332)+'СЕТ СН'!$F$16</f>
        <v>0</v>
      </c>
      <c r="L336" s="36">
        <f>SUMIFS(СВЦЭМ!$I$40:$I$783,СВЦЭМ!$A$40:$A$783,$A336,СВЦЭМ!$B$39:$B$782,L$332)+'СЕТ СН'!$F$16</f>
        <v>0</v>
      </c>
      <c r="M336" s="36">
        <f>SUMIFS(СВЦЭМ!$I$40:$I$783,СВЦЭМ!$A$40:$A$783,$A336,СВЦЭМ!$B$39:$B$782,M$332)+'СЕТ СН'!$F$16</f>
        <v>0</v>
      </c>
      <c r="N336" s="36">
        <f>SUMIFS(СВЦЭМ!$I$40:$I$783,СВЦЭМ!$A$40:$A$783,$A336,СВЦЭМ!$B$39:$B$782,N$332)+'СЕТ СН'!$F$16</f>
        <v>0</v>
      </c>
      <c r="O336" s="36">
        <f>SUMIFS(СВЦЭМ!$I$40:$I$783,СВЦЭМ!$A$40:$A$783,$A336,СВЦЭМ!$B$39:$B$782,O$332)+'СЕТ СН'!$F$16</f>
        <v>0</v>
      </c>
      <c r="P336" s="36">
        <f>SUMIFS(СВЦЭМ!$I$40:$I$783,СВЦЭМ!$A$40:$A$783,$A336,СВЦЭМ!$B$39:$B$782,P$332)+'СЕТ СН'!$F$16</f>
        <v>0</v>
      </c>
      <c r="Q336" s="36">
        <f>SUMIFS(СВЦЭМ!$I$40:$I$783,СВЦЭМ!$A$40:$A$783,$A336,СВЦЭМ!$B$39:$B$782,Q$332)+'СЕТ СН'!$F$16</f>
        <v>0</v>
      </c>
      <c r="R336" s="36">
        <f>SUMIFS(СВЦЭМ!$I$40:$I$783,СВЦЭМ!$A$40:$A$783,$A336,СВЦЭМ!$B$39:$B$782,R$332)+'СЕТ СН'!$F$16</f>
        <v>0</v>
      </c>
      <c r="S336" s="36">
        <f>SUMIFS(СВЦЭМ!$I$40:$I$783,СВЦЭМ!$A$40:$A$783,$A336,СВЦЭМ!$B$39:$B$782,S$332)+'СЕТ СН'!$F$16</f>
        <v>0</v>
      </c>
      <c r="T336" s="36">
        <f>SUMIFS(СВЦЭМ!$I$40:$I$783,СВЦЭМ!$A$40:$A$783,$A336,СВЦЭМ!$B$39:$B$782,T$332)+'СЕТ СН'!$F$16</f>
        <v>0</v>
      </c>
      <c r="U336" s="36">
        <f>SUMIFS(СВЦЭМ!$I$40:$I$783,СВЦЭМ!$A$40:$A$783,$A336,СВЦЭМ!$B$39:$B$782,U$332)+'СЕТ СН'!$F$16</f>
        <v>0</v>
      </c>
      <c r="V336" s="36">
        <f>SUMIFS(СВЦЭМ!$I$40:$I$783,СВЦЭМ!$A$40:$A$783,$A336,СВЦЭМ!$B$39:$B$782,V$332)+'СЕТ СН'!$F$16</f>
        <v>0</v>
      </c>
      <c r="W336" s="36">
        <f>SUMIFS(СВЦЭМ!$I$40:$I$783,СВЦЭМ!$A$40:$A$783,$A336,СВЦЭМ!$B$39:$B$782,W$332)+'СЕТ СН'!$F$16</f>
        <v>0</v>
      </c>
      <c r="X336" s="36">
        <f>SUMIFS(СВЦЭМ!$I$40:$I$783,СВЦЭМ!$A$40:$A$783,$A336,СВЦЭМ!$B$39:$B$782,X$332)+'СЕТ СН'!$F$16</f>
        <v>0</v>
      </c>
      <c r="Y336" s="36">
        <f>SUMIFS(СВЦЭМ!$I$40:$I$783,СВЦЭМ!$A$40:$A$783,$A336,СВЦЭМ!$B$39:$B$782,Y$332)+'СЕТ СН'!$F$16</f>
        <v>0</v>
      </c>
    </row>
    <row r="337" spans="1:25" ht="15.75" hidden="1" x14ac:dyDescent="0.2">
      <c r="A337" s="35">
        <f t="shared" si="9"/>
        <v>44382</v>
      </c>
      <c r="B337" s="36">
        <f>SUMIFS(СВЦЭМ!$I$40:$I$783,СВЦЭМ!$A$40:$A$783,$A337,СВЦЭМ!$B$39:$B$782,B$332)+'СЕТ СН'!$F$16</f>
        <v>0</v>
      </c>
      <c r="C337" s="36">
        <f>SUMIFS(СВЦЭМ!$I$40:$I$783,СВЦЭМ!$A$40:$A$783,$A337,СВЦЭМ!$B$39:$B$782,C$332)+'СЕТ СН'!$F$16</f>
        <v>0</v>
      </c>
      <c r="D337" s="36">
        <f>SUMIFS(СВЦЭМ!$I$40:$I$783,СВЦЭМ!$A$40:$A$783,$A337,СВЦЭМ!$B$39:$B$782,D$332)+'СЕТ СН'!$F$16</f>
        <v>0</v>
      </c>
      <c r="E337" s="36">
        <f>SUMIFS(СВЦЭМ!$I$40:$I$783,СВЦЭМ!$A$40:$A$783,$A337,СВЦЭМ!$B$39:$B$782,E$332)+'СЕТ СН'!$F$16</f>
        <v>0</v>
      </c>
      <c r="F337" s="36">
        <f>SUMIFS(СВЦЭМ!$I$40:$I$783,СВЦЭМ!$A$40:$A$783,$A337,СВЦЭМ!$B$39:$B$782,F$332)+'СЕТ СН'!$F$16</f>
        <v>0</v>
      </c>
      <c r="G337" s="36">
        <f>SUMIFS(СВЦЭМ!$I$40:$I$783,СВЦЭМ!$A$40:$A$783,$A337,СВЦЭМ!$B$39:$B$782,G$332)+'СЕТ СН'!$F$16</f>
        <v>0</v>
      </c>
      <c r="H337" s="36">
        <f>SUMIFS(СВЦЭМ!$I$40:$I$783,СВЦЭМ!$A$40:$A$783,$A337,СВЦЭМ!$B$39:$B$782,H$332)+'СЕТ СН'!$F$16</f>
        <v>0</v>
      </c>
      <c r="I337" s="36">
        <f>SUMIFS(СВЦЭМ!$I$40:$I$783,СВЦЭМ!$A$40:$A$783,$A337,СВЦЭМ!$B$39:$B$782,I$332)+'СЕТ СН'!$F$16</f>
        <v>0</v>
      </c>
      <c r="J337" s="36">
        <f>SUMIFS(СВЦЭМ!$I$40:$I$783,СВЦЭМ!$A$40:$A$783,$A337,СВЦЭМ!$B$39:$B$782,J$332)+'СЕТ СН'!$F$16</f>
        <v>0</v>
      </c>
      <c r="K337" s="36">
        <f>SUMIFS(СВЦЭМ!$I$40:$I$783,СВЦЭМ!$A$40:$A$783,$A337,СВЦЭМ!$B$39:$B$782,K$332)+'СЕТ СН'!$F$16</f>
        <v>0</v>
      </c>
      <c r="L337" s="36">
        <f>SUMIFS(СВЦЭМ!$I$40:$I$783,СВЦЭМ!$A$40:$A$783,$A337,СВЦЭМ!$B$39:$B$782,L$332)+'СЕТ СН'!$F$16</f>
        <v>0</v>
      </c>
      <c r="M337" s="36">
        <f>SUMIFS(СВЦЭМ!$I$40:$I$783,СВЦЭМ!$A$40:$A$783,$A337,СВЦЭМ!$B$39:$B$782,M$332)+'СЕТ СН'!$F$16</f>
        <v>0</v>
      </c>
      <c r="N337" s="36">
        <f>SUMIFS(СВЦЭМ!$I$40:$I$783,СВЦЭМ!$A$40:$A$783,$A337,СВЦЭМ!$B$39:$B$782,N$332)+'СЕТ СН'!$F$16</f>
        <v>0</v>
      </c>
      <c r="O337" s="36">
        <f>SUMIFS(СВЦЭМ!$I$40:$I$783,СВЦЭМ!$A$40:$A$783,$A337,СВЦЭМ!$B$39:$B$782,O$332)+'СЕТ СН'!$F$16</f>
        <v>0</v>
      </c>
      <c r="P337" s="36">
        <f>SUMIFS(СВЦЭМ!$I$40:$I$783,СВЦЭМ!$A$40:$A$783,$A337,СВЦЭМ!$B$39:$B$782,P$332)+'СЕТ СН'!$F$16</f>
        <v>0</v>
      </c>
      <c r="Q337" s="36">
        <f>SUMIFS(СВЦЭМ!$I$40:$I$783,СВЦЭМ!$A$40:$A$783,$A337,СВЦЭМ!$B$39:$B$782,Q$332)+'СЕТ СН'!$F$16</f>
        <v>0</v>
      </c>
      <c r="R337" s="36">
        <f>SUMIFS(СВЦЭМ!$I$40:$I$783,СВЦЭМ!$A$40:$A$783,$A337,СВЦЭМ!$B$39:$B$782,R$332)+'СЕТ СН'!$F$16</f>
        <v>0</v>
      </c>
      <c r="S337" s="36">
        <f>SUMIFS(СВЦЭМ!$I$40:$I$783,СВЦЭМ!$A$40:$A$783,$A337,СВЦЭМ!$B$39:$B$782,S$332)+'СЕТ СН'!$F$16</f>
        <v>0</v>
      </c>
      <c r="T337" s="36">
        <f>SUMIFS(СВЦЭМ!$I$40:$I$783,СВЦЭМ!$A$40:$A$783,$A337,СВЦЭМ!$B$39:$B$782,T$332)+'СЕТ СН'!$F$16</f>
        <v>0</v>
      </c>
      <c r="U337" s="36">
        <f>SUMIFS(СВЦЭМ!$I$40:$I$783,СВЦЭМ!$A$40:$A$783,$A337,СВЦЭМ!$B$39:$B$782,U$332)+'СЕТ СН'!$F$16</f>
        <v>0</v>
      </c>
      <c r="V337" s="36">
        <f>SUMIFS(СВЦЭМ!$I$40:$I$783,СВЦЭМ!$A$40:$A$783,$A337,СВЦЭМ!$B$39:$B$782,V$332)+'СЕТ СН'!$F$16</f>
        <v>0</v>
      </c>
      <c r="W337" s="36">
        <f>SUMIFS(СВЦЭМ!$I$40:$I$783,СВЦЭМ!$A$40:$A$783,$A337,СВЦЭМ!$B$39:$B$782,W$332)+'СЕТ СН'!$F$16</f>
        <v>0</v>
      </c>
      <c r="X337" s="36">
        <f>SUMIFS(СВЦЭМ!$I$40:$I$783,СВЦЭМ!$A$40:$A$783,$A337,СВЦЭМ!$B$39:$B$782,X$332)+'СЕТ СН'!$F$16</f>
        <v>0</v>
      </c>
      <c r="Y337" s="36">
        <f>SUMIFS(СВЦЭМ!$I$40:$I$783,СВЦЭМ!$A$40:$A$783,$A337,СВЦЭМ!$B$39:$B$782,Y$332)+'СЕТ СН'!$F$16</f>
        <v>0</v>
      </c>
    </row>
    <row r="338" spans="1:25" ht="15.75" hidden="1" x14ac:dyDescent="0.2">
      <c r="A338" s="35">
        <f t="shared" si="9"/>
        <v>44383</v>
      </c>
      <c r="B338" s="36">
        <f>SUMIFS(СВЦЭМ!$I$40:$I$783,СВЦЭМ!$A$40:$A$783,$A338,СВЦЭМ!$B$39:$B$782,B$332)+'СЕТ СН'!$F$16</f>
        <v>0</v>
      </c>
      <c r="C338" s="36">
        <f>SUMIFS(СВЦЭМ!$I$40:$I$783,СВЦЭМ!$A$40:$A$783,$A338,СВЦЭМ!$B$39:$B$782,C$332)+'СЕТ СН'!$F$16</f>
        <v>0</v>
      </c>
      <c r="D338" s="36">
        <f>SUMIFS(СВЦЭМ!$I$40:$I$783,СВЦЭМ!$A$40:$A$783,$A338,СВЦЭМ!$B$39:$B$782,D$332)+'СЕТ СН'!$F$16</f>
        <v>0</v>
      </c>
      <c r="E338" s="36">
        <f>SUMIFS(СВЦЭМ!$I$40:$I$783,СВЦЭМ!$A$40:$A$783,$A338,СВЦЭМ!$B$39:$B$782,E$332)+'СЕТ СН'!$F$16</f>
        <v>0</v>
      </c>
      <c r="F338" s="36">
        <f>SUMIFS(СВЦЭМ!$I$40:$I$783,СВЦЭМ!$A$40:$A$783,$A338,СВЦЭМ!$B$39:$B$782,F$332)+'СЕТ СН'!$F$16</f>
        <v>0</v>
      </c>
      <c r="G338" s="36">
        <f>SUMIFS(СВЦЭМ!$I$40:$I$783,СВЦЭМ!$A$40:$A$783,$A338,СВЦЭМ!$B$39:$B$782,G$332)+'СЕТ СН'!$F$16</f>
        <v>0</v>
      </c>
      <c r="H338" s="36">
        <f>SUMIFS(СВЦЭМ!$I$40:$I$783,СВЦЭМ!$A$40:$A$783,$A338,СВЦЭМ!$B$39:$B$782,H$332)+'СЕТ СН'!$F$16</f>
        <v>0</v>
      </c>
      <c r="I338" s="36">
        <f>SUMIFS(СВЦЭМ!$I$40:$I$783,СВЦЭМ!$A$40:$A$783,$A338,СВЦЭМ!$B$39:$B$782,I$332)+'СЕТ СН'!$F$16</f>
        <v>0</v>
      </c>
      <c r="J338" s="36">
        <f>SUMIFS(СВЦЭМ!$I$40:$I$783,СВЦЭМ!$A$40:$A$783,$A338,СВЦЭМ!$B$39:$B$782,J$332)+'СЕТ СН'!$F$16</f>
        <v>0</v>
      </c>
      <c r="K338" s="36">
        <f>SUMIFS(СВЦЭМ!$I$40:$I$783,СВЦЭМ!$A$40:$A$783,$A338,СВЦЭМ!$B$39:$B$782,K$332)+'СЕТ СН'!$F$16</f>
        <v>0</v>
      </c>
      <c r="L338" s="36">
        <f>SUMIFS(СВЦЭМ!$I$40:$I$783,СВЦЭМ!$A$40:$A$783,$A338,СВЦЭМ!$B$39:$B$782,L$332)+'СЕТ СН'!$F$16</f>
        <v>0</v>
      </c>
      <c r="M338" s="36">
        <f>SUMIFS(СВЦЭМ!$I$40:$I$783,СВЦЭМ!$A$40:$A$783,$A338,СВЦЭМ!$B$39:$B$782,M$332)+'СЕТ СН'!$F$16</f>
        <v>0</v>
      </c>
      <c r="N338" s="36">
        <f>SUMIFS(СВЦЭМ!$I$40:$I$783,СВЦЭМ!$A$40:$A$783,$A338,СВЦЭМ!$B$39:$B$782,N$332)+'СЕТ СН'!$F$16</f>
        <v>0</v>
      </c>
      <c r="O338" s="36">
        <f>SUMIFS(СВЦЭМ!$I$40:$I$783,СВЦЭМ!$A$40:$A$783,$A338,СВЦЭМ!$B$39:$B$782,O$332)+'СЕТ СН'!$F$16</f>
        <v>0</v>
      </c>
      <c r="P338" s="36">
        <f>SUMIFS(СВЦЭМ!$I$40:$I$783,СВЦЭМ!$A$40:$A$783,$A338,СВЦЭМ!$B$39:$B$782,P$332)+'СЕТ СН'!$F$16</f>
        <v>0</v>
      </c>
      <c r="Q338" s="36">
        <f>SUMIFS(СВЦЭМ!$I$40:$I$783,СВЦЭМ!$A$40:$A$783,$A338,СВЦЭМ!$B$39:$B$782,Q$332)+'СЕТ СН'!$F$16</f>
        <v>0</v>
      </c>
      <c r="R338" s="36">
        <f>SUMIFS(СВЦЭМ!$I$40:$I$783,СВЦЭМ!$A$40:$A$783,$A338,СВЦЭМ!$B$39:$B$782,R$332)+'СЕТ СН'!$F$16</f>
        <v>0</v>
      </c>
      <c r="S338" s="36">
        <f>SUMIFS(СВЦЭМ!$I$40:$I$783,СВЦЭМ!$A$40:$A$783,$A338,СВЦЭМ!$B$39:$B$782,S$332)+'СЕТ СН'!$F$16</f>
        <v>0</v>
      </c>
      <c r="T338" s="36">
        <f>SUMIFS(СВЦЭМ!$I$40:$I$783,СВЦЭМ!$A$40:$A$783,$A338,СВЦЭМ!$B$39:$B$782,T$332)+'СЕТ СН'!$F$16</f>
        <v>0</v>
      </c>
      <c r="U338" s="36">
        <f>SUMIFS(СВЦЭМ!$I$40:$I$783,СВЦЭМ!$A$40:$A$783,$A338,СВЦЭМ!$B$39:$B$782,U$332)+'СЕТ СН'!$F$16</f>
        <v>0</v>
      </c>
      <c r="V338" s="36">
        <f>SUMIFS(СВЦЭМ!$I$40:$I$783,СВЦЭМ!$A$40:$A$783,$A338,СВЦЭМ!$B$39:$B$782,V$332)+'СЕТ СН'!$F$16</f>
        <v>0</v>
      </c>
      <c r="W338" s="36">
        <f>SUMIFS(СВЦЭМ!$I$40:$I$783,СВЦЭМ!$A$40:$A$783,$A338,СВЦЭМ!$B$39:$B$782,W$332)+'СЕТ СН'!$F$16</f>
        <v>0</v>
      </c>
      <c r="X338" s="36">
        <f>SUMIFS(СВЦЭМ!$I$40:$I$783,СВЦЭМ!$A$40:$A$783,$A338,СВЦЭМ!$B$39:$B$782,X$332)+'СЕТ СН'!$F$16</f>
        <v>0</v>
      </c>
      <c r="Y338" s="36">
        <f>SUMIFS(СВЦЭМ!$I$40:$I$783,СВЦЭМ!$A$40:$A$783,$A338,СВЦЭМ!$B$39:$B$782,Y$332)+'СЕТ СН'!$F$16</f>
        <v>0</v>
      </c>
    </row>
    <row r="339" spans="1:25" ht="15.75" hidden="1" x14ac:dyDescent="0.2">
      <c r="A339" s="35">
        <f t="shared" si="9"/>
        <v>44384</v>
      </c>
      <c r="B339" s="36">
        <f>SUMIFS(СВЦЭМ!$I$40:$I$783,СВЦЭМ!$A$40:$A$783,$A339,СВЦЭМ!$B$39:$B$782,B$332)+'СЕТ СН'!$F$16</f>
        <v>0</v>
      </c>
      <c r="C339" s="36">
        <f>SUMIFS(СВЦЭМ!$I$40:$I$783,СВЦЭМ!$A$40:$A$783,$A339,СВЦЭМ!$B$39:$B$782,C$332)+'СЕТ СН'!$F$16</f>
        <v>0</v>
      </c>
      <c r="D339" s="36">
        <f>SUMIFS(СВЦЭМ!$I$40:$I$783,СВЦЭМ!$A$40:$A$783,$A339,СВЦЭМ!$B$39:$B$782,D$332)+'СЕТ СН'!$F$16</f>
        <v>0</v>
      </c>
      <c r="E339" s="36">
        <f>SUMIFS(СВЦЭМ!$I$40:$I$783,СВЦЭМ!$A$40:$A$783,$A339,СВЦЭМ!$B$39:$B$782,E$332)+'СЕТ СН'!$F$16</f>
        <v>0</v>
      </c>
      <c r="F339" s="36">
        <f>SUMIFS(СВЦЭМ!$I$40:$I$783,СВЦЭМ!$A$40:$A$783,$A339,СВЦЭМ!$B$39:$B$782,F$332)+'СЕТ СН'!$F$16</f>
        <v>0</v>
      </c>
      <c r="G339" s="36">
        <f>SUMIFS(СВЦЭМ!$I$40:$I$783,СВЦЭМ!$A$40:$A$783,$A339,СВЦЭМ!$B$39:$B$782,G$332)+'СЕТ СН'!$F$16</f>
        <v>0</v>
      </c>
      <c r="H339" s="36">
        <f>SUMIFS(СВЦЭМ!$I$40:$I$783,СВЦЭМ!$A$40:$A$783,$A339,СВЦЭМ!$B$39:$B$782,H$332)+'СЕТ СН'!$F$16</f>
        <v>0</v>
      </c>
      <c r="I339" s="36">
        <f>SUMIFS(СВЦЭМ!$I$40:$I$783,СВЦЭМ!$A$40:$A$783,$A339,СВЦЭМ!$B$39:$B$782,I$332)+'СЕТ СН'!$F$16</f>
        <v>0</v>
      </c>
      <c r="J339" s="36">
        <f>SUMIFS(СВЦЭМ!$I$40:$I$783,СВЦЭМ!$A$40:$A$783,$A339,СВЦЭМ!$B$39:$B$782,J$332)+'СЕТ СН'!$F$16</f>
        <v>0</v>
      </c>
      <c r="K339" s="36">
        <f>SUMIFS(СВЦЭМ!$I$40:$I$783,СВЦЭМ!$A$40:$A$783,$A339,СВЦЭМ!$B$39:$B$782,K$332)+'СЕТ СН'!$F$16</f>
        <v>0</v>
      </c>
      <c r="L339" s="36">
        <f>SUMIFS(СВЦЭМ!$I$40:$I$783,СВЦЭМ!$A$40:$A$783,$A339,СВЦЭМ!$B$39:$B$782,L$332)+'СЕТ СН'!$F$16</f>
        <v>0</v>
      </c>
      <c r="M339" s="36">
        <f>SUMIFS(СВЦЭМ!$I$40:$I$783,СВЦЭМ!$A$40:$A$783,$A339,СВЦЭМ!$B$39:$B$782,M$332)+'СЕТ СН'!$F$16</f>
        <v>0</v>
      </c>
      <c r="N339" s="36">
        <f>SUMIFS(СВЦЭМ!$I$40:$I$783,СВЦЭМ!$A$40:$A$783,$A339,СВЦЭМ!$B$39:$B$782,N$332)+'СЕТ СН'!$F$16</f>
        <v>0</v>
      </c>
      <c r="O339" s="36">
        <f>SUMIFS(СВЦЭМ!$I$40:$I$783,СВЦЭМ!$A$40:$A$783,$A339,СВЦЭМ!$B$39:$B$782,O$332)+'СЕТ СН'!$F$16</f>
        <v>0</v>
      </c>
      <c r="P339" s="36">
        <f>SUMIFS(СВЦЭМ!$I$40:$I$783,СВЦЭМ!$A$40:$A$783,$A339,СВЦЭМ!$B$39:$B$782,P$332)+'СЕТ СН'!$F$16</f>
        <v>0</v>
      </c>
      <c r="Q339" s="36">
        <f>SUMIFS(СВЦЭМ!$I$40:$I$783,СВЦЭМ!$A$40:$A$783,$A339,СВЦЭМ!$B$39:$B$782,Q$332)+'СЕТ СН'!$F$16</f>
        <v>0</v>
      </c>
      <c r="R339" s="36">
        <f>SUMIFS(СВЦЭМ!$I$40:$I$783,СВЦЭМ!$A$40:$A$783,$A339,СВЦЭМ!$B$39:$B$782,R$332)+'СЕТ СН'!$F$16</f>
        <v>0</v>
      </c>
      <c r="S339" s="36">
        <f>SUMIFS(СВЦЭМ!$I$40:$I$783,СВЦЭМ!$A$40:$A$783,$A339,СВЦЭМ!$B$39:$B$782,S$332)+'СЕТ СН'!$F$16</f>
        <v>0</v>
      </c>
      <c r="T339" s="36">
        <f>SUMIFS(СВЦЭМ!$I$40:$I$783,СВЦЭМ!$A$40:$A$783,$A339,СВЦЭМ!$B$39:$B$782,T$332)+'СЕТ СН'!$F$16</f>
        <v>0</v>
      </c>
      <c r="U339" s="36">
        <f>SUMIFS(СВЦЭМ!$I$40:$I$783,СВЦЭМ!$A$40:$A$783,$A339,СВЦЭМ!$B$39:$B$782,U$332)+'СЕТ СН'!$F$16</f>
        <v>0</v>
      </c>
      <c r="V339" s="36">
        <f>SUMIFS(СВЦЭМ!$I$40:$I$783,СВЦЭМ!$A$40:$A$783,$A339,СВЦЭМ!$B$39:$B$782,V$332)+'СЕТ СН'!$F$16</f>
        <v>0</v>
      </c>
      <c r="W339" s="36">
        <f>SUMIFS(СВЦЭМ!$I$40:$I$783,СВЦЭМ!$A$40:$A$783,$A339,СВЦЭМ!$B$39:$B$782,W$332)+'СЕТ СН'!$F$16</f>
        <v>0</v>
      </c>
      <c r="X339" s="36">
        <f>SUMIFS(СВЦЭМ!$I$40:$I$783,СВЦЭМ!$A$40:$A$783,$A339,СВЦЭМ!$B$39:$B$782,X$332)+'СЕТ СН'!$F$16</f>
        <v>0</v>
      </c>
      <c r="Y339" s="36">
        <f>SUMIFS(СВЦЭМ!$I$40:$I$783,СВЦЭМ!$A$40:$A$783,$A339,СВЦЭМ!$B$39:$B$782,Y$332)+'СЕТ СН'!$F$16</f>
        <v>0</v>
      </c>
    </row>
    <row r="340" spans="1:25" ht="15.75" hidden="1" x14ac:dyDescent="0.2">
      <c r="A340" s="35">
        <f t="shared" si="9"/>
        <v>44385</v>
      </c>
      <c r="B340" s="36">
        <f>SUMIFS(СВЦЭМ!$I$40:$I$783,СВЦЭМ!$A$40:$A$783,$A340,СВЦЭМ!$B$39:$B$782,B$332)+'СЕТ СН'!$F$16</f>
        <v>0</v>
      </c>
      <c r="C340" s="36">
        <f>SUMIFS(СВЦЭМ!$I$40:$I$783,СВЦЭМ!$A$40:$A$783,$A340,СВЦЭМ!$B$39:$B$782,C$332)+'СЕТ СН'!$F$16</f>
        <v>0</v>
      </c>
      <c r="D340" s="36">
        <f>SUMIFS(СВЦЭМ!$I$40:$I$783,СВЦЭМ!$A$40:$A$783,$A340,СВЦЭМ!$B$39:$B$782,D$332)+'СЕТ СН'!$F$16</f>
        <v>0</v>
      </c>
      <c r="E340" s="36">
        <f>SUMIFS(СВЦЭМ!$I$40:$I$783,СВЦЭМ!$A$40:$A$783,$A340,СВЦЭМ!$B$39:$B$782,E$332)+'СЕТ СН'!$F$16</f>
        <v>0</v>
      </c>
      <c r="F340" s="36">
        <f>SUMIFS(СВЦЭМ!$I$40:$I$783,СВЦЭМ!$A$40:$A$783,$A340,СВЦЭМ!$B$39:$B$782,F$332)+'СЕТ СН'!$F$16</f>
        <v>0</v>
      </c>
      <c r="G340" s="36">
        <f>SUMIFS(СВЦЭМ!$I$40:$I$783,СВЦЭМ!$A$40:$A$783,$A340,СВЦЭМ!$B$39:$B$782,G$332)+'СЕТ СН'!$F$16</f>
        <v>0</v>
      </c>
      <c r="H340" s="36">
        <f>SUMIFS(СВЦЭМ!$I$40:$I$783,СВЦЭМ!$A$40:$A$783,$A340,СВЦЭМ!$B$39:$B$782,H$332)+'СЕТ СН'!$F$16</f>
        <v>0</v>
      </c>
      <c r="I340" s="36">
        <f>SUMIFS(СВЦЭМ!$I$40:$I$783,СВЦЭМ!$A$40:$A$783,$A340,СВЦЭМ!$B$39:$B$782,I$332)+'СЕТ СН'!$F$16</f>
        <v>0</v>
      </c>
      <c r="J340" s="36">
        <f>SUMIFS(СВЦЭМ!$I$40:$I$783,СВЦЭМ!$A$40:$A$783,$A340,СВЦЭМ!$B$39:$B$782,J$332)+'СЕТ СН'!$F$16</f>
        <v>0</v>
      </c>
      <c r="K340" s="36">
        <f>SUMIFS(СВЦЭМ!$I$40:$I$783,СВЦЭМ!$A$40:$A$783,$A340,СВЦЭМ!$B$39:$B$782,K$332)+'СЕТ СН'!$F$16</f>
        <v>0</v>
      </c>
      <c r="L340" s="36">
        <f>SUMIFS(СВЦЭМ!$I$40:$I$783,СВЦЭМ!$A$40:$A$783,$A340,СВЦЭМ!$B$39:$B$782,L$332)+'СЕТ СН'!$F$16</f>
        <v>0</v>
      </c>
      <c r="M340" s="36">
        <f>SUMIFS(СВЦЭМ!$I$40:$I$783,СВЦЭМ!$A$40:$A$783,$A340,СВЦЭМ!$B$39:$B$782,M$332)+'СЕТ СН'!$F$16</f>
        <v>0</v>
      </c>
      <c r="N340" s="36">
        <f>SUMIFS(СВЦЭМ!$I$40:$I$783,СВЦЭМ!$A$40:$A$783,$A340,СВЦЭМ!$B$39:$B$782,N$332)+'СЕТ СН'!$F$16</f>
        <v>0</v>
      </c>
      <c r="O340" s="36">
        <f>SUMIFS(СВЦЭМ!$I$40:$I$783,СВЦЭМ!$A$40:$A$783,$A340,СВЦЭМ!$B$39:$B$782,O$332)+'СЕТ СН'!$F$16</f>
        <v>0</v>
      </c>
      <c r="P340" s="36">
        <f>SUMIFS(СВЦЭМ!$I$40:$I$783,СВЦЭМ!$A$40:$A$783,$A340,СВЦЭМ!$B$39:$B$782,P$332)+'СЕТ СН'!$F$16</f>
        <v>0</v>
      </c>
      <c r="Q340" s="36">
        <f>SUMIFS(СВЦЭМ!$I$40:$I$783,СВЦЭМ!$A$40:$A$783,$A340,СВЦЭМ!$B$39:$B$782,Q$332)+'СЕТ СН'!$F$16</f>
        <v>0</v>
      </c>
      <c r="R340" s="36">
        <f>SUMIFS(СВЦЭМ!$I$40:$I$783,СВЦЭМ!$A$40:$A$783,$A340,СВЦЭМ!$B$39:$B$782,R$332)+'СЕТ СН'!$F$16</f>
        <v>0</v>
      </c>
      <c r="S340" s="36">
        <f>SUMIFS(СВЦЭМ!$I$40:$I$783,СВЦЭМ!$A$40:$A$783,$A340,СВЦЭМ!$B$39:$B$782,S$332)+'СЕТ СН'!$F$16</f>
        <v>0</v>
      </c>
      <c r="T340" s="36">
        <f>SUMIFS(СВЦЭМ!$I$40:$I$783,СВЦЭМ!$A$40:$A$783,$A340,СВЦЭМ!$B$39:$B$782,T$332)+'СЕТ СН'!$F$16</f>
        <v>0</v>
      </c>
      <c r="U340" s="36">
        <f>SUMIFS(СВЦЭМ!$I$40:$I$783,СВЦЭМ!$A$40:$A$783,$A340,СВЦЭМ!$B$39:$B$782,U$332)+'СЕТ СН'!$F$16</f>
        <v>0</v>
      </c>
      <c r="V340" s="36">
        <f>SUMIFS(СВЦЭМ!$I$40:$I$783,СВЦЭМ!$A$40:$A$783,$A340,СВЦЭМ!$B$39:$B$782,V$332)+'СЕТ СН'!$F$16</f>
        <v>0</v>
      </c>
      <c r="W340" s="36">
        <f>SUMIFS(СВЦЭМ!$I$40:$I$783,СВЦЭМ!$A$40:$A$783,$A340,СВЦЭМ!$B$39:$B$782,W$332)+'СЕТ СН'!$F$16</f>
        <v>0</v>
      </c>
      <c r="X340" s="36">
        <f>SUMIFS(СВЦЭМ!$I$40:$I$783,СВЦЭМ!$A$40:$A$783,$A340,СВЦЭМ!$B$39:$B$782,X$332)+'СЕТ СН'!$F$16</f>
        <v>0</v>
      </c>
      <c r="Y340" s="36">
        <f>SUMIFS(СВЦЭМ!$I$40:$I$783,СВЦЭМ!$A$40:$A$783,$A340,СВЦЭМ!$B$39:$B$782,Y$332)+'СЕТ СН'!$F$16</f>
        <v>0</v>
      </c>
    </row>
    <row r="341" spans="1:25" ht="15.75" hidden="1" x14ac:dyDescent="0.2">
      <c r="A341" s="35">
        <f t="shared" si="9"/>
        <v>44386</v>
      </c>
      <c r="B341" s="36">
        <f>SUMIFS(СВЦЭМ!$I$40:$I$783,СВЦЭМ!$A$40:$A$783,$A341,СВЦЭМ!$B$39:$B$782,B$332)+'СЕТ СН'!$F$16</f>
        <v>0</v>
      </c>
      <c r="C341" s="36">
        <f>SUMIFS(СВЦЭМ!$I$40:$I$783,СВЦЭМ!$A$40:$A$783,$A341,СВЦЭМ!$B$39:$B$782,C$332)+'СЕТ СН'!$F$16</f>
        <v>0</v>
      </c>
      <c r="D341" s="36">
        <f>SUMIFS(СВЦЭМ!$I$40:$I$783,СВЦЭМ!$A$40:$A$783,$A341,СВЦЭМ!$B$39:$B$782,D$332)+'СЕТ СН'!$F$16</f>
        <v>0</v>
      </c>
      <c r="E341" s="36">
        <f>SUMIFS(СВЦЭМ!$I$40:$I$783,СВЦЭМ!$A$40:$A$783,$A341,СВЦЭМ!$B$39:$B$782,E$332)+'СЕТ СН'!$F$16</f>
        <v>0</v>
      </c>
      <c r="F341" s="36">
        <f>SUMIFS(СВЦЭМ!$I$40:$I$783,СВЦЭМ!$A$40:$A$783,$A341,СВЦЭМ!$B$39:$B$782,F$332)+'СЕТ СН'!$F$16</f>
        <v>0</v>
      </c>
      <c r="G341" s="36">
        <f>SUMIFS(СВЦЭМ!$I$40:$I$783,СВЦЭМ!$A$40:$A$783,$A341,СВЦЭМ!$B$39:$B$782,G$332)+'СЕТ СН'!$F$16</f>
        <v>0</v>
      </c>
      <c r="H341" s="36">
        <f>SUMIFS(СВЦЭМ!$I$40:$I$783,СВЦЭМ!$A$40:$A$783,$A341,СВЦЭМ!$B$39:$B$782,H$332)+'СЕТ СН'!$F$16</f>
        <v>0</v>
      </c>
      <c r="I341" s="36">
        <f>SUMIFS(СВЦЭМ!$I$40:$I$783,СВЦЭМ!$A$40:$A$783,$A341,СВЦЭМ!$B$39:$B$782,I$332)+'СЕТ СН'!$F$16</f>
        <v>0</v>
      </c>
      <c r="J341" s="36">
        <f>SUMIFS(СВЦЭМ!$I$40:$I$783,СВЦЭМ!$A$40:$A$783,$A341,СВЦЭМ!$B$39:$B$782,J$332)+'СЕТ СН'!$F$16</f>
        <v>0</v>
      </c>
      <c r="K341" s="36">
        <f>SUMIFS(СВЦЭМ!$I$40:$I$783,СВЦЭМ!$A$40:$A$783,$A341,СВЦЭМ!$B$39:$B$782,K$332)+'СЕТ СН'!$F$16</f>
        <v>0</v>
      </c>
      <c r="L341" s="36">
        <f>SUMIFS(СВЦЭМ!$I$40:$I$783,СВЦЭМ!$A$40:$A$783,$A341,СВЦЭМ!$B$39:$B$782,L$332)+'СЕТ СН'!$F$16</f>
        <v>0</v>
      </c>
      <c r="M341" s="36">
        <f>SUMIFS(СВЦЭМ!$I$40:$I$783,СВЦЭМ!$A$40:$A$783,$A341,СВЦЭМ!$B$39:$B$782,M$332)+'СЕТ СН'!$F$16</f>
        <v>0</v>
      </c>
      <c r="N341" s="36">
        <f>SUMIFS(СВЦЭМ!$I$40:$I$783,СВЦЭМ!$A$40:$A$783,$A341,СВЦЭМ!$B$39:$B$782,N$332)+'СЕТ СН'!$F$16</f>
        <v>0</v>
      </c>
      <c r="O341" s="36">
        <f>SUMIFS(СВЦЭМ!$I$40:$I$783,СВЦЭМ!$A$40:$A$783,$A341,СВЦЭМ!$B$39:$B$782,O$332)+'СЕТ СН'!$F$16</f>
        <v>0</v>
      </c>
      <c r="P341" s="36">
        <f>SUMIFS(СВЦЭМ!$I$40:$I$783,СВЦЭМ!$A$40:$A$783,$A341,СВЦЭМ!$B$39:$B$782,P$332)+'СЕТ СН'!$F$16</f>
        <v>0</v>
      </c>
      <c r="Q341" s="36">
        <f>SUMIFS(СВЦЭМ!$I$40:$I$783,СВЦЭМ!$A$40:$A$783,$A341,СВЦЭМ!$B$39:$B$782,Q$332)+'СЕТ СН'!$F$16</f>
        <v>0</v>
      </c>
      <c r="R341" s="36">
        <f>SUMIFS(СВЦЭМ!$I$40:$I$783,СВЦЭМ!$A$40:$A$783,$A341,СВЦЭМ!$B$39:$B$782,R$332)+'СЕТ СН'!$F$16</f>
        <v>0</v>
      </c>
      <c r="S341" s="36">
        <f>SUMIFS(СВЦЭМ!$I$40:$I$783,СВЦЭМ!$A$40:$A$783,$A341,СВЦЭМ!$B$39:$B$782,S$332)+'СЕТ СН'!$F$16</f>
        <v>0</v>
      </c>
      <c r="T341" s="36">
        <f>SUMIFS(СВЦЭМ!$I$40:$I$783,СВЦЭМ!$A$40:$A$783,$A341,СВЦЭМ!$B$39:$B$782,T$332)+'СЕТ СН'!$F$16</f>
        <v>0</v>
      </c>
      <c r="U341" s="36">
        <f>SUMIFS(СВЦЭМ!$I$40:$I$783,СВЦЭМ!$A$40:$A$783,$A341,СВЦЭМ!$B$39:$B$782,U$332)+'СЕТ СН'!$F$16</f>
        <v>0</v>
      </c>
      <c r="V341" s="36">
        <f>SUMIFS(СВЦЭМ!$I$40:$I$783,СВЦЭМ!$A$40:$A$783,$A341,СВЦЭМ!$B$39:$B$782,V$332)+'СЕТ СН'!$F$16</f>
        <v>0</v>
      </c>
      <c r="W341" s="36">
        <f>SUMIFS(СВЦЭМ!$I$40:$I$783,СВЦЭМ!$A$40:$A$783,$A341,СВЦЭМ!$B$39:$B$782,W$332)+'СЕТ СН'!$F$16</f>
        <v>0</v>
      </c>
      <c r="X341" s="36">
        <f>SUMIFS(СВЦЭМ!$I$40:$I$783,СВЦЭМ!$A$40:$A$783,$A341,СВЦЭМ!$B$39:$B$782,X$332)+'СЕТ СН'!$F$16</f>
        <v>0</v>
      </c>
      <c r="Y341" s="36">
        <f>SUMIFS(СВЦЭМ!$I$40:$I$783,СВЦЭМ!$A$40:$A$783,$A341,СВЦЭМ!$B$39:$B$782,Y$332)+'СЕТ СН'!$F$16</f>
        <v>0</v>
      </c>
    </row>
    <row r="342" spans="1:25" ht="15.75" hidden="1" x14ac:dyDescent="0.2">
      <c r="A342" s="35">
        <f t="shared" si="9"/>
        <v>44387</v>
      </c>
      <c r="B342" s="36">
        <f>SUMIFS(СВЦЭМ!$I$40:$I$783,СВЦЭМ!$A$40:$A$783,$A342,СВЦЭМ!$B$39:$B$782,B$332)+'СЕТ СН'!$F$16</f>
        <v>0</v>
      </c>
      <c r="C342" s="36">
        <f>SUMIFS(СВЦЭМ!$I$40:$I$783,СВЦЭМ!$A$40:$A$783,$A342,СВЦЭМ!$B$39:$B$782,C$332)+'СЕТ СН'!$F$16</f>
        <v>0</v>
      </c>
      <c r="D342" s="36">
        <f>SUMIFS(СВЦЭМ!$I$40:$I$783,СВЦЭМ!$A$40:$A$783,$A342,СВЦЭМ!$B$39:$B$782,D$332)+'СЕТ СН'!$F$16</f>
        <v>0</v>
      </c>
      <c r="E342" s="36">
        <f>SUMIFS(СВЦЭМ!$I$40:$I$783,СВЦЭМ!$A$40:$A$783,$A342,СВЦЭМ!$B$39:$B$782,E$332)+'СЕТ СН'!$F$16</f>
        <v>0</v>
      </c>
      <c r="F342" s="36">
        <f>SUMIFS(СВЦЭМ!$I$40:$I$783,СВЦЭМ!$A$40:$A$783,$A342,СВЦЭМ!$B$39:$B$782,F$332)+'СЕТ СН'!$F$16</f>
        <v>0</v>
      </c>
      <c r="G342" s="36">
        <f>SUMIFS(СВЦЭМ!$I$40:$I$783,СВЦЭМ!$A$40:$A$783,$A342,СВЦЭМ!$B$39:$B$782,G$332)+'СЕТ СН'!$F$16</f>
        <v>0</v>
      </c>
      <c r="H342" s="36">
        <f>SUMIFS(СВЦЭМ!$I$40:$I$783,СВЦЭМ!$A$40:$A$783,$A342,СВЦЭМ!$B$39:$B$782,H$332)+'СЕТ СН'!$F$16</f>
        <v>0</v>
      </c>
      <c r="I342" s="36">
        <f>SUMIFS(СВЦЭМ!$I$40:$I$783,СВЦЭМ!$A$40:$A$783,$A342,СВЦЭМ!$B$39:$B$782,I$332)+'СЕТ СН'!$F$16</f>
        <v>0</v>
      </c>
      <c r="J342" s="36">
        <f>SUMIFS(СВЦЭМ!$I$40:$I$783,СВЦЭМ!$A$40:$A$783,$A342,СВЦЭМ!$B$39:$B$782,J$332)+'СЕТ СН'!$F$16</f>
        <v>0</v>
      </c>
      <c r="K342" s="36">
        <f>SUMIFS(СВЦЭМ!$I$40:$I$783,СВЦЭМ!$A$40:$A$783,$A342,СВЦЭМ!$B$39:$B$782,K$332)+'СЕТ СН'!$F$16</f>
        <v>0</v>
      </c>
      <c r="L342" s="36">
        <f>SUMIFS(СВЦЭМ!$I$40:$I$783,СВЦЭМ!$A$40:$A$783,$A342,СВЦЭМ!$B$39:$B$782,L$332)+'СЕТ СН'!$F$16</f>
        <v>0</v>
      </c>
      <c r="M342" s="36">
        <f>SUMIFS(СВЦЭМ!$I$40:$I$783,СВЦЭМ!$A$40:$A$783,$A342,СВЦЭМ!$B$39:$B$782,M$332)+'СЕТ СН'!$F$16</f>
        <v>0</v>
      </c>
      <c r="N342" s="36">
        <f>SUMIFS(СВЦЭМ!$I$40:$I$783,СВЦЭМ!$A$40:$A$783,$A342,СВЦЭМ!$B$39:$B$782,N$332)+'СЕТ СН'!$F$16</f>
        <v>0</v>
      </c>
      <c r="O342" s="36">
        <f>SUMIFS(СВЦЭМ!$I$40:$I$783,СВЦЭМ!$A$40:$A$783,$A342,СВЦЭМ!$B$39:$B$782,O$332)+'СЕТ СН'!$F$16</f>
        <v>0</v>
      </c>
      <c r="P342" s="36">
        <f>SUMIFS(СВЦЭМ!$I$40:$I$783,СВЦЭМ!$A$40:$A$783,$A342,СВЦЭМ!$B$39:$B$782,P$332)+'СЕТ СН'!$F$16</f>
        <v>0</v>
      </c>
      <c r="Q342" s="36">
        <f>SUMIFS(СВЦЭМ!$I$40:$I$783,СВЦЭМ!$A$40:$A$783,$A342,СВЦЭМ!$B$39:$B$782,Q$332)+'СЕТ СН'!$F$16</f>
        <v>0</v>
      </c>
      <c r="R342" s="36">
        <f>SUMIFS(СВЦЭМ!$I$40:$I$783,СВЦЭМ!$A$40:$A$783,$A342,СВЦЭМ!$B$39:$B$782,R$332)+'СЕТ СН'!$F$16</f>
        <v>0</v>
      </c>
      <c r="S342" s="36">
        <f>SUMIFS(СВЦЭМ!$I$40:$I$783,СВЦЭМ!$A$40:$A$783,$A342,СВЦЭМ!$B$39:$B$782,S$332)+'СЕТ СН'!$F$16</f>
        <v>0</v>
      </c>
      <c r="T342" s="36">
        <f>SUMIFS(СВЦЭМ!$I$40:$I$783,СВЦЭМ!$A$40:$A$783,$A342,СВЦЭМ!$B$39:$B$782,T$332)+'СЕТ СН'!$F$16</f>
        <v>0</v>
      </c>
      <c r="U342" s="36">
        <f>SUMIFS(СВЦЭМ!$I$40:$I$783,СВЦЭМ!$A$40:$A$783,$A342,СВЦЭМ!$B$39:$B$782,U$332)+'СЕТ СН'!$F$16</f>
        <v>0</v>
      </c>
      <c r="V342" s="36">
        <f>SUMIFS(СВЦЭМ!$I$40:$I$783,СВЦЭМ!$A$40:$A$783,$A342,СВЦЭМ!$B$39:$B$782,V$332)+'СЕТ СН'!$F$16</f>
        <v>0</v>
      </c>
      <c r="W342" s="36">
        <f>SUMIFS(СВЦЭМ!$I$40:$I$783,СВЦЭМ!$A$40:$A$783,$A342,СВЦЭМ!$B$39:$B$782,W$332)+'СЕТ СН'!$F$16</f>
        <v>0</v>
      </c>
      <c r="X342" s="36">
        <f>SUMIFS(СВЦЭМ!$I$40:$I$783,СВЦЭМ!$A$40:$A$783,$A342,СВЦЭМ!$B$39:$B$782,X$332)+'СЕТ СН'!$F$16</f>
        <v>0</v>
      </c>
      <c r="Y342" s="36">
        <f>SUMIFS(СВЦЭМ!$I$40:$I$783,СВЦЭМ!$A$40:$A$783,$A342,СВЦЭМ!$B$39:$B$782,Y$332)+'СЕТ СН'!$F$16</f>
        <v>0</v>
      </c>
    </row>
    <row r="343" spans="1:25" ht="15.75" hidden="1" x14ac:dyDescent="0.2">
      <c r="A343" s="35">
        <f t="shared" si="9"/>
        <v>44388</v>
      </c>
      <c r="B343" s="36">
        <f>SUMIFS(СВЦЭМ!$I$40:$I$783,СВЦЭМ!$A$40:$A$783,$A343,СВЦЭМ!$B$39:$B$782,B$332)+'СЕТ СН'!$F$16</f>
        <v>0</v>
      </c>
      <c r="C343" s="36">
        <f>SUMIFS(СВЦЭМ!$I$40:$I$783,СВЦЭМ!$A$40:$A$783,$A343,СВЦЭМ!$B$39:$B$782,C$332)+'СЕТ СН'!$F$16</f>
        <v>0</v>
      </c>
      <c r="D343" s="36">
        <f>SUMIFS(СВЦЭМ!$I$40:$I$783,СВЦЭМ!$A$40:$A$783,$A343,СВЦЭМ!$B$39:$B$782,D$332)+'СЕТ СН'!$F$16</f>
        <v>0</v>
      </c>
      <c r="E343" s="36">
        <f>SUMIFS(СВЦЭМ!$I$40:$I$783,СВЦЭМ!$A$40:$A$783,$A343,СВЦЭМ!$B$39:$B$782,E$332)+'СЕТ СН'!$F$16</f>
        <v>0</v>
      </c>
      <c r="F343" s="36">
        <f>SUMIFS(СВЦЭМ!$I$40:$I$783,СВЦЭМ!$A$40:$A$783,$A343,СВЦЭМ!$B$39:$B$782,F$332)+'СЕТ СН'!$F$16</f>
        <v>0</v>
      </c>
      <c r="G343" s="36">
        <f>SUMIFS(СВЦЭМ!$I$40:$I$783,СВЦЭМ!$A$40:$A$783,$A343,СВЦЭМ!$B$39:$B$782,G$332)+'СЕТ СН'!$F$16</f>
        <v>0</v>
      </c>
      <c r="H343" s="36">
        <f>SUMIFS(СВЦЭМ!$I$40:$I$783,СВЦЭМ!$A$40:$A$783,$A343,СВЦЭМ!$B$39:$B$782,H$332)+'СЕТ СН'!$F$16</f>
        <v>0</v>
      </c>
      <c r="I343" s="36">
        <f>SUMIFS(СВЦЭМ!$I$40:$I$783,СВЦЭМ!$A$40:$A$783,$A343,СВЦЭМ!$B$39:$B$782,I$332)+'СЕТ СН'!$F$16</f>
        <v>0</v>
      </c>
      <c r="J343" s="36">
        <f>SUMIFS(СВЦЭМ!$I$40:$I$783,СВЦЭМ!$A$40:$A$783,$A343,СВЦЭМ!$B$39:$B$782,J$332)+'СЕТ СН'!$F$16</f>
        <v>0</v>
      </c>
      <c r="K343" s="36">
        <f>SUMIFS(СВЦЭМ!$I$40:$I$783,СВЦЭМ!$A$40:$A$783,$A343,СВЦЭМ!$B$39:$B$782,K$332)+'СЕТ СН'!$F$16</f>
        <v>0</v>
      </c>
      <c r="L343" s="36">
        <f>SUMIFS(СВЦЭМ!$I$40:$I$783,СВЦЭМ!$A$40:$A$783,$A343,СВЦЭМ!$B$39:$B$782,L$332)+'СЕТ СН'!$F$16</f>
        <v>0</v>
      </c>
      <c r="M343" s="36">
        <f>SUMIFS(СВЦЭМ!$I$40:$I$783,СВЦЭМ!$A$40:$A$783,$A343,СВЦЭМ!$B$39:$B$782,M$332)+'СЕТ СН'!$F$16</f>
        <v>0</v>
      </c>
      <c r="N343" s="36">
        <f>SUMIFS(СВЦЭМ!$I$40:$I$783,СВЦЭМ!$A$40:$A$783,$A343,СВЦЭМ!$B$39:$B$782,N$332)+'СЕТ СН'!$F$16</f>
        <v>0</v>
      </c>
      <c r="O343" s="36">
        <f>SUMIFS(СВЦЭМ!$I$40:$I$783,СВЦЭМ!$A$40:$A$783,$A343,СВЦЭМ!$B$39:$B$782,O$332)+'СЕТ СН'!$F$16</f>
        <v>0</v>
      </c>
      <c r="P343" s="36">
        <f>SUMIFS(СВЦЭМ!$I$40:$I$783,СВЦЭМ!$A$40:$A$783,$A343,СВЦЭМ!$B$39:$B$782,P$332)+'СЕТ СН'!$F$16</f>
        <v>0</v>
      </c>
      <c r="Q343" s="36">
        <f>SUMIFS(СВЦЭМ!$I$40:$I$783,СВЦЭМ!$A$40:$A$783,$A343,СВЦЭМ!$B$39:$B$782,Q$332)+'СЕТ СН'!$F$16</f>
        <v>0</v>
      </c>
      <c r="R343" s="36">
        <f>SUMIFS(СВЦЭМ!$I$40:$I$783,СВЦЭМ!$A$40:$A$783,$A343,СВЦЭМ!$B$39:$B$782,R$332)+'СЕТ СН'!$F$16</f>
        <v>0</v>
      </c>
      <c r="S343" s="36">
        <f>SUMIFS(СВЦЭМ!$I$40:$I$783,СВЦЭМ!$A$40:$A$783,$A343,СВЦЭМ!$B$39:$B$782,S$332)+'СЕТ СН'!$F$16</f>
        <v>0</v>
      </c>
      <c r="T343" s="36">
        <f>SUMIFS(СВЦЭМ!$I$40:$I$783,СВЦЭМ!$A$40:$A$783,$A343,СВЦЭМ!$B$39:$B$782,T$332)+'СЕТ СН'!$F$16</f>
        <v>0</v>
      </c>
      <c r="U343" s="36">
        <f>SUMIFS(СВЦЭМ!$I$40:$I$783,СВЦЭМ!$A$40:$A$783,$A343,СВЦЭМ!$B$39:$B$782,U$332)+'СЕТ СН'!$F$16</f>
        <v>0</v>
      </c>
      <c r="V343" s="36">
        <f>SUMIFS(СВЦЭМ!$I$40:$I$783,СВЦЭМ!$A$40:$A$783,$A343,СВЦЭМ!$B$39:$B$782,V$332)+'СЕТ СН'!$F$16</f>
        <v>0</v>
      </c>
      <c r="W343" s="36">
        <f>SUMIFS(СВЦЭМ!$I$40:$I$783,СВЦЭМ!$A$40:$A$783,$A343,СВЦЭМ!$B$39:$B$782,W$332)+'СЕТ СН'!$F$16</f>
        <v>0</v>
      </c>
      <c r="X343" s="36">
        <f>SUMIFS(СВЦЭМ!$I$40:$I$783,СВЦЭМ!$A$40:$A$783,$A343,СВЦЭМ!$B$39:$B$782,X$332)+'СЕТ СН'!$F$16</f>
        <v>0</v>
      </c>
      <c r="Y343" s="36">
        <f>SUMIFS(СВЦЭМ!$I$40:$I$783,СВЦЭМ!$A$40:$A$783,$A343,СВЦЭМ!$B$39:$B$782,Y$332)+'СЕТ СН'!$F$16</f>
        <v>0</v>
      </c>
    </row>
    <row r="344" spans="1:25" ht="15.75" hidden="1" x14ac:dyDescent="0.2">
      <c r="A344" s="35">
        <f t="shared" si="9"/>
        <v>44389</v>
      </c>
      <c r="B344" s="36">
        <f>SUMIFS(СВЦЭМ!$I$40:$I$783,СВЦЭМ!$A$40:$A$783,$A344,СВЦЭМ!$B$39:$B$782,B$332)+'СЕТ СН'!$F$16</f>
        <v>0</v>
      </c>
      <c r="C344" s="36">
        <f>SUMIFS(СВЦЭМ!$I$40:$I$783,СВЦЭМ!$A$40:$A$783,$A344,СВЦЭМ!$B$39:$B$782,C$332)+'СЕТ СН'!$F$16</f>
        <v>0</v>
      </c>
      <c r="D344" s="36">
        <f>SUMIFS(СВЦЭМ!$I$40:$I$783,СВЦЭМ!$A$40:$A$783,$A344,СВЦЭМ!$B$39:$B$782,D$332)+'СЕТ СН'!$F$16</f>
        <v>0</v>
      </c>
      <c r="E344" s="36">
        <f>SUMIFS(СВЦЭМ!$I$40:$I$783,СВЦЭМ!$A$40:$A$783,$A344,СВЦЭМ!$B$39:$B$782,E$332)+'СЕТ СН'!$F$16</f>
        <v>0</v>
      </c>
      <c r="F344" s="36">
        <f>SUMIFS(СВЦЭМ!$I$40:$I$783,СВЦЭМ!$A$40:$A$783,$A344,СВЦЭМ!$B$39:$B$782,F$332)+'СЕТ СН'!$F$16</f>
        <v>0</v>
      </c>
      <c r="G344" s="36">
        <f>SUMIFS(СВЦЭМ!$I$40:$I$783,СВЦЭМ!$A$40:$A$783,$A344,СВЦЭМ!$B$39:$B$782,G$332)+'СЕТ СН'!$F$16</f>
        <v>0</v>
      </c>
      <c r="H344" s="36">
        <f>SUMIFS(СВЦЭМ!$I$40:$I$783,СВЦЭМ!$A$40:$A$783,$A344,СВЦЭМ!$B$39:$B$782,H$332)+'СЕТ СН'!$F$16</f>
        <v>0</v>
      </c>
      <c r="I344" s="36">
        <f>SUMIFS(СВЦЭМ!$I$40:$I$783,СВЦЭМ!$A$40:$A$783,$A344,СВЦЭМ!$B$39:$B$782,I$332)+'СЕТ СН'!$F$16</f>
        <v>0</v>
      </c>
      <c r="J344" s="36">
        <f>SUMIFS(СВЦЭМ!$I$40:$I$783,СВЦЭМ!$A$40:$A$783,$A344,СВЦЭМ!$B$39:$B$782,J$332)+'СЕТ СН'!$F$16</f>
        <v>0</v>
      </c>
      <c r="K344" s="36">
        <f>SUMIFS(СВЦЭМ!$I$40:$I$783,СВЦЭМ!$A$40:$A$783,$A344,СВЦЭМ!$B$39:$B$782,K$332)+'СЕТ СН'!$F$16</f>
        <v>0</v>
      </c>
      <c r="L344" s="36">
        <f>SUMIFS(СВЦЭМ!$I$40:$I$783,СВЦЭМ!$A$40:$A$783,$A344,СВЦЭМ!$B$39:$B$782,L$332)+'СЕТ СН'!$F$16</f>
        <v>0</v>
      </c>
      <c r="M344" s="36">
        <f>SUMIFS(СВЦЭМ!$I$40:$I$783,СВЦЭМ!$A$40:$A$783,$A344,СВЦЭМ!$B$39:$B$782,M$332)+'СЕТ СН'!$F$16</f>
        <v>0</v>
      </c>
      <c r="N344" s="36">
        <f>SUMIFS(СВЦЭМ!$I$40:$I$783,СВЦЭМ!$A$40:$A$783,$A344,СВЦЭМ!$B$39:$B$782,N$332)+'СЕТ СН'!$F$16</f>
        <v>0</v>
      </c>
      <c r="O344" s="36">
        <f>SUMIFS(СВЦЭМ!$I$40:$I$783,СВЦЭМ!$A$40:$A$783,$A344,СВЦЭМ!$B$39:$B$782,O$332)+'СЕТ СН'!$F$16</f>
        <v>0</v>
      </c>
      <c r="P344" s="36">
        <f>SUMIFS(СВЦЭМ!$I$40:$I$783,СВЦЭМ!$A$40:$A$783,$A344,СВЦЭМ!$B$39:$B$782,P$332)+'СЕТ СН'!$F$16</f>
        <v>0</v>
      </c>
      <c r="Q344" s="36">
        <f>SUMIFS(СВЦЭМ!$I$40:$I$783,СВЦЭМ!$A$40:$A$783,$A344,СВЦЭМ!$B$39:$B$782,Q$332)+'СЕТ СН'!$F$16</f>
        <v>0</v>
      </c>
      <c r="R344" s="36">
        <f>SUMIFS(СВЦЭМ!$I$40:$I$783,СВЦЭМ!$A$40:$A$783,$A344,СВЦЭМ!$B$39:$B$782,R$332)+'СЕТ СН'!$F$16</f>
        <v>0</v>
      </c>
      <c r="S344" s="36">
        <f>SUMIFS(СВЦЭМ!$I$40:$I$783,СВЦЭМ!$A$40:$A$783,$A344,СВЦЭМ!$B$39:$B$782,S$332)+'СЕТ СН'!$F$16</f>
        <v>0</v>
      </c>
      <c r="T344" s="36">
        <f>SUMIFS(СВЦЭМ!$I$40:$I$783,СВЦЭМ!$A$40:$A$783,$A344,СВЦЭМ!$B$39:$B$782,T$332)+'СЕТ СН'!$F$16</f>
        <v>0</v>
      </c>
      <c r="U344" s="36">
        <f>SUMIFS(СВЦЭМ!$I$40:$I$783,СВЦЭМ!$A$40:$A$783,$A344,СВЦЭМ!$B$39:$B$782,U$332)+'СЕТ СН'!$F$16</f>
        <v>0</v>
      </c>
      <c r="V344" s="36">
        <f>SUMIFS(СВЦЭМ!$I$40:$I$783,СВЦЭМ!$A$40:$A$783,$A344,СВЦЭМ!$B$39:$B$782,V$332)+'СЕТ СН'!$F$16</f>
        <v>0</v>
      </c>
      <c r="W344" s="36">
        <f>SUMIFS(СВЦЭМ!$I$40:$I$783,СВЦЭМ!$A$40:$A$783,$A344,СВЦЭМ!$B$39:$B$782,W$332)+'СЕТ СН'!$F$16</f>
        <v>0</v>
      </c>
      <c r="X344" s="36">
        <f>SUMIFS(СВЦЭМ!$I$40:$I$783,СВЦЭМ!$A$40:$A$783,$A344,СВЦЭМ!$B$39:$B$782,X$332)+'СЕТ СН'!$F$16</f>
        <v>0</v>
      </c>
      <c r="Y344" s="36">
        <f>SUMIFS(СВЦЭМ!$I$40:$I$783,СВЦЭМ!$A$40:$A$783,$A344,СВЦЭМ!$B$39:$B$782,Y$332)+'СЕТ СН'!$F$16</f>
        <v>0</v>
      </c>
    </row>
    <row r="345" spans="1:25" ht="15.75" hidden="1" x14ac:dyDescent="0.2">
      <c r="A345" s="35">
        <f t="shared" si="9"/>
        <v>44390</v>
      </c>
      <c r="B345" s="36">
        <f>SUMIFS(СВЦЭМ!$I$40:$I$783,СВЦЭМ!$A$40:$A$783,$A345,СВЦЭМ!$B$39:$B$782,B$332)+'СЕТ СН'!$F$16</f>
        <v>0</v>
      </c>
      <c r="C345" s="36">
        <f>SUMIFS(СВЦЭМ!$I$40:$I$783,СВЦЭМ!$A$40:$A$783,$A345,СВЦЭМ!$B$39:$B$782,C$332)+'СЕТ СН'!$F$16</f>
        <v>0</v>
      </c>
      <c r="D345" s="36">
        <f>SUMIFS(СВЦЭМ!$I$40:$I$783,СВЦЭМ!$A$40:$A$783,$A345,СВЦЭМ!$B$39:$B$782,D$332)+'СЕТ СН'!$F$16</f>
        <v>0</v>
      </c>
      <c r="E345" s="36">
        <f>SUMIFS(СВЦЭМ!$I$40:$I$783,СВЦЭМ!$A$40:$A$783,$A345,СВЦЭМ!$B$39:$B$782,E$332)+'СЕТ СН'!$F$16</f>
        <v>0</v>
      </c>
      <c r="F345" s="36">
        <f>SUMIFS(СВЦЭМ!$I$40:$I$783,СВЦЭМ!$A$40:$A$783,$A345,СВЦЭМ!$B$39:$B$782,F$332)+'СЕТ СН'!$F$16</f>
        <v>0</v>
      </c>
      <c r="G345" s="36">
        <f>SUMIFS(СВЦЭМ!$I$40:$I$783,СВЦЭМ!$A$40:$A$783,$A345,СВЦЭМ!$B$39:$B$782,G$332)+'СЕТ СН'!$F$16</f>
        <v>0</v>
      </c>
      <c r="H345" s="36">
        <f>SUMIFS(СВЦЭМ!$I$40:$I$783,СВЦЭМ!$A$40:$A$783,$A345,СВЦЭМ!$B$39:$B$782,H$332)+'СЕТ СН'!$F$16</f>
        <v>0</v>
      </c>
      <c r="I345" s="36">
        <f>SUMIFS(СВЦЭМ!$I$40:$I$783,СВЦЭМ!$A$40:$A$783,$A345,СВЦЭМ!$B$39:$B$782,I$332)+'СЕТ СН'!$F$16</f>
        <v>0</v>
      </c>
      <c r="J345" s="36">
        <f>SUMIFS(СВЦЭМ!$I$40:$I$783,СВЦЭМ!$A$40:$A$783,$A345,СВЦЭМ!$B$39:$B$782,J$332)+'СЕТ СН'!$F$16</f>
        <v>0</v>
      </c>
      <c r="K345" s="36">
        <f>SUMIFS(СВЦЭМ!$I$40:$I$783,СВЦЭМ!$A$40:$A$783,$A345,СВЦЭМ!$B$39:$B$782,K$332)+'СЕТ СН'!$F$16</f>
        <v>0</v>
      </c>
      <c r="L345" s="36">
        <f>SUMIFS(СВЦЭМ!$I$40:$I$783,СВЦЭМ!$A$40:$A$783,$A345,СВЦЭМ!$B$39:$B$782,L$332)+'СЕТ СН'!$F$16</f>
        <v>0</v>
      </c>
      <c r="M345" s="36">
        <f>SUMIFS(СВЦЭМ!$I$40:$I$783,СВЦЭМ!$A$40:$A$783,$A345,СВЦЭМ!$B$39:$B$782,M$332)+'СЕТ СН'!$F$16</f>
        <v>0</v>
      </c>
      <c r="N345" s="36">
        <f>SUMIFS(СВЦЭМ!$I$40:$I$783,СВЦЭМ!$A$40:$A$783,$A345,СВЦЭМ!$B$39:$B$782,N$332)+'СЕТ СН'!$F$16</f>
        <v>0</v>
      </c>
      <c r="O345" s="36">
        <f>SUMIFS(СВЦЭМ!$I$40:$I$783,СВЦЭМ!$A$40:$A$783,$A345,СВЦЭМ!$B$39:$B$782,O$332)+'СЕТ СН'!$F$16</f>
        <v>0</v>
      </c>
      <c r="P345" s="36">
        <f>SUMIFS(СВЦЭМ!$I$40:$I$783,СВЦЭМ!$A$40:$A$783,$A345,СВЦЭМ!$B$39:$B$782,P$332)+'СЕТ СН'!$F$16</f>
        <v>0</v>
      </c>
      <c r="Q345" s="36">
        <f>SUMIFS(СВЦЭМ!$I$40:$I$783,СВЦЭМ!$A$40:$A$783,$A345,СВЦЭМ!$B$39:$B$782,Q$332)+'СЕТ СН'!$F$16</f>
        <v>0</v>
      </c>
      <c r="R345" s="36">
        <f>SUMIFS(СВЦЭМ!$I$40:$I$783,СВЦЭМ!$A$40:$A$783,$A345,СВЦЭМ!$B$39:$B$782,R$332)+'СЕТ СН'!$F$16</f>
        <v>0</v>
      </c>
      <c r="S345" s="36">
        <f>SUMIFS(СВЦЭМ!$I$40:$I$783,СВЦЭМ!$A$40:$A$783,$A345,СВЦЭМ!$B$39:$B$782,S$332)+'СЕТ СН'!$F$16</f>
        <v>0</v>
      </c>
      <c r="T345" s="36">
        <f>SUMIFS(СВЦЭМ!$I$40:$I$783,СВЦЭМ!$A$40:$A$783,$A345,СВЦЭМ!$B$39:$B$782,T$332)+'СЕТ СН'!$F$16</f>
        <v>0</v>
      </c>
      <c r="U345" s="36">
        <f>SUMIFS(СВЦЭМ!$I$40:$I$783,СВЦЭМ!$A$40:$A$783,$A345,СВЦЭМ!$B$39:$B$782,U$332)+'СЕТ СН'!$F$16</f>
        <v>0</v>
      </c>
      <c r="V345" s="36">
        <f>SUMIFS(СВЦЭМ!$I$40:$I$783,СВЦЭМ!$A$40:$A$783,$A345,СВЦЭМ!$B$39:$B$782,V$332)+'СЕТ СН'!$F$16</f>
        <v>0</v>
      </c>
      <c r="W345" s="36">
        <f>SUMIFS(СВЦЭМ!$I$40:$I$783,СВЦЭМ!$A$40:$A$783,$A345,СВЦЭМ!$B$39:$B$782,W$332)+'СЕТ СН'!$F$16</f>
        <v>0</v>
      </c>
      <c r="X345" s="36">
        <f>SUMIFS(СВЦЭМ!$I$40:$I$783,СВЦЭМ!$A$40:$A$783,$A345,СВЦЭМ!$B$39:$B$782,X$332)+'СЕТ СН'!$F$16</f>
        <v>0</v>
      </c>
      <c r="Y345" s="36">
        <f>SUMIFS(СВЦЭМ!$I$40:$I$783,СВЦЭМ!$A$40:$A$783,$A345,СВЦЭМ!$B$39:$B$782,Y$332)+'СЕТ СН'!$F$16</f>
        <v>0</v>
      </c>
    </row>
    <row r="346" spans="1:25" ht="15.75" hidden="1" x14ac:dyDescent="0.2">
      <c r="A346" s="35">
        <f t="shared" si="9"/>
        <v>44391</v>
      </c>
      <c r="B346" s="36">
        <f>SUMIFS(СВЦЭМ!$I$40:$I$783,СВЦЭМ!$A$40:$A$783,$A346,СВЦЭМ!$B$39:$B$782,B$332)+'СЕТ СН'!$F$16</f>
        <v>0</v>
      </c>
      <c r="C346" s="36">
        <f>SUMIFS(СВЦЭМ!$I$40:$I$783,СВЦЭМ!$A$40:$A$783,$A346,СВЦЭМ!$B$39:$B$782,C$332)+'СЕТ СН'!$F$16</f>
        <v>0</v>
      </c>
      <c r="D346" s="36">
        <f>SUMIFS(СВЦЭМ!$I$40:$I$783,СВЦЭМ!$A$40:$A$783,$A346,СВЦЭМ!$B$39:$B$782,D$332)+'СЕТ СН'!$F$16</f>
        <v>0</v>
      </c>
      <c r="E346" s="36">
        <f>SUMIFS(СВЦЭМ!$I$40:$I$783,СВЦЭМ!$A$40:$A$783,$A346,СВЦЭМ!$B$39:$B$782,E$332)+'СЕТ СН'!$F$16</f>
        <v>0</v>
      </c>
      <c r="F346" s="36">
        <f>SUMIFS(СВЦЭМ!$I$40:$I$783,СВЦЭМ!$A$40:$A$783,$A346,СВЦЭМ!$B$39:$B$782,F$332)+'СЕТ СН'!$F$16</f>
        <v>0</v>
      </c>
      <c r="G346" s="36">
        <f>SUMIFS(СВЦЭМ!$I$40:$I$783,СВЦЭМ!$A$40:$A$783,$A346,СВЦЭМ!$B$39:$B$782,G$332)+'СЕТ СН'!$F$16</f>
        <v>0</v>
      </c>
      <c r="H346" s="36">
        <f>SUMIFS(СВЦЭМ!$I$40:$I$783,СВЦЭМ!$A$40:$A$783,$A346,СВЦЭМ!$B$39:$B$782,H$332)+'СЕТ СН'!$F$16</f>
        <v>0</v>
      </c>
      <c r="I346" s="36">
        <f>SUMIFS(СВЦЭМ!$I$40:$I$783,СВЦЭМ!$A$40:$A$783,$A346,СВЦЭМ!$B$39:$B$782,I$332)+'СЕТ СН'!$F$16</f>
        <v>0</v>
      </c>
      <c r="J346" s="36">
        <f>SUMIFS(СВЦЭМ!$I$40:$I$783,СВЦЭМ!$A$40:$A$783,$A346,СВЦЭМ!$B$39:$B$782,J$332)+'СЕТ СН'!$F$16</f>
        <v>0</v>
      </c>
      <c r="K346" s="36">
        <f>SUMIFS(СВЦЭМ!$I$40:$I$783,СВЦЭМ!$A$40:$A$783,$A346,СВЦЭМ!$B$39:$B$782,K$332)+'СЕТ СН'!$F$16</f>
        <v>0</v>
      </c>
      <c r="L346" s="36">
        <f>SUMIFS(СВЦЭМ!$I$40:$I$783,СВЦЭМ!$A$40:$A$783,$A346,СВЦЭМ!$B$39:$B$782,L$332)+'СЕТ СН'!$F$16</f>
        <v>0</v>
      </c>
      <c r="M346" s="36">
        <f>SUMIFS(СВЦЭМ!$I$40:$I$783,СВЦЭМ!$A$40:$A$783,$A346,СВЦЭМ!$B$39:$B$782,M$332)+'СЕТ СН'!$F$16</f>
        <v>0</v>
      </c>
      <c r="N346" s="36">
        <f>SUMIFS(СВЦЭМ!$I$40:$I$783,СВЦЭМ!$A$40:$A$783,$A346,СВЦЭМ!$B$39:$B$782,N$332)+'СЕТ СН'!$F$16</f>
        <v>0</v>
      </c>
      <c r="O346" s="36">
        <f>SUMIFS(СВЦЭМ!$I$40:$I$783,СВЦЭМ!$A$40:$A$783,$A346,СВЦЭМ!$B$39:$B$782,O$332)+'СЕТ СН'!$F$16</f>
        <v>0</v>
      </c>
      <c r="P346" s="36">
        <f>SUMIFS(СВЦЭМ!$I$40:$I$783,СВЦЭМ!$A$40:$A$783,$A346,СВЦЭМ!$B$39:$B$782,P$332)+'СЕТ СН'!$F$16</f>
        <v>0</v>
      </c>
      <c r="Q346" s="36">
        <f>SUMIFS(СВЦЭМ!$I$40:$I$783,СВЦЭМ!$A$40:$A$783,$A346,СВЦЭМ!$B$39:$B$782,Q$332)+'СЕТ СН'!$F$16</f>
        <v>0</v>
      </c>
      <c r="R346" s="36">
        <f>SUMIFS(СВЦЭМ!$I$40:$I$783,СВЦЭМ!$A$40:$A$783,$A346,СВЦЭМ!$B$39:$B$782,R$332)+'СЕТ СН'!$F$16</f>
        <v>0</v>
      </c>
      <c r="S346" s="36">
        <f>SUMIFS(СВЦЭМ!$I$40:$I$783,СВЦЭМ!$A$40:$A$783,$A346,СВЦЭМ!$B$39:$B$782,S$332)+'СЕТ СН'!$F$16</f>
        <v>0</v>
      </c>
      <c r="T346" s="36">
        <f>SUMIFS(СВЦЭМ!$I$40:$I$783,СВЦЭМ!$A$40:$A$783,$A346,СВЦЭМ!$B$39:$B$782,T$332)+'СЕТ СН'!$F$16</f>
        <v>0</v>
      </c>
      <c r="U346" s="36">
        <f>SUMIFS(СВЦЭМ!$I$40:$I$783,СВЦЭМ!$A$40:$A$783,$A346,СВЦЭМ!$B$39:$B$782,U$332)+'СЕТ СН'!$F$16</f>
        <v>0</v>
      </c>
      <c r="V346" s="36">
        <f>SUMIFS(СВЦЭМ!$I$40:$I$783,СВЦЭМ!$A$40:$A$783,$A346,СВЦЭМ!$B$39:$B$782,V$332)+'СЕТ СН'!$F$16</f>
        <v>0</v>
      </c>
      <c r="W346" s="36">
        <f>SUMIFS(СВЦЭМ!$I$40:$I$783,СВЦЭМ!$A$40:$A$783,$A346,СВЦЭМ!$B$39:$B$782,W$332)+'СЕТ СН'!$F$16</f>
        <v>0</v>
      </c>
      <c r="X346" s="36">
        <f>SUMIFS(СВЦЭМ!$I$40:$I$783,СВЦЭМ!$A$40:$A$783,$A346,СВЦЭМ!$B$39:$B$782,X$332)+'СЕТ СН'!$F$16</f>
        <v>0</v>
      </c>
      <c r="Y346" s="36">
        <f>SUMIFS(СВЦЭМ!$I$40:$I$783,СВЦЭМ!$A$40:$A$783,$A346,СВЦЭМ!$B$39:$B$782,Y$332)+'СЕТ СН'!$F$16</f>
        <v>0</v>
      </c>
    </row>
    <row r="347" spans="1:25" ht="15.75" hidden="1" x14ac:dyDescent="0.2">
      <c r="A347" s="35">
        <f t="shared" si="9"/>
        <v>44392</v>
      </c>
      <c r="B347" s="36">
        <f>SUMIFS(СВЦЭМ!$I$40:$I$783,СВЦЭМ!$A$40:$A$783,$A347,СВЦЭМ!$B$39:$B$782,B$332)+'СЕТ СН'!$F$16</f>
        <v>0</v>
      </c>
      <c r="C347" s="36">
        <f>SUMIFS(СВЦЭМ!$I$40:$I$783,СВЦЭМ!$A$40:$A$783,$A347,СВЦЭМ!$B$39:$B$782,C$332)+'СЕТ СН'!$F$16</f>
        <v>0</v>
      </c>
      <c r="D347" s="36">
        <f>SUMIFS(СВЦЭМ!$I$40:$I$783,СВЦЭМ!$A$40:$A$783,$A347,СВЦЭМ!$B$39:$B$782,D$332)+'СЕТ СН'!$F$16</f>
        <v>0</v>
      </c>
      <c r="E347" s="36">
        <f>SUMIFS(СВЦЭМ!$I$40:$I$783,СВЦЭМ!$A$40:$A$783,$A347,СВЦЭМ!$B$39:$B$782,E$332)+'СЕТ СН'!$F$16</f>
        <v>0</v>
      </c>
      <c r="F347" s="36">
        <f>SUMIFS(СВЦЭМ!$I$40:$I$783,СВЦЭМ!$A$40:$A$783,$A347,СВЦЭМ!$B$39:$B$782,F$332)+'СЕТ СН'!$F$16</f>
        <v>0</v>
      </c>
      <c r="G347" s="36">
        <f>SUMIFS(СВЦЭМ!$I$40:$I$783,СВЦЭМ!$A$40:$A$783,$A347,СВЦЭМ!$B$39:$B$782,G$332)+'СЕТ СН'!$F$16</f>
        <v>0</v>
      </c>
      <c r="H347" s="36">
        <f>SUMIFS(СВЦЭМ!$I$40:$I$783,СВЦЭМ!$A$40:$A$783,$A347,СВЦЭМ!$B$39:$B$782,H$332)+'СЕТ СН'!$F$16</f>
        <v>0</v>
      </c>
      <c r="I347" s="36">
        <f>SUMIFS(СВЦЭМ!$I$40:$I$783,СВЦЭМ!$A$40:$A$783,$A347,СВЦЭМ!$B$39:$B$782,I$332)+'СЕТ СН'!$F$16</f>
        <v>0</v>
      </c>
      <c r="J347" s="36">
        <f>SUMIFS(СВЦЭМ!$I$40:$I$783,СВЦЭМ!$A$40:$A$783,$A347,СВЦЭМ!$B$39:$B$782,J$332)+'СЕТ СН'!$F$16</f>
        <v>0</v>
      </c>
      <c r="K347" s="36">
        <f>SUMIFS(СВЦЭМ!$I$40:$I$783,СВЦЭМ!$A$40:$A$783,$A347,СВЦЭМ!$B$39:$B$782,K$332)+'СЕТ СН'!$F$16</f>
        <v>0</v>
      </c>
      <c r="L347" s="36">
        <f>SUMIFS(СВЦЭМ!$I$40:$I$783,СВЦЭМ!$A$40:$A$783,$A347,СВЦЭМ!$B$39:$B$782,L$332)+'СЕТ СН'!$F$16</f>
        <v>0</v>
      </c>
      <c r="M347" s="36">
        <f>SUMIFS(СВЦЭМ!$I$40:$I$783,СВЦЭМ!$A$40:$A$783,$A347,СВЦЭМ!$B$39:$B$782,M$332)+'СЕТ СН'!$F$16</f>
        <v>0</v>
      </c>
      <c r="N347" s="36">
        <f>SUMIFS(СВЦЭМ!$I$40:$I$783,СВЦЭМ!$A$40:$A$783,$A347,СВЦЭМ!$B$39:$B$782,N$332)+'СЕТ СН'!$F$16</f>
        <v>0</v>
      </c>
      <c r="O347" s="36">
        <f>SUMIFS(СВЦЭМ!$I$40:$I$783,СВЦЭМ!$A$40:$A$783,$A347,СВЦЭМ!$B$39:$B$782,O$332)+'СЕТ СН'!$F$16</f>
        <v>0</v>
      </c>
      <c r="P347" s="36">
        <f>SUMIFS(СВЦЭМ!$I$40:$I$783,СВЦЭМ!$A$40:$A$783,$A347,СВЦЭМ!$B$39:$B$782,P$332)+'СЕТ СН'!$F$16</f>
        <v>0</v>
      </c>
      <c r="Q347" s="36">
        <f>SUMIFS(СВЦЭМ!$I$40:$I$783,СВЦЭМ!$A$40:$A$783,$A347,СВЦЭМ!$B$39:$B$782,Q$332)+'СЕТ СН'!$F$16</f>
        <v>0</v>
      </c>
      <c r="R347" s="36">
        <f>SUMIFS(СВЦЭМ!$I$40:$I$783,СВЦЭМ!$A$40:$A$783,$A347,СВЦЭМ!$B$39:$B$782,R$332)+'СЕТ СН'!$F$16</f>
        <v>0</v>
      </c>
      <c r="S347" s="36">
        <f>SUMIFS(СВЦЭМ!$I$40:$I$783,СВЦЭМ!$A$40:$A$783,$A347,СВЦЭМ!$B$39:$B$782,S$332)+'СЕТ СН'!$F$16</f>
        <v>0</v>
      </c>
      <c r="T347" s="36">
        <f>SUMIFS(СВЦЭМ!$I$40:$I$783,СВЦЭМ!$A$40:$A$783,$A347,СВЦЭМ!$B$39:$B$782,T$332)+'СЕТ СН'!$F$16</f>
        <v>0</v>
      </c>
      <c r="U347" s="36">
        <f>SUMIFS(СВЦЭМ!$I$40:$I$783,СВЦЭМ!$A$40:$A$783,$A347,СВЦЭМ!$B$39:$B$782,U$332)+'СЕТ СН'!$F$16</f>
        <v>0</v>
      </c>
      <c r="V347" s="36">
        <f>SUMIFS(СВЦЭМ!$I$40:$I$783,СВЦЭМ!$A$40:$A$783,$A347,СВЦЭМ!$B$39:$B$782,V$332)+'СЕТ СН'!$F$16</f>
        <v>0</v>
      </c>
      <c r="W347" s="36">
        <f>SUMIFS(СВЦЭМ!$I$40:$I$783,СВЦЭМ!$A$40:$A$783,$A347,СВЦЭМ!$B$39:$B$782,W$332)+'СЕТ СН'!$F$16</f>
        <v>0</v>
      </c>
      <c r="X347" s="36">
        <f>SUMIFS(СВЦЭМ!$I$40:$I$783,СВЦЭМ!$A$40:$A$783,$A347,СВЦЭМ!$B$39:$B$782,X$332)+'СЕТ СН'!$F$16</f>
        <v>0</v>
      </c>
      <c r="Y347" s="36">
        <f>SUMIFS(СВЦЭМ!$I$40:$I$783,СВЦЭМ!$A$40:$A$783,$A347,СВЦЭМ!$B$39:$B$782,Y$332)+'СЕТ СН'!$F$16</f>
        <v>0</v>
      </c>
    </row>
    <row r="348" spans="1:25" ht="15.75" hidden="1" x14ac:dyDescent="0.2">
      <c r="A348" s="35">
        <f t="shared" si="9"/>
        <v>44393</v>
      </c>
      <c r="B348" s="36">
        <f>SUMIFS(СВЦЭМ!$I$40:$I$783,СВЦЭМ!$A$40:$A$783,$A348,СВЦЭМ!$B$39:$B$782,B$332)+'СЕТ СН'!$F$16</f>
        <v>0</v>
      </c>
      <c r="C348" s="36">
        <f>SUMIFS(СВЦЭМ!$I$40:$I$783,СВЦЭМ!$A$40:$A$783,$A348,СВЦЭМ!$B$39:$B$782,C$332)+'СЕТ СН'!$F$16</f>
        <v>0</v>
      </c>
      <c r="D348" s="36">
        <f>SUMIFS(СВЦЭМ!$I$40:$I$783,СВЦЭМ!$A$40:$A$783,$A348,СВЦЭМ!$B$39:$B$782,D$332)+'СЕТ СН'!$F$16</f>
        <v>0</v>
      </c>
      <c r="E348" s="36">
        <f>SUMIFS(СВЦЭМ!$I$40:$I$783,СВЦЭМ!$A$40:$A$783,$A348,СВЦЭМ!$B$39:$B$782,E$332)+'СЕТ СН'!$F$16</f>
        <v>0</v>
      </c>
      <c r="F348" s="36">
        <f>SUMIFS(СВЦЭМ!$I$40:$I$783,СВЦЭМ!$A$40:$A$783,$A348,СВЦЭМ!$B$39:$B$782,F$332)+'СЕТ СН'!$F$16</f>
        <v>0</v>
      </c>
      <c r="G348" s="36">
        <f>SUMIFS(СВЦЭМ!$I$40:$I$783,СВЦЭМ!$A$40:$A$783,$A348,СВЦЭМ!$B$39:$B$782,G$332)+'СЕТ СН'!$F$16</f>
        <v>0</v>
      </c>
      <c r="H348" s="36">
        <f>SUMIFS(СВЦЭМ!$I$40:$I$783,СВЦЭМ!$A$40:$A$783,$A348,СВЦЭМ!$B$39:$B$782,H$332)+'СЕТ СН'!$F$16</f>
        <v>0</v>
      </c>
      <c r="I348" s="36">
        <f>SUMIFS(СВЦЭМ!$I$40:$I$783,СВЦЭМ!$A$40:$A$783,$A348,СВЦЭМ!$B$39:$B$782,I$332)+'СЕТ СН'!$F$16</f>
        <v>0</v>
      </c>
      <c r="J348" s="36">
        <f>SUMIFS(СВЦЭМ!$I$40:$I$783,СВЦЭМ!$A$40:$A$783,$A348,СВЦЭМ!$B$39:$B$782,J$332)+'СЕТ СН'!$F$16</f>
        <v>0</v>
      </c>
      <c r="K348" s="36">
        <f>SUMIFS(СВЦЭМ!$I$40:$I$783,СВЦЭМ!$A$40:$A$783,$A348,СВЦЭМ!$B$39:$B$782,K$332)+'СЕТ СН'!$F$16</f>
        <v>0</v>
      </c>
      <c r="L348" s="36">
        <f>SUMIFS(СВЦЭМ!$I$40:$I$783,СВЦЭМ!$A$40:$A$783,$A348,СВЦЭМ!$B$39:$B$782,L$332)+'СЕТ СН'!$F$16</f>
        <v>0</v>
      </c>
      <c r="M348" s="36">
        <f>SUMIFS(СВЦЭМ!$I$40:$I$783,СВЦЭМ!$A$40:$A$783,$A348,СВЦЭМ!$B$39:$B$782,M$332)+'СЕТ СН'!$F$16</f>
        <v>0</v>
      </c>
      <c r="N348" s="36">
        <f>SUMIFS(СВЦЭМ!$I$40:$I$783,СВЦЭМ!$A$40:$A$783,$A348,СВЦЭМ!$B$39:$B$782,N$332)+'СЕТ СН'!$F$16</f>
        <v>0</v>
      </c>
      <c r="O348" s="36">
        <f>SUMIFS(СВЦЭМ!$I$40:$I$783,СВЦЭМ!$A$40:$A$783,$A348,СВЦЭМ!$B$39:$B$782,O$332)+'СЕТ СН'!$F$16</f>
        <v>0</v>
      </c>
      <c r="P348" s="36">
        <f>SUMIFS(СВЦЭМ!$I$40:$I$783,СВЦЭМ!$A$40:$A$783,$A348,СВЦЭМ!$B$39:$B$782,P$332)+'СЕТ СН'!$F$16</f>
        <v>0</v>
      </c>
      <c r="Q348" s="36">
        <f>SUMIFS(СВЦЭМ!$I$40:$I$783,СВЦЭМ!$A$40:$A$783,$A348,СВЦЭМ!$B$39:$B$782,Q$332)+'СЕТ СН'!$F$16</f>
        <v>0</v>
      </c>
      <c r="R348" s="36">
        <f>SUMIFS(СВЦЭМ!$I$40:$I$783,СВЦЭМ!$A$40:$A$783,$A348,СВЦЭМ!$B$39:$B$782,R$332)+'СЕТ СН'!$F$16</f>
        <v>0</v>
      </c>
      <c r="S348" s="36">
        <f>SUMIFS(СВЦЭМ!$I$40:$I$783,СВЦЭМ!$A$40:$A$783,$A348,СВЦЭМ!$B$39:$B$782,S$332)+'СЕТ СН'!$F$16</f>
        <v>0</v>
      </c>
      <c r="T348" s="36">
        <f>SUMIFS(СВЦЭМ!$I$40:$I$783,СВЦЭМ!$A$40:$A$783,$A348,СВЦЭМ!$B$39:$B$782,T$332)+'СЕТ СН'!$F$16</f>
        <v>0</v>
      </c>
      <c r="U348" s="36">
        <f>SUMIFS(СВЦЭМ!$I$40:$I$783,СВЦЭМ!$A$40:$A$783,$A348,СВЦЭМ!$B$39:$B$782,U$332)+'СЕТ СН'!$F$16</f>
        <v>0</v>
      </c>
      <c r="V348" s="36">
        <f>SUMIFS(СВЦЭМ!$I$40:$I$783,СВЦЭМ!$A$40:$A$783,$A348,СВЦЭМ!$B$39:$B$782,V$332)+'СЕТ СН'!$F$16</f>
        <v>0</v>
      </c>
      <c r="W348" s="36">
        <f>SUMIFS(СВЦЭМ!$I$40:$I$783,СВЦЭМ!$A$40:$A$783,$A348,СВЦЭМ!$B$39:$B$782,W$332)+'СЕТ СН'!$F$16</f>
        <v>0</v>
      </c>
      <c r="X348" s="36">
        <f>SUMIFS(СВЦЭМ!$I$40:$I$783,СВЦЭМ!$A$40:$A$783,$A348,СВЦЭМ!$B$39:$B$782,X$332)+'СЕТ СН'!$F$16</f>
        <v>0</v>
      </c>
      <c r="Y348" s="36">
        <f>SUMIFS(СВЦЭМ!$I$40:$I$783,СВЦЭМ!$A$40:$A$783,$A348,СВЦЭМ!$B$39:$B$782,Y$332)+'СЕТ СН'!$F$16</f>
        <v>0</v>
      </c>
    </row>
    <row r="349" spans="1:25" ht="15.75" hidden="1" x14ac:dyDescent="0.2">
      <c r="A349" s="35">
        <f t="shared" si="9"/>
        <v>44394</v>
      </c>
      <c r="B349" s="36">
        <f>SUMIFS(СВЦЭМ!$I$40:$I$783,СВЦЭМ!$A$40:$A$783,$A349,СВЦЭМ!$B$39:$B$782,B$332)+'СЕТ СН'!$F$16</f>
        <v>0</v>
      </c>
      <c r="C349" s="36">
        <f>SUMIFS(СВЦЭМ!$I$40:$I$783,СВЦЭМ!$A$40:$A$783,$A349,СВЦЭМ!$B$39:$B$782,C$332)+'СЕТ СН'!$F$16</f>
        <v>0</v>
      </c>
      <c r="D349" s="36">
        <f>SUMIFS(СВЦЭМ!$I$40:$I$783,СВЦЭМ!$A$40:$A$783,$A349,СВЦЭМ!$B$39:$B$782,D$332)+'СЕТ СН'!$F$16</f>
        <v>0</v>
      </c>
      <c r="E349" s="36">
        <f>SUMIFS(СВЦЭМ!$I$40:$I$783,СВЦЭМ!$A$40:$A$783,$A349,СВЦЭМ!$B$39:$B$782,E$332)+'СЕТ СН'!$F$16</f>
        <v>0</v>
      </c>
      <c r="F349" s="36">
        <f>SUMIFS(СВЦЭМ!$I$40:$I$783,СВЦЭМ!$A$40:$A$783,$A349,СВЦЭМ!$B$39:$B$782,F$332)+'СЕТ СН'!$F$16</f>
        <v>0</v>
      </c>
      <c r="G349" s="36">
        <f>SUMIFS(СВЦЭМ!$I$40:$I$783,СВЦЭМ!$A$40:$A$783,$A349,СВЦЭМ!$B$39:$B$782,G$332)+'СЕТ СН'!$F$16</f>
        <v>0</v>
      </c>
      <c r="H349" s="36">
        <f>SUMIFS(СВЦЭМ!$I$40:$I$783,СВЦЭМ!$A$40:$A$783,$A349,СВЦЭМ!$B$39:$B$782,H$332)+'СЕТ СН'!$F$16</f>
        <v>0</v>
      </c>
      <c r="I349" s="36">
        <f>SUMIFS(СВЦЭМ!$I$40:$I$783,СВЦЭМ!$A$40:$A$783,$A349,СВЦЭМ!$B$39:$B$782,I$332)+'СЕТ СН'!$F$16</f>
        <v>0</v>
      </c>
      <c r="J349" s="36">
        <f>SUMIFS(СВЦЭМ!$I$40:$I$783,СВЦЭМ!$A$40:$A$783,$A349,СВЦЭМ!$B$39:$B$782,J$332)+'СЕТ СН'!$F$16</f>
        <v>0</v>
      </c>
      <c r="K349" s="36">
        <f>SUMIFS(СВЦЭМ!$I$40:$I$783,СВЦЭМ!$A$40:$A$783,$A349,СВЦЭМ!$B$39:$B$782,K$332)+'СЕТ СН'!$F$16</f>
        <v>0</v>
      </c>
      <c r="L349" s="36">
        <f>SUMIFS(СВЦЭМ!$I$40:$I$783,СВЦЭМ!$A$40:$A$783,$A349,СВЦЭМ!$B$39:$B$782,L$332)+'СЕТ СН'!$F$16</f>
        <v>0</v>
      </c>
      <c r="M349" s="36">
        <f>SUMIFS(СВЦЭМ!$I$40:$I$783,СВЦЭМ!$A$40:$A$783,$A349,СВЦЭМ!$B$39:$B$782,M$332)+'СЕТ СН'!$F$16</f>
        <v>0</v>
      </c>
      <c r="N349" s="36">
        <f>SUMIFS(СВЦЭМ!$I$40:$I$783,СВЦЭМ!$A$40:$A$783,$A349,СВЦЭМ!$B$39:$B$782,N$332)+'СЕТ СН'!$F$16</f>
        <v>0</v>
      </c>
      <c r="O349" s="36">
        <f>SUMIFS(СВЦЭМ!$I$40:$I$783,СВЦЭМ!$A$40:$A$783,$A349,СВЦЭМ!$B$39:$B$782,O$332)+'СЕТ СН'!$F$16</f>
        <v>0</v>
      </c>
      <c r="P349" s="36">
        <f>SUMIFS(СВЦЭМ!$I$40:$I$783,СВЦЭМ!$A$40:$A$783,$A349,СВЦЭМ!$B$39:$B$782,P$332)+'СЕТ СН'!$F$16</f>
        <v>0</v>
      </c>
      <c r="Q349" s="36">
        <f>SUMIFS(СВЦЭМ!$I$40:$I$783,СВЦЭМ!$A$40:$A$783,$A349,СВЦЭМ!$B$39:$B$782,Q$332)+'СЕТ СН'!$F$16</f>
        <v>0</v>
      </c>
      <c r="R349" s="36">
        <f>SUMIFS(СВЦЭМ!$I$40:$I$783,СВЦЭМ!$A$40:$A$783,$A349,СВЦЭМ!$B$39:$B$782,R$332)+'СЕТ СН'!$F$16</f>
        <v>0</v>
      </c>
      <c r="S349" s="36">
        <f>SUMIFS(СВЦЭМ!$I$40:$I$783,СВЦЭМ!$A$40:$A$783,$A349,СВЦЭМ!$B$39:$B$782,S$332)+'СЕТ СН'!$F$16</f>
        <v>0</v>
      </c>
      <c r="T349" s="36">
        <f>SUMIFS(СВЦЭМ!$I$40:$I$783,СВЦЭМ!$A$40:$A$783,$A349,СВЦЭМ!$B$39:$B$782,T$332)+'СЕТ СН'!$F$16</f>
        <v>0</v>
      </c>
      <c r="U349" s="36">
        <f>SUMIFS(СВЦЭМ!$I$40:$I$783,СВЦЭМ!$A$40:$A$783,$A349,СВЦЭМ!$B$39:$B$782,U$332)+'СЕТ СН'!$F$16</f>
        <v>0</v>
      </c>
      <c r="V349" s="36">
        <f>SUMIFS(СВЦЭМ!$I$40:$I$783,СВЦЭМ!$A$40:$A$783,$A349,СВЦЭМ!$B$39:$B$782,V$332)+'СЕТ СН'!$F$16</f>
        <v>0</v>
      </c>
      <c r="W349" s="36">
        <f>SUMIFS(СВЦЭМ!$I$40:$I$783,СВЦЭМ!$A$40:$A$783,$A349,СВЦЭМ!$B$39:$B$782,W$332)+'СЕТ СН'!$F$16</f>
        <v>0</v>
      </c>
      <c r="X349" s="36">
        <f>SUMIFS(СВЦЭМ!$I$40:$I$783,СВЦЭМ!$A$40:$A$783,$A349,СВЦЭМ!$B$39:$B$782,X$332)+'СЕТ СН'!$F$16</f>
        <v>0</v>
      </c>
      <c r="Y349" s="36">
        <f>SUMIFS(СВЦЭМ!$I$40:$I$783,СВЦЭМ!$A$40:$A$783,$A349,СВЦЭМ!$B$39:$B$782,Y$332)+'СЕТ СН'!$F$16</f>
        <v>0</v>
      </c>
    </row>
    <row r="350" spans="1:25" ht="15.75" hidden="1" x14ac:dyDescent="0.2">
      <c r="A350" s="35">
        <f t="shared" si="9"/>
        <v>44395</v>
      </c>
      <c r="B350" s="36">
        <f>SUMIFS(СВЦЭМ!$I$40:$I$783,СВЦЭМ!$A$40:$A$783,$A350,СВЦЭМ!$B$39:$B$782,B$332)+'СЕТ СН'!$F$16</f>
        <v>0</v>
      </c>
      <c r="C350" s="36">
        <f>SUMIFS(СВЦЭМ!$I$40:$I$783,СВЦЭМ!$A$40:$A$783,$A350,СВЦЭМ!$B$39:$B$782,C$332)+'СЕТ СН'!$F$16</f>
        <v>0</v>
      </c>
      <c r="D350" s="36">
        <f>SUMIFS(СВЦЭМ!$I$40:$I$783,СВЦЭМ!$A$40:$A$783,$A350,СВЦЭМ!$B$39:$B$782,D$332)+'СЕТ СН'!$F$16</f>
        <v>0</v>
      </c>
      <c r="E350" s="36">
        <f>SUMIFS(СВЦЭМ!$I$40:$I$783,СВЦЭМ!$A$40:$A$783,$A350,СВЦЭМ!$B$39:$B$782,E$332)+'СЕТ СН'!$F$16</f>
        <v>0</v>
      </c>
      <c r="F350" s="36">
        <f>SUMIFS(СВЦЭМ!$I$40:$I$783,СВЦЭМ!$A$40:$A$783,$A350,СВЦЭМ!$B$39:$B$782,F$332)+'СЕТ СН'!$F$16</f>
        <v>0</v>
      </c>
      <c r="G350" s="36">
        <f>SUMIFS(СВЦЭМ!$I$40:$I$783,СВЦЭМ!$A$40:$A$783,$A350,СВЦЭМ!$B$39:$B$782,G$332)+'СЕТ СН'!$F$16</f>
        <v>0</v>
      </c>
      <c r="H350" s="36">
        <f>SUMIFS(СВЦЭМ!$I$40:$I$783,СВЦЭМ!$A$40:$A$783,$A350,СВЦЭМ!$B$39:$B$782,H$332)+'СЕТ СН'!$F$16</f>
        <v>0</v>
      </c>
      <c r="I350" s="36">
        <f>SUMIFS(СВЦЭМ!$I$40:$I$783,СВЦЭМ!$A$40:$A$783,$A350,СВЦЭМ!$B$39:$B$782,I$332)+'СЕТ СН'!$F$16</f>
        <v>0</v>
      </c>
      <c r="J350" s="36">
        <f>SUMIFS(СВЦЭМ!$I$40:$I$783,СВЦЭМ!$A$40:$A$783,$A350,СВЦЭМ!$B$39:$B$782,J$332)+'СЕТ СН'!$F$16</f>
        <v>0</v>
      </c>
      <c r="K350" s="36">
        <f>SUMIFS(СВЦЭМ!$I$40:$I$783,СВЦЭМ!$A$40:$A$783,$A350,СВЦЭМ!$B$39:$B$782,K$332)+'СЕТ СН'!$F$16</f>
        <v>0</v>
      </c>
      <c r="L350" s="36">
        <f>SUMIFS(СВЦЭМ!$I$40:$I$783,СВЦЭМ!$A$40:$A$783,$A350,СВЦЭМ!$B$39:$B$782,L$332)+'СЕТ СН'!$F$16</f>
        <v>0</v>
      </c>
      <c r="M350" s="36">
        <f>SUMIFS(СВЦЭМ!$I$40:$I$783,СВЦЭМ!$A$40:$A$783,$A350,СВЦЭМ!$B$39:$B$782,M$332)+'СЕТ СН'!$F$16</f>
        <v>0</v>
      </c>
      <c r="N350" s="36">
        <f>SUMIFS(СВЦЭМ!$I$40:$I$783,СВЦЭМ!$A$40:$A$783,$A350,СВЦЭМ!$B$39:$B$782,N$332)+'СЕТ СН'!$F$16</f>
        <v>0</v>
      </c>
      <c r="O350" s="36">
        <f>SUMIFS(СВЦЭМ!$I$40:$I$783,СВЦЭМ!$A$40:$A$783,$A350,СВЦЭМ!$B$39:$B$782,O$332)+'СЕТ СН'!$F$16</f>
        <v>0</v>
      </c>
      <c r="P350" s="36">
        <f>SUMIFS(СВЦЭМ!$I$40:$I$783,СВЦЭМ!$A$40:$A$783,$A350,СВЦЭМ!$B$39:$B$782,P$332)+'СЕТ СН'!$F$16</f>
        <v>0</v>
      </c>
      <c r="Q350" s="36">
        <f>SUMIFS(СВЦЭМ!$I$40:$I$783,СВЦЭМ!$A$40:$A$783,$A350,СВЦЭМ!$B$39:$B$782,Q$332)+'СЕТ СН'!$F$16</f>
        <v>0</v>
      </c>
      <c r="R350" s="36">
        <f>SUMIFS(СВЦЭМ!$I$40:$I$783,СВЦЭМ!$A$40:$A$783,$A350,СВЦЭМ!$B$39:$B$782,R$332)+'СЕТ СН'!$F$16</f>
        <v>0</v>
      </c>
      <c r="S350" s="36">
        <f>SUMIFS(СВЦЭМ!$I$40:$I$783,СВЦЭМ!$A$40:$A$783,$A350,СВЦЭМ!$B$39:$B$782,S$332)+'СЕТ СН'!$F$16</f>
        <v>0</v>
      </c>
      <c r="T350" s="36">
        <f>SUMIFS(СВЦЭМ!$I$40:$I$783,СВЦЭМ!$A$40:$A$783,$A350,СВЦЭМ!$B$39:$B$782,T$332)+'СЕТ СН'!$F$16</f>
        <v>0</v>
      </c>
      <c r="U350" s="36">
        <f>SUMIFS(СВЦЭМ!$I$40:$I$783,СВЦЭМ!$A$40:$A$783,$A350,СВЦЭМ!$B$39:$B$782,U$332)+'СЕТ СН'!$F$16</f>
        <v>0</v>
      </c>
      <c r="V350" s="36">
        <f>SUMIFS(СВЦЭМ!$I$40:$I$783,СВЦЭМ!$A$40:$A$783,$A350,СВЦЭМ!$B$39:$B$782,V$332)+'СЕТ СН'!$F$16</f>
        <v>0</v>
      </c>
      <c r="W350" s="36">
        <f>SUMIFS(СВЦЭМ!$I$40:$I$783,СВЦЭМ!$A$40:$A$783,$A350,СВЦЭМ!$B$39:$B$782,W$332)+'СЕТ СН'!$F$16</f>
        <v>0</v>
      </c>
      <c r="X350" s="36">
        <f>SUMIFS(СВЦЭМ!$I$40:$I$783,СВЦЭМ!$A$40:$A$783,$A350,СВЦЭМ!$B$39:$B$782,X$332)+'СЕТ СН'!$F$16</f>
        <v>0</v>
      </c>
      <c r="Y350" s="36">
        <f>SUMIFS(СВЦЭМ!$I$40:$I$783,СВЦЭМ!$A$40:$A$783,$A350,СВЦЭМ!$B$39:$B$782,Y$332)+'СЕТ СН'!$F$16</f>
        <v>0</v>
      </c>
    </row>
    <row r="351" spans="1:25" ht="15.75" hidden="1" x14ac:dyDescent="0.2">
      <c r="A351" s="35">
        <f t="shared" si="9"/>
        <v>44396</v>
      </c>
      <c r="B351" s="36">
        <f>SUMIFS(СВЦЭМ!$I$40:$I$783,СВЦЭМ!$A$40:$A$783,$A351,СВЦЭМ!$B$39:$B$782,B$332)+'СЕТ СН'!$F$16</f>
        <v>0</v>
      </c>
      <c r="C351" s="36">
        <f>SUMIFS(СВЦЭМ!$I$40:$I$783,СВЦЭМ!$A$40:$A$783,$A351,СВЦЭМ!$B$39:$B$782,C$332)+'СЕТ СН'!$F$16</f>
        <v>0</v>
      </c>
      <c r="D351" s="36">
        <f>SUMIFS(СВЦЭМ!$I$40:$I$783,СВЦЭМ!$A$40:$A$783,$A351,СВЦЭМ!$B$39:$B$782,D$332)+'СЕТ СН'!$F$16</f>
        <v>0</v>
      </c>
      <c r="E351" s="36">
        <f>SUMIFS(СВЦЭМ!$I$40:$I$783,СВЦЭМ!$A$40:$A$783,$A351,СВЦЭМ!$B$39:$B$782,E$332)+'СЕТ СН'!$F$16</f>
        <v>0</v>
      </c>
      <c r="F351" s="36">
        <f>SUMIFS(СВЦЭМ!$I$40:$I$783,СВЦЭМ!$A$40:$A$783,$A351,СВЦЭМ!$B$39:$B$782,F$332)+'СЕТ СН'!$F$16</f>
        <v>0</v>
      </c>
      <c r="G351" s="36">
        <f>SUMIFS(СВЦЭМ!$I$40:$I$783,СВЦЭМ!$A$40:$A$783,$A351,СВЦЭМ!$B$39:$B$782,G$332)+'СЕТ СН'!$F$16</f>
        <v>0</v>
      </c>
      <c r="H351" s="36">
        <f>SUMIFS(СВЦЭМ!$I$40:$I$783,СВЦЭМ!$A$40:$A$783,$A351,СВЦЭМ!$B$39:$B$782,H$332)+'СЕТ СН'!$F$16</f>
        <v>0</v>
      </c>
      <c r="I351" s="36">
        <f>SUMIFS(СВЦЭМ!$I$40:$I$783,СВЦЭМ!$A$40:$A$783,$A351,СВЦЭМ!$B$39:$B$782,I$332)+'СЕТ СН'!$F$16</f>
        <v>0</v>
      </c>
      <c r="J351" s="36">
        <f>SUMIFS(СВЦЭМ!$I$40:$I$783,СВЦЭМ!$A$40:$A$783,$A351,СВЦЭМ!$B$39:$B$782,J$332)+'СЕТ СН'!$F$16</f>
        <v>0</v>
      </c>
      <c r="K351" s="36">
        <f>SUMIFS(СВЦЭМ!$I$40:$I$783,СВЦЭМ!$A$40:$A$783,$A351,СВЦЭМ!$B$39:$B$782,K$332)+'СЕТ СН'!$F$16</f>
        <v>0</v>
      </c>
      <c r="L351" s="36">
        <f>SUMIFS(СВЦЭМ!$I$40:$I$783,СВЦЭМ!$A$40:$A$783,$A351,СВЦЭМ!$B$39:$B$782,L$332)+'СЕТ СН'!$F$16</f>
        <v>0</v>
      </c>
      <c r="M351" s="36">
        <f>SUMIFS(СВЦЭМ!$I$40:$I$783,СВЦЭМ!$A$40:$A$783,$A351,СВЦЭМ!$B$39:$B$782,M$332)+'СЕТ СН'!$F$16</f>
        <v>0</v>
      </c>
      <c r="N351" s="36">
        <f>SUMIFS(СВЦЭМ!$I$40:$I$783,СВЦЭМ!$A$40:$A$783,$A351,СВЦЭМ!$B$39:$B$782,N$332)+'СЕТ СН'!$F$16</f>
        <v>0</v>
      </c>
      <c r="O351" s="36">
        <f>SUMIFS(СВЦЭМ!$I$40:$I$783,СВЦЭМ!$A$40:$A$783,$A351,СВЦЭМ!$B$39:$B$782,O$332)+'СЕТ СН'!$F$16</f>
        <v>0</v>
      </c>
      <c r="P351" s="36">
        <f>SUMIFS(СВЦЭМ!$I$40:$I$783,СВЦЭМ!$A$40:$A$783,$A351,СВЦЭМ!$B$39:$B$782,P$332)+'СЕТ СН'!$F$16</f>
        <v>0</v>
      </c>
      <c r="Q351" s="36">
        <f>SUMIFS(СВЦЭМ!$I$40:$I$783,СВЦЭМ!$A$40:$A$783,$A351,СВЦЭМ!$B$39:$B$782,Q$332)+'СЕТ СН'!$F$16</f>
        <v>0</v>
      </c>
      <c r="R351" s="36">
        <f>SUMIFS(СВЦЭМ!$I$40:$I$783,СВЦЭМ!$A$40:$A$783,$A351,СВЦЭМ!$B$39:$B$782,R$332)+'СЕТ СН'!$F$16</f>
        <v>0</v>
      </c>
      <c r="S351" s="36">
        <f>SUMIFS(СВЦЭМ!$I$40:$I$783,СВЦЭМ!$A$40:$A$783,$A351,СВЦЭМ!$B$39:$B$782,S$332)+'СЕТ СН'!$F$16</f>
        <v>0</v>
      </c>
      <c r="T351" s="36">
        <f>SUMIFS(СВЦЭМ!$I$40:$I$783,СВЦЭМ!$A$40:$A$783,$A351,СВЦЭМ!$B$39:$B$782,T$332)+'СЕТ СН'!$F$16</f>
        <v>0</v>
      </c>
      <c r="U351" s="36">
        <f>SUMIFS(СВЦЭМ!$I$40:$I$783,СВЦЭМ!$A$40:$A$783,$A351,СВЦЭМ!$B$39:$B$782,U$332)+'СЕТ СН'!$F$16</f>
        <v>0</v>
      </c>
      <c r="V351" s="36">
        <f>SUMIFS(СВЦЭМ!$I$40:$I$783,СВЦЭМ!$A$40:$A$783,$A351,СВЦЭМ!$B$39:$B$782,V$332)+'СЕТ СН'!$F$16</f>
        <v>0</v>
      </c>
      <c r="W351" s="36">
        <f>SUMIFS(СВЦЭМ!$I$40:$I$783,СВЦЭМ!$A$40:$A$783,$A351,СВЦЭМ!$B$39:$B$782,W$332)+'СЕТ СН'!$F$16</f>
        <v>0</v>
      </c>
      <c r="X351" s="36">
        <f>SUMIFS(СВЦЭМ!$I$40:$I$783,СВЦЭМ!$A$40:$A$783,$A351,СВЦЭМ!$B$39:$B$782,X$332)+'СЕТ СН'!$F$16</f>
        <v>0</v>
      </c>
      <c r="Y351" s="36">
        <f>SUMIFS(СВЦЭМ!$I$40:$I$783,СВЦЭМ!$A$40:$A$783,$A351,СВЦЭМ!$B$39:$B$782,Y$332)+'СЕТ СН'!$F$16</f>
        <v>0</v>
      </c>
    </row>
    <row r="352" spans="1:25" ht="15.75" hidden="1" x14ac:dyDescent="0.2">
      <c r="A352" s="35">
        <f t="shared" si="9"/>
        <v>44397</v>
      </c>
      <c r="B352" s="36">
        <f>SUMIFS(СВЦЭМ!$I$40:$I$783,СВЦЭМ!$A$40:$A$783,$A352,СВЦЭМ!$B$39:$B$782,B$332)+'СЕТ СН'!$F$16</f>
        <v>0</v>
      </c>
      <c r="C352" s="36">
        <f>SUMIFS(СВЦЭМ!$I$40:$I$783,СВЦЭМ!$A$40:$A$783,$A352,СВЦЭМ!$B$39:$B$782,C$332)+'СЕТ СН'!$F$16</f>
        <v>0</v>
      </c>
      <c r="D352" s="36">
        <f>SUMIFS(СВЦЭМ!$I$40:$I$783,СВЦЭМ!$A$40:$A$783,$A352,СВЦЭМ!$B$39:$B$782,D$332)+'СЕТ СН'!$F$16</f>
        <v>0</v>
      </c>
      <c r="E352" s="36">
        <f>SUMIFS(СВЦЭМ!$I$40:$I$783,СВЦЭМ!$A$40:$A$783,$A352,СВЦЭМ!$B$39:$B$782,E$332)+'СЕТ СН'!$F$16</f>
        <v>0</v>
      </c>
      <c r="F352" s="36">
        <f>SUMIFS(СВЦЭМ!$I$40:$I$783,СВЦЭМ!$A$40:$A$783,$A352,СВЦЭМ!$B$39:$B$782,F$332)+'СЕТ СН'!$F$16</f>
        <v>0</v>
      </c>
      <c r="G352" s="36">
        <f>SUMIFS(СВЦЭМ!$I$40:$I$783,СВЦЭМ!$A$40:$A$783,$A352,СВЦЭМ!$B$39:$B$782,G$332)+'СЕТ СН'!$F$16</f>
        <v>0</v>
      </c>
      <c r="H352" s="36">
        <f>SUMIFS(СВЦЭМ!$I$40:$I$783,СВЦЭМ!$A$40:$A$783,$A352,СВЦЭМ!$B$39:$B$782,H$332)+'СЕТ СН'!$F$16</f>
        <v>0</v>
      </c>
      <c r="I352" s="36">
        <f>SUMIFS(СВЦЭМ!$I$40:$I$783,СВЦЭМ!$A$40:$A$783,$A352,СВЦЭМ!$B$39:$B$782,I$332)+'СЕТ СН'!$F$16</f>
        <v>0</v>
      </c>
      <c r="J352" s="36">
        <f>SUMIFS(СВЦЭМ!$I$40:$I$783,СВЦЭМ!$A$40:$A$783,$A352,СВЦЭМ!$B$39:$B$782,J$332)+'СЕТ СН'!$F$16</f>
        <v>0</v>
      </c>
      <c r="K352" s="36">
        <f>SUMIFS(СВЦЭМ!$I$40:$I$783,СВЦЭМ!$A$40:$A$783,$A352,СВЦЭМ!$B$39:$B$782,K$332)+'СЕТ СН'!$F$16</f>
        <v>0</v>
      </c>
      <c r="L352" s="36">
        <f>SUMIFS(СВЦЭМ!$I$40:$I$783,СВЦЭМ!$A$40:$A$783,$A352,СВЦЭМ!$B$39:$B$782,L$332)+'СЕТ СН'!$F$16</f>
        <v>0</v>
      </c>
      <c r="M352" s="36">
        <f>SUMIFS(СВЦЭМ!$I$40:$I$783,СВЦЭМ!$A$40:$A$783,$A352,СВЦЭМ!$B$39:$B$782,M$332)+'СЕТ СН'!$F$16</f>
        <v>0</v>
      </c>
      <c r="N352" s="36">
        <f>SUMIFS(СВЦЭМ!$I$40:$I$783,СВЦЭМ!$A$40:$A$783,$A352,СВЦЭМ!$B$39:$B$782,N$332)+'СЕТ СН'!$F$16</f>
        <v>0</v>
      </c>
      <c r="O352" s="36">
        <f>SUMIFS(СВЦЭМ!$I$40:$I$783,СВЦЭМ!$A$40:$A$783,$A352,СВЦЭМ!$B$39:$B$782,O$332)+'СЕТ СН'!$F$16</f>
        <v>0</v>
      </c>
      <c r="P352" s="36">
        <f>SUMIFS(СВЦЭМ!$I$40:$I$783,СВЦЭМ!$A$40:$A$783,$A352,СВЦЭМ!$B$39:$B$782,P$332)+'СЕТ СН'!$F$16</f>
        <v>0</v>
      </c>
      <c r="Q352" s="36">
        <f>SUMIFS(СВЦЭМ!$I$40:$I$783,СВЦЭМ!$A$40:$A$783,$A352,СВЦЭМ!$B$39:$B$782,Q$332)+'СЕТ СН'!$F$16</f>
        <v>0</v>
      </c>
      <c r="R352" s="36">
        <f>SUMIFS(СВЦЭМ!$I$40:$I$783,СВЦЭМ!$A$40:$A$783,$A352,СВЦЭМ!$B$39:$B$782,R$332)+'СЕТ СН'!$F$16</f>
        <v>0</v>
      </c>
      <c r="S352" s="36">
        <f>SUMIFS(СВЦЭМ!$I$40:$I$783,СВЦЭМ!$A$40:$A$783,$A352,СВЦЭМ!$B$39:$B$782,S$332)+'СЕТ СН'!$F$16</f>
        <v>0</v>
      </c>
      <c r="T352" s="36">
        <f>SUMIFS(СВЦЭМ!$I$40:$I$783,СВЦЭМ!$A$40:$A$783,$A352,СВЦЭМ!$B$39:$B$782,T$332)+'СЕТ СН'!$F$16</f>
        <v>0</v>
      </c>
      <c r="U352" s="36">
        <f>SUMIFS(СВЦЭМ!$I$40:$I$783,СВЦЭМ!$A$40:$A$783,$A352,СВЦЭМ!$B$39:$B$782,U$332)+'СЕТ СН'!$F$16</f>
        <v>0</v>
      </c>
      <c r="V352" s="36">
        <f>SUMIFS(СВЦЭМ!$I$40:$I$783,СВЦЭМ!$A$40:$A$783,$A352,СВЦЭМ!$B$39:$B$782,V$332)+'СЕТ СН'!$F$16</f>
        <v>0</v>
      </c>
      <c r="W352" s="36">
        <f>SUMIFS(СВЦЭМ!$I$40:$I$783,СВЦЭМ!$A$40:$A$783,$A352,СВЦЭМ!$B$39:$B$782,W$332)+'СЕТ СН'!$F$16</f>
        <v>0</v>
      </c>
      <c r="X352" s="36">
        <f>SUMIFS(СВЦЭМ!$I$40:$I$783,СВЦЭМ!$A$40:$A$783,$A352,СВЦЭМ!$B$39:$B$782,X$332)+'СЕТ СН'!$F$16</f>
        <v>0</v>
      </c>
      <c r="Y352" s="36">
        <f>SUMIFS(СВЦЭМ!$I$40:$I$783,СВЦЭМ!$A$40:$A$783,$A352,СВЦЭМ!$B$39:$B$782,Y$332)+'СЕТ СН'!$F$16</f>
        <v>0</v>
      </c>
    </row>
    <row r="353" spans="1:27" ht="15.75" hidden="1" x14ac:dyDescent="0.2">
      <c r="A353" s="35">
        <f t="shared" si="9"/>
        <v>44398</v>
      </c>
      <c r="B353" s="36">
        <f>SUMIFS(СВЦЭМ!$I$40:$I$783,СВЦЭМ!$A$40:$A$783,$A353,СВЦЭМ!$B$39:$B$782,B$332)+'СЕТ СН'!$F$16</f>
        <v>0</v>
      </c>
      <c r="C353" s="36">
        <f>SUMIFS(СВЦЭМ!$I$40:$I$783,СВЦЭМ!$A$40:$A$783,$A353,СВЦЭМ!$B$39:$B$782,C$332)+'СЕТ СН'!$F$16</f>
        <v>0</v>
      </c>
      <c r="D353" s="36">
        <f>SUMIFS(СВЦЭМ!$I$40:$I$783,СВЦЭМ!$A$40:$A$783,$A353,СВЦЭМ!$B$39:$B$782,D$332)+'СЕТ СН'!$F$16</f>
        <v>0</v>
      </c>
      <c r="E353" s="36">
        <f>SUMIFS(СВЦЭМ!$I$40:$I$783,СВЦЭМ!$A$40:$A$783,$A353,СВЦЭМ!$B$39:$B$782,E$332)+'СЕТ СН'!$F$16</f>
        <v>0</v>
      </c>
      <c r="F353" s="36">
        <f>SUMIFS(СВЦЭМ!$I$40:$I$783,СВЦЭМ!$A$40:$A$783,$A353,СВЦЭМ!$B$39:$B$782,F$332)+'СЕТ СН'!$F$16</f>
        <v>0</v>
      </c>
      <c r="G353" s="36">
        <f>SUMIFS(СВЦЭМ!$I$40:$I$783,СВЦЭМ!$A$40:$A$783,$A353,СВЦЭМ!$B$39:$B$782,G$332)+'СЕТ СН'!$F$16</f>
        <v>0</v>
      </c>
      <c r="H353" s="36">
        <f>SUMIFS(СВЦЭМ!$I$40:$I$783,СВЦЭМ!$A$40:$A$783,$A353,СВЦЭМ!$B$39:$B$782,H$332)+'СЕТ СН'!$F$16</f>
        <v>0</v>
      </c>
      <c r="I353" s="36">
        <f>SUMIFS(СВЦЭМ!$I$40:$I$783,СВЦЭМ!$A$40:$A$783,$A353,СВЦЭМ!$B$39:$B$782,I$332)+'СЕТ СН'!$F$16</f>
        <v>0</v>
      </c>
      <c r="J353" s="36">
        <f>SUMIFS(СВЦЭМ!$I$40:$I$783,СВЦЭМ!$A$40:$A$783,$A353,СВЦЭМ!$B$39:$B$782,J$332)+'СЕТ СН'!$F$16</f>
        <v>0</v>
      </c>
      <c r="K353" s="36">
        <f>SUMIFS(СВЦЭМ!$I$40:$I$783,СВЦЭМ!$A$40:$A$783,$A353,СВЦЭМ!$B$39:$B$782,K$332)+'СЕТ СН'!$F$16</f>
        <v>0</v>
      </c>
      <c r="L353" s="36">
        <f>SUMIFS(СВЦЭМ!$I$40:$I$783,СВЦЭМ!$A$40:$A$783,$A353,СВЦЭМ!$B$39:$B$782,L$332)+'СЕТ СН'!$F$16</f>
        <v>0</v>
      </c>
      <c r="M353" s="36">
        <f>SUMIFS(СВЦЭМ!$I$40:$I$783,СВЦЭМ!$A$40:$A$783,$A353,СВЦЭМ!$B$39:$B$782,M$332)+'СЕТ СН'!$F$16</f>
        <v>0</v>
      </c>
      <c r="N353" s="36">
        <f>SUMIFS(СВЦЭМ!$I$40:$I$783,СВЦЭМ!$A$40:$A$783,$A353,СВЦЭМ!$B$39:$B$782,N$332)+'СЕТ СН'!$F$16</f>
        <v>0</v>
      </c>
      <c r="O353" s="36">
        <f>SUMIFS(СВЦЭМ!$I$40:$I$783,СВЦЭМ!$A$40:$A$783,$A353,СВЦЭМ!$B$39:$B$782,O$332)+'СЕТ СН'!$F$16</f>
        <v>0</v>
      </c>
      <c r="P353" s="36">
        <f>SUMIFS(СВЦЭМ!$I$40:$I$783,СВЦЭМ!$A$40:$A$783,$A353,СВЦЭМ!$B$39:$B$782,P$332)+'СЕТ СН'!$F$16</f>
        <v>0</v>
      </c>
      <c r="Q353" s="36">
        <f>SUMIFS(СВЦЭМ!$I$40:$I$783,СВЦЭМ!$A$40:$A$783,$A353,СВЦЭМ!$B$39:$B$782,Q$332)+'СЕТ СН'!$F$16</f>
        <v>0</v>
      </c>
      <c r="R353" s="36">
        <f>SUMIFS(СВЦЭМ!$I$40:$I$783,СВЦЭМ!$A$40:$A$783,$A353,СВЦЭМ!$B$39:$B$782,R$332)+'СЕТ СН'!$F$16</f>
        <v>0</v>
      </c>
      <c r="S353" s="36">
        <f>SUMIFS(СВЦЭМ!$I$40:$I$783,СВЦЭМ!$A$40:$A$783,$A353,СВЦЭМ!$B$39:$B$782,S$332)+'СЕТ СН'!$F$16</f>
        <v>0</v>
      </c>
      <c r="T353" s="36">
        <f>SUMIFS(СВЦЭМ!$I$40:$I$783,СВЦЭМ!$A$40:$A$783,$A353,СВЦЭМ!$B$39:$B$782,T$332)+'СЕТ СН'!$F$16</f>
        <v>0</v>
      </c>
      <c r="U353" s="36">
        <f>SUMIFS(СВЦЭМ!$I$40:$I$783,СВЦЭМ!$A$40:$A$783,$A353,СВЦЭМ!$B$39:$B$782,U$332)+'СЕТ СН'!$F$16</f>
        <v>0</v>
      </c>
      <c r="V353" s="36">
        <f>SUMIFS(СВЦЭМ!$I$40:$I$783,СВЦЭМ!$A$40:$A$783,$A353,СВЦЭМ!$B$39:$B$782,V$332)+'СЕТ СН'!$F$16</f>
        <v>0</v>
      </c>
      <c r="W353" s="36">
        <f>SUMIFS(СВЦЭМ!$I$40:$I$783,СВЦЭМ!$A$40:$A$783,$A353,СВЦЭМ!$B$39:$B$782,W$332)+'СЕТ СН'!$F$16</f>
        <v>0</v>
      </c>
      <c r="X353" s="36">
        <f>SUMIFS(СВЦЭМ!$I$40:$I$783,СВЦЭМ!$A$40:$A$783,$A353,СВЦЭМ!$B$39:$B$782,X$332)+'СЕТ СН'!$F$16</f>
        <v>0</v>
      </c>
      <c r="Y353" s="36">
        <f>SUMIFS(СВЦЭМ!$I$40:$I$783,СВЦЭМ!$A$40:$A$783,$A353,СВЦЭМ!$B$39:$B$782,Y$332)+'СЕТ СН'!$F$16</f>
        <v>0</v>
      </c>
    </row>
    <row r="354" spans="1:27" ht="15.75" hidden="1" x14ac:dyDescent="0.2">
      <c r="A354" s="35">
        <f t="shared" si="9"/>
        <v>44399</v>
      </c>
      <c r="B354" s="36">
        <f>SUMIFS(СВЦЭМ!$I$40:$I$783,СВЦЭМ!$A$40:$A$783,$A354,СВЦЭМ!$B$39:$B$782,B$332)+'СЕТ СН'!$F$16</f>
        <v>0</v>
      </c>
      <c r="C354" s="36">
        <f>SUMIFS(СВЦЭМ!$I$40:$I$783,СВЦЭМ!$A$40:$A$783,$A354,СВЦЭМ!$B$39:$B$782,C$332)+'СЕТ СН'!$F$16</f>
        <v>0</v>
      </c>
      <c r="D354" s="36">
        <f>SUMIFS(СВЦЭМ!$I$40:$I$783,СВЦЭМ!$A$40:$A$783,$A354,СВЦЭМ!$B$39:$B$782,D$332)+'СЕТ СН'!$F$16</f>
        <v>0</v>
      </c>
      <c r="E354" s="36">
        <f>SUMIFS(СВЦЭМ!$I$40:$I$783,СВЦЭМ!$A$40:$A$783,$A354,СВЦЭМ!$B$39:$B$782,E$332)+'СЕТ СН'!$F$16</f>
        <v>0</v>
      </c>
      <c r="F354" s="36">
        <f>SUMIFS(СВЦЭМ!$I$40:$I$783,СВЦЭМ!$A$40:$A$783,$A354,СВЦЭМ!$B$39:$B$782,F$332)+'СЕТ СН'!$F$16</f>
        <v>0</v>
      </c>
      <c r="G354" s="36">
        <f>SUMIFS(СВЦЭМ!$I$40:$I$783,СВЦЭМ!$A$40:$A$783,$A354,СВЦЭМ!$B$39:$B$782,G$332)+'СЕТ СН'!$F$16</f>
        <v>0</v>
      </c>
      <c r="H354" s="36">
        <f>SUMIFS(СВЦЭМ!$I$40:$I$783,СВЦЭМ!$A$40:$A$783,$A354,СВЦЭМ!$B$39:$B$782,H$332)+'СЕТ СН'!$F$16</f>
        <v>0</v>
      </c>
      <c r="I354" s="36">
        <f>SUMIFS(СВЦЭМ!$I$40:$I$783,СВЦЭМ!$A$40:$A$783,$A354,СВЦЭМ!$B$39:$B$782,I$332)+'СЕТ СН'!$F$16</f>
        <v>0</v>
      </c>
      <c r="J354" s="36">
        <f>SUMIFS(СВЦЭМ!$I$40:$I$783,СВЦЭМ!$A$40:$A$783,$A354,СВЦЭМ!$B$39:$B$782,J$332)+'СЕТ СН'!$F$16</f>
        <v>0</v>
      </c>
      <c r="K354" s="36">
        <f>SUMIFS(СВЦЭМ!$I$40:$I$783,СВЦЭМ!$A$40:$A$783,$A354,СВЦЭМ!$B$39:$B$782,K$332)+'СЕТ СН'!$F$16</f>
        <v>0</v>
      </c>
      <c r="L354" s="36">
        <f>SUMIFS(СВЦЭМ!$I$40:$I$783,СВЦЭМ!$A$40:$A$783,$A354,СВЦЭМ!$B$39:$B$782,L$332)+'СЕТ СН'!$F$16</f>
        <v>0</v>
      </c>
      <c r="M354" s="36">
        <f>SUMIFS(СВЦЭМ!$I$40:$I$783,СВЦЭМ!$A$40:$A$783,$A354,СВЦЭМ!$B$39:$B$782,M$332)+'СЕТ СН'!$F$16</f>
        <v>0</v>
      </c>
      <c r="N354" s="36">
        <f>SUMIFS(СВЦЭМ!$I$40:$I$783,СВЦЭМ!$A$40:$A$783,$A354,СВЦЭМ!$B$39:$B$782,N$332)+'СЕТ СН'!$F$16</f>
        <v>0</v>
      </c>
      <c r="O354" s="36">
        <f>SUMIFS(СВЦЭМ!$I$40:$I$783,СВЦЭМ!$A$40:$A$783,$A354,СВЦЭМ!$B$39:$B$782,O$332)+'СЕТ СН'!$F$16</f>
        <v>0</v>
      </c>
      <c r="P354" s="36">
        <f>SUMIFS(СВЦЭМ!$I$40:$I$783,СВЦЭМ!$A$40:$A$783,$A354,СВЦЭМ!$B$39:$B$782,P$332)+'СЕТ СН'!$F$16</f>
        <v>0</v>
      </c>
      <c r="Q354" s="36">
        <f>SUMIFS(СВЦЭМ!$I$40:$I$783,СВЦЭМ!$A$40:$A$783,$A354,СВЦЭМ!$B$39:$B$782,Q$332)+'СЕТ СН'!$F$16</f>
        <v>0</v>
      </c>
      <c r="R354" s="36">
        <f>SUMIFS(СВЦЭМ!$I$40:$I$783,СВЦЭМ!$A$40:$A$783,$A354,СВЦЭМ!$B$39:$B$782,R$332)+'СЕТ СН'!$F$16</f>
        <v>0</v>
      </c>
      <c r="S354" s="36">
        <f>SUMIFS(СВЦЭМ!$I$40:$I$783,СВЦЭМ!$A$40:$A$783,$A354,СВЦЭМ!$B$39:$B$782,S$332)+'СЕТ СН'!$F$16</f>
        <v>0</v>
      </c>
      <c r="T354" s="36">
        <f>SUMIFS(СВЦЭМ!$I$40:$I$783,СВЦЭМ!$A$40:$A$783,$A354,СВЦЭМ!$B$39:$B$782,T$332)+'СЕТ СН'!$F$16</f>
        <v>0</v>
      </c>
      <c r="U354" s="36">
        <f>SUMIFS(СВЦЭМ!$I$40:$I$783,СВЦЭМ!$A$40:$A$783,$A354,СВЦЭМ!$B$39:$B$782,U$332)+'СЕТ СН'!$F$16</f>
        <v>0</v>
      </c>
      <c r="V354" s="36">
        <f>SUMIFS(СВЦЭМ!$I$40:$I$783,СВЦЭМ!$A$40:$A$783,$A354,СВЦЭМ!$B$39:$B$782,V$332)+'СЕТ СН'!$F$16</f>
        <v>0</v>
      </c>
      <c r="W354" s="36">
        <f>SUMIFS(СВЦЭМ!$I$40:$I$783,СВЦЭМ!$A$40:$A$783,$A354,СВЦЭМ!$B$39:$B$782,W$332)+'СЕТ СН'!$F$16</f>
        <v>0</v>
      </c>
      <c r="X354" s="36">
        <f>SUMIFS(СВЦЭМ!$I$40:$I$783,СВЦЭМ!$A$40:$A$783,$A354,СВЦЭМ!$B$39:$B$782,X$332)+'СЕТ СН'!$F$16</f>
        <v>0</v>
      </c>
      <c r="Y354" s="36">
        <f>SUMIFS(СВЦЭМ!$I$40:$I$783,СВЦЭМ!$A$40:$A$783,$A354,СВЦЭМ!$B$39:$B$782,Y$332)+'СЕТ СН'!$F$16</f>
        <v>0</v>
      </c>
    </row>
    <row r="355" spans="1:27" ht="15.75" hidden="1" x14ac:dyDescent="0.2">
      <c r="A355" s="35">
        <f t="shared" si="9"/>
        <v>44400</v>
      </c>
      <c r="B355" s="36">
        <f>SUMIFS(СВЦЭМ!$I$40:$I$783,СВЦЭМ!$A$40:$A$783,$A355,СВЦЭМ!$B$39:$B$782,B$332)+'СЕТ СН'!$F$16</f>
        <v>0</v>
      </c>
      <c r="C355" s="36">
        <f>SUMIFS(СВЦЭМ!$I$40:$I$783,СВЦЭМ!$A$40:$A$783,$A355,СВЦЭМ!$B$39:$B$782,C$332)+'СЕТ СН'!$F$16</f>
        <v>0</v>
      </c>
      <c r="D355" s="36">
        <f>SUMIFS(СВЦЭМ!$I$40:$I$783,СВЦЭМ!$A$40:$A$783,$A355,СВЦЭМ!$B$39:$B$782,D$332)+'СЕТ СН'!$F$16</f>
        <v>0</v>
      </c>
      <c r="E355" s="36">
        <f>SUMIFS(СВЦЭМ!$I$40:$I$783,СВЦЭМ!$A$40:$A$783,$A355,СВЦЭМ!$B$39:$B$782,E$332)+'СЕТ СН'!$F$16</f>
        <v>0</v>
      </c>
      <c r="F355" s="36">
        <f>SUMIFS(СВЦЭМ!$I$40:$I$783,СВЦЭМ!$A$40:$A$783,$A355,СВЦЭМ!$B$39:$B$782,F$332)+'СЕТ СН'!$F$16</f>
        <v>0</v>
      </c>
      <c r="G355" s="36">
        <f>SUMIFS(СВЦЭМ!$I$40:$I$783,СВЦЭМ!$A$40:$A$783,$A355,СВЦЭМ!$B$39:$B$782,G$332)+'СЕТ СН'!$F$16</f>
        <v>0</v>
      </c>
      <c r="H355" s="36">
        <f>SUMIFS(СВЦЭМ!$I$40:$I$783,СВЦЭМ!$A$40:$A$783,$A355,СВЦЭМ!$B$39:$B$782,H$332)+'СЕТ СН'!$F$16</f>
        <v>0</v>
      </c>
      <c r="I355" s="36">
        <f>SUMIFS(СВЦЭМ!$I$40:$I$783,СВЦЭМ!$A$40:$A$783,$A355,СВЦЭМ!$B$39:$B$782,I$332)+'СЕТ СН'!$F$16</f>
        <v>0</v>
      </c>
      <c r="J355" s="36">
        <f>SUMIFS(СВЦЭМ!$I$40:$I$783,СВЦЭМ!$A$40:$A$783,$A355,СВЦЭМ!$B$39:$B$782,J$332)+'СЕТ СН'!$F$16</f>
        <v>0</v>
      </c>
      <c r="K355" s="36">
        <f>SUMIFS(СВЦЭМ!$I$40:$I$783,СВЦЭМ!$A$40:$A$783,$A355,СВЦЭМ!$B$39:$B$782,K$332)+'СЕТ СН'!$F$16</f>
        <v>0</v>
      </c>
      <c r="L355" s="36">
        <f>SUMIFS(СВЦЭМ!$I$40:$I$783,СВЦЭМ!$A$40:$A$783,$A355,СВЦЭМ!$B$39:$B$782,L$332)+'СЕТ СН'!$F$16</f>
        <v>0</v>
      </c>
      <c r="M355" s="36">
        <f>SUMIFS(СВЦЭМ!$I$40:$I$783,СВЦЭМ!$A$40:$A$783,$A355,СВЦЭМ!$B$39:$B$782,M$332)+'СЕТ СН'!$F$16</f>
        <v>0</v>
      </c>
      <c r="N355" s="36">
        <f>SUMIFS(СВЦЭМ!$I$40:$I$783,СВЦЭМ!$A$40:$A$783,$A355,СВЦЭМ!$B$39:$B$782,N$332)+'СЕТ СН'!$F$16</f>
        <v>0</v>
      </c>
      <c r="O355" s="36">
        <f>SUMIFS(СВЦЭМ!$I$40:$I$783,СВЦЭМ!$A$40:$A$783,$A355,СВЦЭМ!$B$39:$B$782,O$332)+'СЕТ СН'!$F$16</f>
        <v>0</v>
      </c>
      <c r="P355" s="36">
        <f>SUMIFS(СВЦЭМ!$I$40:$I$783,СВЦЭМ!$A$40:$A$783,$A355,СВЦЭМ!$B$39:$B$782,P$332)+'СЕТ СН'!$F$16</f>
        <v>0</v>
      </c>
      <c r="Q355" s="36">
        <f>SUMIFS(СВЦЭМ!$I$40:$I$783,СВЦЭМ!$A$40:$A$783,$A355,СВЦЭМ!$B$39:$B$782,Q$332)+'СЕТ СН'!$F$16</f>
        <v>0</v>
      </c>
      <c r="R355" s="36">
        <f>SUMIFS(СВЦЭМ!$I$40:$I$783,СВЦЭМ!$A$40:$A$783,$A355,СВЦЭМ!$B$39:$B$782,R$332)+'СЕТ СН'!$F$16</f>
        <v>0</v>
      </c>
      <c r="S355" s="36">
        <f>SUMIFS(СВЦЭМ!$I$40:$I$783,СВЦЭМ!$A$40:$A$783,$A355,СВЦЭМ!$B$39:$B$782,S$332)+'СЕТ СН'!$F$16</f>
        <v>0</v>
      </c>
      <c r="T355" s="36">
        <f>SUMIFS(СВЦЭМ!$I$40:$I$783,СВЦЭМ!$A$40:$A$783,$A355,СВЦЭМ!$B$39:$B$782,T$332)+'СЕТ СН'!$F$16</f>
        <v>0</v>
      </c>
      <c r="U355" s="36">
        <f>SUMIFS(СВЦЭМ!$I$40:$I$783,СВЦЭМ!$A$40:$A$783,$A355,СВЦЭМ!$B$39:$B$782,U$332)+'СЕТ СН'!$F$16</f>
        <v>0</v>
      </c>
      <c r="V355" s="36">
        <f>SUMIFS(СВЦЭМ!$I$40:$I$783,СВЦЭМ!$A$40:$A$783,$A355,СВЦЭМ!$B$39:$B$782,V$332)+'СЕТ СН'!$F$16</f>
        <v>0</v>
      </c>
      <c r="W355" s="36">
        <f>SUMIFS(СВЦЭМ!$I$40:$I$783,СВЦЭМ!$A$40:$A$783,$A355,СВЦЭМ!$B$39:$B$782,W$332)+'СЕТ СН'!$F$16</f>
        <v>0</v>
      </c>
      <c r="X355" s="36">
        <f>SUMIFS(СВЦЭМ!$I$40:$I$783,СВЦЭМ!$A$40:$A$783,$A355,СВЦЭМ!$B$39:$B$782,X$332)+'СЕТ СН'!$F$16</f>
        <v>0</v>
      </c>
      <c r="Y355" s="36">
        <f>SUMIFS(СВЦЭМ!$I$40:$I$783,СВЦЭМ!$A$40:$A$783,$A355,СВЦЭМ!$B$39:$B$782,Y$332)+'СЕТ СН'!$F$16</f>
        <v>0</v>
      </c>
    </row>
    <row r="356" spans="1:27" ht="15.75" hidden="1" x14ac:dyDescent="0.2">
      <c r="A356" s="35">
        <f t="shared" si="9"/>
        <v>44401</v>
      </c>
      <c r="B356" s="36">
        <f>SUMIFS(СВЦЭМ!$I$40:$I$783,СВЦЭМ!$A$40:$A$783,$A356,СВЦЭМ!$B$39:$B$782,B$332)+'СЕТ СН'!$F$16</f>
        <v>0</v>
      </c>
      <c r="C356" s="36">
        <f>SUMIFS(СВЦЭМ!$I$40:$I$783,СВЦЭМ!$A$40:$A$783,$A356,СВЦЭМ!$B$39:$B$782,C$332)+'СЕТ СН'!$F$16</f>
        <v>0</v>
      </c>
      <c r="D356" s="36">
        <f>SUMIFS(СВЦЭМ!$I$40:$I$783,СВЦЭМ!$A$40:$A$783,$A356,СВЦЭМ!$B$39:$B$782,D$332)+'СЕТ СН'!$F$16</f>
        <v>0</v>
      </c>
      <c r="E356" s="36">
        <f>SUMIFS(СВЦЭМ!$I$40:$I$783,СВЦЭМ!$A$40:$A$783,$A356,СВЦЭМ!$B$39:$B$782,E$332)+'СЕТ СН'!$F$16</f>
        <v>0</v>
      </c>
      <c r="F356" s="36">
        <f>SUMIFS(СВЦЭМ!$I$40:$I$783,СВЦЭМ!$A$40:$A$783,$A356,СВЦЭМ!$B$39:$B$782,F$332)+'СЕТ СН'!$F$16</f>
        <v>0</v>
      </c>
      <c r="G356" s="36">
        <f>SUMIFS(СВЦЭМ!$I$40:$I$783,СВЦЭМ!$A$40:$A$783,$A356,СВЦЭМ!$B$39:$B$782,G$332)+'СЕТ СН'!$F$16</f>
        <v>0</v>
      </c>
      <c r="H356" s="36">
        <f>SUMIFS(СВЦЭМ!$I$40:$I$783,СВЦЭМ!$A$40:$A$783,$A356,СВЦЭМ!$B$39:$B$782,H$332)+'СЕТ СН'!$F$16</f>
        <v>0</v>
      </c>
      <c r="I356" s="36">
        <f>SUMIFS(СВЦЭМ!$I$40:$I$783,СВЦЭМ!$A$40:$A$783,$A356,СВЦЭМ!$B$39:$B$782,I$332)+'СЕТ СН'!$F$16</f>
        <v>0</v>
      </c>
      <c r="J356" s="36">
        <f>SUMIFS(СВЦЭМ!$I$40:$I$783,СВЦЭМ!$A$40:$A$783,$A356,СВЦЭМ!$B$39:$B$782,J$332)+'СЕТ СН'!$F$16</f>
        <v>0</v>
      </c>
      <c r="K356" s="36">
        <f>SUMIFS(СВЦЭМ!$I$40:$I$783,СВЦЭМ!$A$40:$A$783,$A356,СВЦЭМ!$B$39:$B$782,K$332)+'СЕТ СН'!$F$16</f>
        <v>0</v>
      </c>
      <c r="L356" s="36">
        <f>SUMIFS(СВЦЭМ!$I$40:$I$783,СВЦЭМ!$A$40:$A$783,$A356,СВЦЭМ!$B$39:$B$782,L$332)+'СЕТ СН'!$F$16</f>
        <v>0</v>
      </c>
      <c r="M356" s="36">
        <f>SUMIFS(СВЦЭМ!$I$40:$I$783,СВЦЭМ!$A$40:$A$783,$A356,СВЦЭМ!$B$39:$B$782,M$332)+'СЕТ СН'!$F$16</f>
        <v>0</v>
      </c>
      <c r="N356" s="36">
        <f>SUMIFS(СВЦЭМ!$I$40:$I$783,СВЦЭМ!$A$40:$A$783,$A356,СВЦЭМ!$B$39:$B$782,N$332)+'СЕТ СН'!$F$16</f>
        <v>0</v>
      </c>
      <c r="O356" s="36">
        <f>SUMIFS(СВЦЭМ!$I$40:$I$783,СВЦЭМ!$A$40:$A$783,$A356,СВЦЭМ!$B$39:$B$782,O$332)+'СЕТ СН'!$F$16</f>
        <v>0</v>
      </c>
      <c r="P356" s="36">
        <f>SUMIFS(СВЦЭМ!$I$40:$I$783,СВЦЭМ!$A$40:$A$783,$A356,СВЦЭМ!$B$39:$B$782,P$332)+'СЕТ СН'!$F$16</f>
        <v>0</v>
      </c>
      <c r="Q356" s="36">
        <f>SUMIFS(СВЦЭМ!$I$40:$I$783,СВЦЭМ!$A$40:$A$783,$A356,СВЦЭМ!$B$39:$B$782,Q$332)+'СЕТ СН'!$F$16</f>
        <v>0</v>
      </c>
      <c r="R356" s="36">
        <f>SUMIFS(СВЦЭМ!$I$40:$I$783,СВЦЭМ!$A$40:$A$783,$A356,СВЦЭМ!$B$39:$B$782,R$332)+'СЕТ СН'!$F$16</f>
        <v>0</v>
      </c>
      <c r="S356" s="36">
        <f>SUMIFS(СВЦЭМ!$I$40:$I$783,СВЦЭМ!$A$40:$A$783,$A356,СВЦЭМ!$B$39:$B$782,S$332)+'СЕТ СН'!$F$16</f>
        <v>0</v>
      </c>
      <c r="T356" s="36">
        <f>SUMIFS(СВЦЭМ!$I$40:$I$783,СВЦЭМ!$A$40:$A$783,$A356,СВЦЭМ!$B$39:$B$782,T$332)+'СЕТ СН'!$F$16</f>
        <v>0</v>
      </c>
      <c r="U356" s="36">
        <f>SUMIFS(СВЦЭМ!$I$40:$I$783,СВЦЭМ!$A$40:$A$783,$A356,СВЦЭМ!$B$39:$B$782,U$332)+'СЕТ СН'!$F$16</f>
        <v>0</v>
      </c>
      <c r="V356" s="36">
        <f>SUMIFS(СВЦЭМ!$I$40:$I$783,СВЦЭМ!$A$40:$A$783,$A356,СВЦЭМ!$B$39:$B$782,V$332)+'СЕТ СН'!$F$16</f>
        <v>0</v>
      </c>
      <c r="W356" s="36">
        <f>SUMIFS(СВЦЭМ!$I$40:$I$783,СВЦЭМ!$A$40:$A$783,$A356,СВЦЭМ!$B$39:$B$782,W$332)+'СЕТ СН'!$F$16</f>
        <v>0</v>
      </c>
      <c r="X356" s="36">
        <f>SUMIFS(СВЦЭМ!$I$40:$I$783,СВЦЭМ!$A$40:$A$783,$A356,СВЦЭМ!$B$39:$B$782,X$332)+'СЕТ СН'!$F$16</f>
        <v>0</v>
      </c>
      <c r="Y356" s="36">
        <f>SUMIFS(СВЦЭМ!$I$40:$I$783,СВЦЭМ!$A$40:$A$783,$A356,СВЦЭМ!$B$39:$B$782,Y$332)+'СЕТ СН'!$F$16</f>
        <v>0</v>
      </c>
    </row>
    <row r="357" spans="1:27" ht="15.75" hidden="1" x14ac:dyDescent="0.2">
      <c r="A357" s="35">
        <f t="shared" si="9"/>
        <v>44402</v>
      </c>
      <c r="B357" s="36">
        <f>SUMIFS(СВЦЭМ!$I$40:$I$783,СВЦЭМ!$A$40:$A$783,$A357,СВЦЭМ!$B$39:$B$782,B$332)+'СЕТ СН'!$F$16</f>
        <v>0</v>
      </c>
      <c r="C357" s="36">
        <f>SUMIFS(СВЦЭМ!$I$40:$I$783,СВЦЭМ!$A$40:$A$783,$A357,СВЦЭМ!$B$39:$B$782,C$332)+'СЕТ СН'!$F$16</f>
        <v>0</v>
      </c>
      <c r="D357" s="36">
        <f>SUMIFS(СВЦЭМ!$I$40:$I$783,СВЦЭМ!$A$40:$A$783,$A357,СВЦЭМ!$B$39:$B$782,D$332)+'СЕТ СН'!$F$16</f>
        <v>0</v>
      </c>
      <c r="E357" s="36">
        <f>SUMIFS(СВЦЭМ!$I$40:$I$783,СВЦЭМ!$A$40:$A$783,$A357,СВЦЭМ!$B$39:$B$782,E$332)+'СЕТ СН'!$F$16</f>
        <v>0</v>
      </c>
      <c r="F357" s="36">
        <f>SUMIFS(СВЦЭМ!$I$40:$I$783,СВЦЭМ!$A$40:$A$783,$A357,СВЦЭМ!$B$39:$B$782,F$332)+'СЕТ СН'!$F$16</f>
        <v>0</v>
      </c>
      <c r="G357" s="36">
        <f>SUMIFS(СВЦЭМ!$I$40:$I$783,СВЦЭМ!$A$40:$A$783,$A357,СВЦЭМ!$B$39:$B$782,G$332)+'СЕТ СН'!$F$16</f>
        <v>0</v>
      </c>
      <c r="H357" s="36">
        <f>SUMIFS(СВЦЭМ!$I$40:$I$783,СВЦЭМ!$A$40:$A$783,$A357,СВЦЭМ!$B$39:$B$782,H$332)+'СЕТ СН'!$F$16</f>
        <v>0</v>
      </c>
      <c r="I357" s="36">
        <f>SUMIFS(СВЦЭМ!$I$40:$I$783,СВЦЭМ!$A$40:$A$783,$A357,СВЦЭМ!$B$39:$B$782,I$332)+'СЕТ СН'!$F$16</f>
        <v>0</v>
      </c>
      <c r="J357" s="36">
        <f>SUMIFS(СВЦЭМ!$I$40:$I$783,СВЦЭМ!$A$40:$A$783,$A357,СВЦЭМ!$B$39:$B$782,J$332)+'СЕТ СН'!$F$16</f>
        <v>0</v>
      </c>
      <c r="K357" s="36">
        <f>SUMIFS(СВЦЭМ!$I$40:$I$783,СВЦЭМ!$A$40:$A$783,$A357,СВЦЭМ!$B$39:$B$782,K$332)+'СЕТ СН'!$F$16</f>
        <v>0</v>
      </c>
      <c r="L357" s="36">
        <f>SUMIFS(СВЦЭМ!$I$40:$I$783,СВЦЭМ!$A$40:$A$783,$A357,СВЦЭМ!$B$39:$B$782,L$332)+'СЕТ СН'!$F$16</f>
        <v>0</v>
      </c>
      <c r="M357" s="36">
        <f>SUMIFS(СВЦЭМ!$I$40:$I$783,СВЦЭМ!$A$40:$A$783,$A357,СВЦЭМ!$B$39:$B$782,M$332)+'СЕТ СН'!$F$16</f>
        <v>0</v>
      </c>
      <c r="N357" s="36">
        <f>SUMIFS(СВЦЭМ!$I$40:$I$783,СВЦЭМ!$A$40:$A$783,$A357,СВЦЭМ!$B$39:$B$782,N$332)+'СЕТ СН'!$F$16</f>
        <v>0</v>
      </c>
      <c r="O357" s="36">
        <f>SUMIFS(СВЦЭМ!$I$40:$I$783,СВЦЭМ!$A$40:$A$783,$A357,СВЦЭМ!$B$39:$B$782,O$332)+'СЕТ СН'!$F$16</f>
        <v>0</v>
      </c>
      <c r="P357" s="36">
        <f>SUMIFS(СВЦЭМ!$I$40:$I$783,СВЦЭМ!$A$40:$A$783,$A357,СВЦЭМ!$B$39:$B$782,P$332)+'СЕТ СН'!$F$16</f>
        <v>0</v>
      </c>
      <c r="Q357" s="36">
        <f>SUMIFS(СВЦЭМ!$I$40:$I$783,СВЦЭМ!$A$40:$A$783,$A357,СВЦЭМ!$B$39:$B$782,Q$332)+'СЕТ СН'!$F$16</f>
        <v>0</v>
      </c>
      <c r="R357" s="36">
        <f>SUMIFS(СВЦЭМ!$I$40:$I$783,СВЦЭМ!$A$40:$A$783,$A357,СВЦЭМ!$B$39:$B$782,R$332)+'СЕТ СН'!$F$16</f>
        <v>0</v>
      </c>
      <c r="S357" s="36">
        <f>SUMIFS(СВЦЭМ!$I$40:$I$783,СВЦЭМ!$A$40:$A$783,$A357,СВЦЭМ!$B$39:$B$782,S$332)+'СЕТ СН'!$F$16</f>
        <v>0</v>
      </c>
      <c r="T357" s="36">
        <f>SUMIFS(СВЦЭМ!$I$40:$I$783,СВЦЭМ!$A$40:$A$783,$A357,СВЦЭМ!$B$39:$B$782,T$332)+'СЕТ СН'!$F$16</f>
        <v>0</v>
      </c>
      <c r="U357" s="36">
        <f>SUMIFS(СВЦЭМ!$I$40:$I$783,СВЦЭМ!$A$40:$A$783,$A357,СВЦЭМ!$B$39:$B$782,U$332)+'СЕТ СН'!$F$16</f>
        <v>0</v>
      </c>
      <c r="V357" s="36">
        <f>SUMIFS(СВЦЭМ!$I$40:$I$783,СВЦЭМ!$A$40:$A$783,$A357,СВЦЭМ!$B$39:$B$782,V$332)+'СЕТ СН'!$F$16</f>
        <v>0</v>
      </c>
      <c r="W357" s="36">
        <f>SUMIFS(СВЦЭМ!$I$40:$I$783,СВЦЭМ!$A$40:$A$783,$A357,СВЦЭМ!$B$39:$B$782,W$332)+'СЕТ СН'!$F$16</f>
        <v>0</v>
      </c>
      <c r="X357" s="36">
        <f>SUMIFS(СВЦЭМ!$I$40:$I$783,СВЦЭМ!$A$40:$A$783,$A357,СВЦЭМ!$B$39:$B$782,X$332)+'СЕТ СН'!$F$16</f>
        <v>0</v>
      </c>
      <c r="Y357" s="36">
        <f>SUMIFS(СВЦЭМ!$I$40:$I$783,СВЦЭМ!$A$40:$A$783,$A357,СВЦЭМ!$B$39:$B$782,Y$332)+'СЕТ СН'!$F$16</f>
        <v>0</v>
      </c>
    </row>
    <row r="358" spans="1:27" ht="15.75" hidden="1" x14ac:dyDescent="0.2">
      <c r="A358" s="35">
        <f t="shared" si="9"/>
        <v>44403</v>
      </c>
      <c r="B358" s="36">
        <f>SUMIFS(СВЦЭМ!$I$40:$I$783,СВЦЭМ!$A$40:$A$783,$A358,СВЦЭМ!$B$39:$B$782,B$332)+'СЕТ СН'!$F$16</f>
        <v>0</v>
      </c>
      <c r="C358" s="36">
        <f>SUMIFS(СВЦЭМ!$I$40:$I$783,СВЦЭМ!$A$40:$A$783,$A358,СВЦЭМ!$B$39:$B$782,C$332)+'СЕТ СН'!$F$16</f>
        <v>0</v>
      </c>
      <c r="D358" s="36">
        <f>SUMIFS(СВЦЭМ!$I$40:$I$783,СВЦЭМ!$A$40:$A$783,$A358,СВЦЭМ!$B$39:$B$782,D$332)+'СЕТ СН'!$F$16</f>
        <v>0</v>
      </c>
      <c r="E358" s="36">
        <f>SUMIFS(СВЦЭМ!$I$40:$I$783,СВЦЭМ!$A$40:$A$783,$A358,СВЦЭМ!$B$39:$B$782,E$332)+'СЕТ СН'!$F$16</f>
        <v>0</v>
      </c>
      <c r="F358" s="36">
        <f>SUMIFS(СВЦЭМ!$I$40:$I$783,СВЦЭМ!$A$40:$A$783,$A358,СВЦЭМ!$B$39:$B$782,F$332)+'СЕТ СН'!$F$16</f>
        <v>0</v>
      </c>
      <c r="G358" s="36">
        <f>SUMIFS(СВЦЭМ!$I$40:$I$783,СВЦЭМ!$A$40:$A$783,$A358,СВЦЭМ!$B$39:$B$782,G$332)+'СЕТ СН'!$F$16</f>
        <v>0</v>
      </c>
      <c r="H358" s="36">
        <f>SUMIFS(СВЦЭМ!$I$40:$I$783,СВЦЭМ!$A$40:$A$783,$A358,СВЦЭМ!$B$39:$B$782,H$332)+'СЕТ СН'!$F$16</f>
        <v>0</v>
      </c>
      <c r="I358" s="36">
        <f>SUMIFS(СВЦЭМ!$I$40:$I$783,СВЦЭМ!$A$40:$A$783,$A358,СВЦЭМ!$B$39:$B$782,I$332)+'СЕТ СН'!$F$16</f>
        <v>0</v>
      </c>
      <c r="J358" s="36">
        <f>SUMIFS(СВЦЭМ!$I$40:$I$783,СВЦЭМ!$A$40:$A$783,$A358,СВЦЭМ!$B$39:$B$782,J$332)+'СЕТ СН'!$F$16</f>
        <v>0</v>
      </c>
      <c r="K358" s="36">
        <f>SUMIFS(СВЦЭМ!$I$40:$I$783,СВЦЭМ!$A$40:$A$783,$A358,СВЦЭМ!$B$39:$B$782,K$332)+'СЕТ СН'!$F$16</f>
        <v>0</v>
      </c>
      <c r="L358" s="36">
        <f>SUMIFS(СВЦЭМ!$I$40:$I$783,СВЦЭМ!$A$40:$A$783,$A358,СВЦЭМ!$B$39:$B$782,L$332)+'СЕТ СН'!$F$16</f>
        <v>0</v>
      </c>
      <c r="M358" s="36">
        <f>SUMIFS(СВЦЭМ!$I$40:$I$783,СВЦЭМ!$A$40:$A$783,$A358,СВЦЭМ!$B$39:$B$782,M$332)+'СЕТ СН'!$F$16</f>
        <v>0</v>
      </c>
      <c r="N358" s="36">
        <f>SUMIFS(СВЦЭМ!$I$40:$I$783,СВЦЭМ!$A$40:$A$783,$A358,СВЦЭМ!$B$39:$B$782,N$332)+'СЕТ СН'!$F$16</f>
        <v>0</v>
      </c>
      <c r="O358" s="36">
        <f>SUMIFS(СВЦЭМ!$I$40:$I$783,СВЦЭМ!$A$40:$A$783,$A358,СВЦЭМ!$B$39:$B$782,O$332)+'СЕТ СН'!$F$16</f>
        <v>0</v>
      </c>
      <c r="P358" s="36">
        <f>SUMIFS(СВЦЭМ!$I$40:$I$783,СВЦЭМ!$A$40:$A$783,$A358,СВЦЭМ!$B$39:$B$782,P$332)+'СЕТ СН'!$F$16</f>
        <v>0</v>
      </c>
      <c r="Q358" s="36">
        <f>SUMIFS(СВЦЭМ!$I$40:$I$783,СВЦЭМ!$A$40:$A$783,$A358,СВЦЭМ!$B$39:$B$782,Q$332)+'СЕТ СН'!$F$16</f>
        <v>0</v>
      </c>
      <c r="R358" s="36">
        <f>SUMIFS(СВЦЭМ!$I$40:$I$783,СВЦЭМ!$A$40:$A$783,$A358,СВЦЭМ!$B$39:$B$782,R$332)+'СЕТ СН'!$F$16</f>
        <v>0</v>
      </c>
      <c r="S358" s="36">
        <f>SUMIFS(СВЦЭМ!$I$40:$I$783,СВЦЭМ!$A$40:$A$783,$A358,СВЦЭМ!$B$39:$B$782,S$332)+'СЕТ СН'!$F$16</f>
        <v>0</v>
      </c>
      <c r="T358" s="36">
        <f>SUMIFS(СВЦЭМ!$I$40:$I$783,СВЦЭМ!$A$40:$A$783,$A358,СВЦЭМ!$B$39:$B$782,T$332)+'СЕТ СН'!$F$16</f>
        <v>0</v>
      </c>
      <c r="U358" s="36">
        <f>SUMIFS(СВЦЭМ!$I$40:$I$783,СВЦЭМ!$A$40:$A$783,$A358,СВЦЭМ!$B$39:$B$782,U$332)+'СЕТ СН'!$F$16</f>
        <v>0</v>
      </c>
      <c r="V358" s="36">
        <f>SUMIFS(СВЦЭМ!$I$40:$I$783,СВЦЭМ!$A$40:$A$783,$A358,СВЦЭМ!$B$39:$B$782,V$332)+'СЕТ СН'!$F$16</f>
        <v>0</v>
      </c>
      <c r="W358" s="36">
        <f>SUMIFS(СВЦЭМ!$I$40:$I$783,СВЦЭМ!$A$40:$A$783,$A358,СВЦЭМ!$B$39:$B$782,W$332)+'СЕТ СН'!$F$16</f>
        <v>0</v>
      </c>
      <c r="X358" s="36">
        <f>SUMIFS(СВЦЭМ!$I$40:$I$783,СВЦЭМ!$A$40:$A$783,$A358,СВЦЭМ!$B$39:$B$782,X$332)+'СЕТ СН'!$F$16</f>
        <v>0</v>
      </c>
      <c r="Y358" s="36">
        <f>SUMIFS(СВЦЭМ!$I$40:$I$783,СВЦЭМ!$A$40:$A$783,$A358,СВЦЭМ!$B$39:$B$782,Y$332)+'СЕТ СН'!$F$16</f>
        <v>0</v>
      </c>
    </row>
    <row r="359" spans="1:27" ht="15.75" hidden="1" x14ac:dyDescent="0.2">
      <c r="A359" s="35">
        <f t="shared" si="9"/>
        <v>44404</v>
      </c>
      <c r="B359" s="36">
        <f>SUMIFS(СВЦЭМ!$I$40:$I$783,СВЦЭМ!$A$40:$A$783,$A359,СВЦЭМ!$B$39:$B$782,B$332)+'СЕТ СН'!$F$16</f>
        <v>0</v>
      </c>
      <c r="C359" s="36">
        <f>SUMIFS(СВЦЭМ!$I$40:$I$783,СВЦЭМ!$A$40:$A$783,$A359,СВЦЭМ!$B$39:$B$782,C$332)+'СЕТ СН'!$F$16</f>
        <v>0</v>
      </c>
      <c r="D359" s="36">
        <f>SUMIFS(СВЦЭМ!$I$40:$I$783,СВЦЭМ!$A$40:$A$783,$A359,СВЦЭМ!$B$39:$B$782,D$332)+'СЕТ СН'!$F$16</f>
        <v>0</v>
      </c>
      <c r="E359" s="36">
        <f>SUMIFS(СВЦЭМ!$I$40:$I$783,СВЦЭМ!$A$40:$A$783,$A359,СВЦЭМ!$B$39:$B$782,E$332)+'СЕТ СН'!$F$16</f>
        <v>0</v>
      </c>
      <c r="F359" s="36">
        <f>SUMIFS(СВЦЭМ!$I$40:$I$783,СВЦЭМ!$A$40:$A$783,$A359,СВЦЭМ!$B$39:$B$782,F$332)+'СЕТ СН'!$F$16</f>
        <v>0</v>
      </c>
      <c r="G359" s="36">
        <f>SUMIFS(СВЦЭМ!$I$40:$I$783,СВЦЭМ!$A$40:$A$783,$A359,СВЦЭМ!$B$39:$B$782,G$332)+'СЕТ СН'!$F$16</f>
        <v>0</v>
      </c>
      <c r="H359" s="36">
        <f>SUMIFS(СВЦЭМ!$I$40:$I$783,СВЦЭМ!$A$40:$A$783,$A359,СВЦЭМ!$B$39:$B$782,H$332)+'СЕТ СН'!$F$16</f>
        <v>0</v>
      </c>
      <c r="I359" s="36">
        <f>SUMIFS(СВЦЭМ!$I$40:$I$783,СВЦЭМ!$A$40:$A$783,$A359,СВЦЭМ!$B$39:$B$782,I$332)+'СЕТ СН'!$F$16</f>
        <v>0</v>
      </c>
      <c r="J359" s="36">
        <f>SUMIFS(СВЦЭМ!$I$40:$I$783,СВЦЭМ!$A$40:$A$783,$A359,СВЦЭМ!$B$39:$B$782,J$332)+'СЕТ СН'!$F$16</f>
        <v>0</v>
      </c>
      <c r="K359" s="36">
        <f>SUMIFS(СВЦЭМ!$I$40:$I$783,СВЦЭМ!$A$40:$A$783,$A359,СВЦЭМ!$B$39:$B$782,K$332)+'СЕТ СН'!$F$16</f>
        <v>0</v>
      </c>
      <c r="L359" s="36">
        <f>SUMIFS(СВЦЭМ!$I$40:$I$783,СВЦЭМ!$A$40:$A$783,$A359,СВЦЭМ!$B$39:$B$782,L$332)+'СЕТ СН'!$F$16</f>
        <v>0</v>
      </c>
      <c r="M359" s="36">
        <f>SUMIFS(СВЦЭМ!$I$40:$I$783,СВЦЭМ!$A$40:$A$783,$A359,СВЦЭМ!$B$39:$B$782,M$332)+'СЕТ СН'!$F$16</f>
        <v>0</v>
      </c>
      <c r="N359" s="36">
        <f>SUMIFS(СВЦЭМ!$I$40:$I$783,СВЦЭМ!$A$40:$A$783,$A359,СВЦЭМ!$B$39:$B$782,N$332)+'СЕТ СН'!$F$16</f>
        <v>0</v>
      </c>
      <c r="O359" s="36">
        <f>SUMIFS(СВЦЭМ!$I$40:$I$783,СВЦЭМ!$A$40:$A$783,$A359,СВЦЭМ!$B$39:$B$782,O$332)+'СЕТ СН'!$F$16</f>
        <v>0</v>
      </c>
      <c r="P359" s="36">
        <f>SUMIFS(СВЦЭМ!$I$40:$I$783,СВЦЭМ!$A$40:$A$783,$A359,СВЦЭМ!$B$39:$B$782,P$332)+'СЕТ СН'!$F$16</f>
        <v>0</v>
      </c>
      <c r="Q359" s="36">
        <f>SUMIFS(СВЦЭМ!$I$40:$I$783,СВЦЭМ!$A$40:$A$783,$A359,СВЦЭМ!$B$39:$B$782,Q$332)+'СЕТ СН'!$F$16</f>
        <v>0</v>
      </c>
      <c r="R359" s="36">
        <f>SUMIFS(СВЦЭМ!$I$40:$I$783,СВЦЭМ!$A$40:$A$783,$A359,СВЦЭМ!$B$39:$B$782,R$332)+'СЕТ СН'!$F$16</f>
        <v>0</v>
      </c>
      <c r="S359" s="36">
        <f>SUMIFS(СВЦЭМ!$I$40:$I$783,СВЦЭМ!$A$40:$A$783,$A359,СВЦЭМ!$B$39:$B$782,S$332)+'СЕТ СН'!$F$16</f>
        <v>0</v>
      </c>
      <c r="T359" s="36">
        <f>SUMIFS(СВЦЭМ!$I$40:$I$783,СВЦЭМ!$A$40:$A$783,$A359,СВЦЭМ!$B$39:$B$782,T$332)+'СЕТ СН'!$F$16</f>
        <v>0</v>
      </c>
      <c r="U359" s="36">
        <f>SUMIFS(СВЦЭМ!$I$40:$I$783,СВЦЭМ!$A$40:$A$783,$A359,СВЦЭМ!$B$39:$B$782,U$332)+'СЕТ СН'!$F$16</f>
        <v>0</v>
      </c>
      <c r="V359" s="36">
        <f>SUMIFS(СВЦЭМ!$I$40:$I$783,СВЦЭМ!$A$40:$A$783,$A359,СВЦЭМ!$B$39:$B$782,V$332)+'СЕТ СН'!$F$16</f>
        <v>0</v>
      </c>
      <c r="W359" s="36">
        <f>SUMIFS(СВЦЭМ!$I$40:$I$783,СВЦЭМ!$A$40:$A$783,$A359,СВЦЭМ!$B$39:$B$782,W$332)+'СЕТ СН'!$F$16</f>
        <v>0</v>
      </c>
      <c r="X359" s="36">
        <f>SUMIFS(СВЦЭМ!$I$40:$I$783,СВЦЭМ!$A$40:$A$783,$A359,СВЦЭМ!$B$39:$B$782,X$332)+'СЕТ СН'!$F$16</f>
        <v>0</v>
      </c>
      <c r="Y359" s="36">
        <f>SUMIFS(СВЦЭМ!$I$40:$I$783,СВЦЭМ!$A$40:$A$783,$A359,СВЦЭМ!$B$39:$B$782,Y$332)+'СЕТ СН'!$F$16</f>
        <v>0</v>
      </c>
    </row>
    <row r="360" spans="1:27" ht="15.75" hidden="1" x14ac:dyDescent="0.2">
      <c r="A360" s="35">
        <f t="shared" si="9"/>
        <v>44405</v>
      </c>
      <c r="B360" s="36">
        <f>SUMIFS(СВЦЭМ!$I$40:$I$783,СВЦЭМ!$A$40:$A$783,$A360,СВЦЭМ!$B$39:$B$782,B$332)+'СЕТ СН'!$F$16</f>
        <v>0</v>
      </c>
      <c r="C360" s="36">
        <f>SUMIFS(СВЦЭМ!$I$40:$I$783,СВЦЭМ!$A$40:$A$783,$A360,СВЦЭМ!$B$39:$B$782,C$332)+'СЕТ СН'!$F$16</f>
        <v>0</v>
      </c>
      <c r="D360" s="36">
        <f>SUMIFS(СВЦЭМ!$I$40:$I$783,СВЦЭМ!$A$40:$A$783,$A360,СВЦЭМ!$B$39:$B$782,D$332)+'СЕТ СН'!$F$16</f>
        <v>0</v>
      </c>
      <c r="E360" s="36">
        <f>SUMIFS(СВЦЭМ!$I$40:$I$783,СВЦЭМ!$A$40:$A$783,$A360,СВЦЭМ!$B$39:$B$782,E$332)+'СЕТ СН'!$F$16</f>
        <v>0</v>
      </c>
      <c r="F360" s="36">
        <f>SUMIFS(СВЦЭМ!$I$40:$I$783,СВЦЭМ!$A$40:$A$783,$A360,СВЦЭМ!$B$39:$B$782,F$332)+'СЕТ СН'!$F$16</f>
        <v>0</v>
      </c>
      <c r="G360" s="36">
        <f>SUMIFS(СВЦЭМ!$I$40:$I$783,СВЦЭМ!$A$40:$A$783,$A360,СВЦЭМ!$B$39:$B$782,G$332)+'СЕТ СН'!$F$16</f>
        <v>0</v>
      </c>
      <c r="H360" s="36">
        <f>SUMIFS(СВЦЭМ!$I$40:$I$783,СВЦЭМ!$A$40:$A$783,$A360,СВЦЭМ!$B$39:$B$782,H$332)+'СЕТ СН'!$F$16</f>
        <v>0</v>
      </c>
      <c r="I360" s="36">
        <f>SUMIFS(СВЦЭМ!$I$40:$I$783,СВЦЭМ!$A$40:$A$783,$A360,СВЦЭМ!$B$39:$B$782,I$332)+'СЕТ СН'!$F$16</f>
        <v>0</v>
      </c>
      <c r="J360" s="36">
        <f>SUMIFS(СВЦЭМ!$I$40:$I$783,СВЦЭМ!$A$40:$A$783,$A360,СВЦЭМ!$B$39:$B$782,J$332)+'СЕТ СН'!$F$16</f>
        <v>0</v>
      </c>
      <c r="K360" s="36">
        <f>SUMIFS(СВЦЭМ!$I$40:$I$783,СВЦЭМ!$A$40:$A$783,$A360,СВЦЭМ!$B$39:$B$782,K$332)+'СЕТ СН'!$F$16</f>
        <v>0</v>
      </c>
      <c r="L360" s="36">
        <f>SUMIFS(СВЦЭМ!$I$40:$I$783,СВЦЭМ!$A$40:$A$783,$A360,СВЦЭМ!$B$39:$B$782,L$332)+'СЕТ СН'!$F$16</f>
        <v>0</v>
      </c>
      <c r="M360" s="36">
        <f>SUMIFS(СВЦЭМ!$I$40:$I$783,СВЦЭМ!$A$40:$A$783,$A360,СВЦЭМ!$B$39:$B$782,M$332)+'СЕТ СН'!$F$16</f>
        <v>0</v>
      </c>
      <c r="N360" s="36">
        <f>SUMIFS(СВЦЭМ!$I$40:$I$783,СВЦЭМ!$A$40:$A$783,$A360,СВЦЭМ!$B$39:$B$782,N$332)+'СЕТ СН'!$F$16</f>
        <v>0</v>
      </c>
      <c r="O360" s="36">
        <f>SUMIFS(СВЦЭМ!$I$40:$I$783,СВЦЭМ!$A$40:$A$783,$A360,СВЦЭМ!$B$39:$B$782,O$332)+'СЕТ СН'!$F$16</f>
        <v>0</v>
      </c>
      <c r="P360" s="36">
        <f>SUMIFS(СВЦЭМ!$I$40:$I$783,СВЦЭМ!$A$40:$A$783,$A360,СВЦЭМ!$B$39:$B$782,P$332)+'СЕТ СН'!$F$16</f>
        <v>0</v>
      </c>
      <c r="Q360" s="36">
        <f>SUMIFS(СВЦЭМ!$I$40:$I$783,СВЦЭМ!$A$40:$A$783,$A360,СВЦЭМ!$B$39:$B$782,Q$332)+'СЕТ СН'!$F$16</f>
        <v>0</v>
      </c>
      <c r="R360" s="36">
        <f>SUMIFS(СВЦЭМ!$I$40:$I$783,СВЦЭМ!$A$40:$A$783,$A360,СВЦЭМ!$B$39:$B$782,R$332)+'СЕТ СН'!$F$16</f>
        <v>0</v>
      </c>
      <c r="S360" s="36">
        <f>SUMIFS(СВЦЭМ!$I$40:$I$783,СВЦЭМ!$A$40:$A$783,$A360,СВЦЭМ!$B$39:$B$782,S$332)+'СЕТ СН'!$F$16</f>
        <v>0</v>
      </c>
      <c r="T360" s="36">
        <f>SUMIFS(СВЦЭМ!$I$40:$I$783,СВЦЭМ!$A$40:$A$783,$A360,СВЦЭМ!$B$39:$B$782,T$332)+'СЕТ СН'!$F$16</f>
        <v>0</v>
      </c>
      <c r="U360" s="36">
        <f>SUMIFS(СВЦЭМ!$I$40:$I$783,СВЦЭМ!$A$40:$A$783,$A360,СВЦЭМ!$B$39:$B$782,U$332)+'СЕТ СН'!$F$16</f>
        <v>0</v>
      </c>
      <c r="V360" s="36">
        <f>SUMIFS(СВЦЭМ!$I$40:$I$783,СВЦЭМ!$A$40:$A$783,$A360,СВЦЭМ!$B$39:$B$782,V$332)+'СЕТ СН'!$F$16</f>
        <v>0</v>
      </c>
      <c r="W360" s="36">
        <f>SUMIFS(СВЦЭМ!$I$40:$I$783,СВЦЭМ!$A$40:$A$783,$A360,СВЦЭМ!$B$39:$B$782,W$332)+'СЕТ СН'!$F$16</f>
        <v>0</v>
      </c>
      <c r="X360" s="36">
        <f>SUMIFS(СВЦЭМ!$I$40:$I$783,СВЦЭМ!$A$40:$A$783,$A360,СВЦЭМ!$B$39:$B$782,X$332)+'СЕТ СН'!$F$16</f>
        <v>0</v>
      </c>
      <c r="Y360" s="36">
        <f>SUMIFS(СВЦЭМ!$I$40:$I$783,СВЦЭМ!$A$40:$A$783,$A360,СВЦЭМ!$B$39:$B$782,Y$332)+'СЕТ СН'!$F$16</f>
        <v>0</v>
      </c>
    </row>
    <row r="361" spans="1:27" ht="15.75" hidden="1" x14ac:dyDescent="0.2">
      <c r="A361" s="35">
        <f t="shared" si="9"/>
        <v>44406</v>
      </c>
      <c r="B361" s="36">
        <f>SUMIFS(СВЦЭМ!$I$40:$I$783,СВЦЭМ!$A$40:$A$783,$A361,СВЦЭМ!$B$39:$B$782,B$332)+'СЕТ СН'!$F$16</f>
        <v>0</v>
      </c>
      <c r="C361" s="36">
        <f>SUMIFS(СВЦЭМ!$I$40:$I$783,СВЦЭМ!$A$40:$A$783,$A361,СВЦЭМ!$B$39:$B$782,C$332)+'СЕТ СН'!$F$16</f>
        <v>0</v>
      </c>
      <c r="D361" s="36">
        <f>SUMIFS(СВЦЭМ!$I$40:$I$783,СВЦЭМ!$A$40:$A$783,$A361,СВЦЭМ!$B$39:$B$782,D$332)+'СЕТ СН'!$F$16</f>
        <v>0</v>
      </c>
      <c r="E361" s="36">
        <f>SUMIFS(СВЦЭМ!$I$40:$I$783,СВЦЭМ!$A$40:$A$783,$A361,СВЦЭМ!$B$39:$B$782,E$332)+'СЕТ СН'!$F$16</f>
        <v>0</v>
      </c>
      <c r="F361" s="36">
        <f>SUMIFS(СВЦЭМ!$I$40:$I$783,СВЦЭМ!$A$40:$A$783,$A361,СВЦЭМ!$B$39:$B$782,F$332)+'СЕТ СН'!$F$16</f>
        <v>0</v>
      </c>
      <c r="G361" s="36">
        <f>SUMIFS(СВЦЭМ!$I$40:$I$783,СВЦЭМ!$A$40:$A$783,$A361,СВЦЭМ!$B$39:$B$782,G$332)+'СЕТ СН'!$F$16</f>
        <v>0</v>
      </c>
      <c r="H361" s="36">
        <f>SUMIFS(СВЦЭМ!$I$40:$I$783,СВЦЭМ!$A$40:$A$783,$A361,СВЦЭМ!$B$39:$B$782,H$332)+'СЕТ СН'!$F$16</f>
        <v>0</v>
      </c>
      <c r="I361" s="36">
        <f>SUMIFS(СВЦЭМ!$I$40:$I$783,СВЦЭМ!$A$40:$A$783,$A361,СВЦЭМ!$B$39:$B$782,I$332)+'СЕТ СН'!$F$16</f>
        <v>0</v>
      </c>
      <c r="J361" s="36">
        <f>SUMIFS(СВЦЭМ!$I$40:$I$783,СВЦЭМ!$A$40:$A$783,$A361,СВЦЭМ!$B$39:$B$782,J$332)+'СЕТ СН'!$F$16</f>
        <v>0</v>
      </c>
      <c r="K361" s="36">
        <f>SUMIFS(СВЦЭМ!$I$40:$I$783,СВЦЭМ!$A$40:$A$783,$A361,СВЦЭМ!$B$39:$B$782,K$332)+'СЕТ СН'!$F$16</f>
        <v>0</v>
      </c>
      <c r="L361" s="36">
        <f>SUMIFS(СВЦЭМ!$I$40:$I$783,СВЦЭМ!$A$40:$A$783,$A361,СВЦЭМ!$B$39:$B$782,L$332)+'СЕТ СН'!$F$16</f>
        <v>0</v>
      </c>
      <c r="M361" s="36">
        <f>SUMIFS(СВЦЭМ!$I$40:$I$783,СВЦЭМ!$A$40:$A$783,$A361,СВЦЭМ!$B$39:$B$782,M$332)+'СЕТ СН'!$F$16</f>
        <v>0</v>
      </c>
      <c r="N361" s="36">
        <f>SUMIFS(СВЦЭМ!$I$40:$I$783,СВЦЭМ!$A$40:$A$783,$A361,СВЦЭМ!$B$39:$B$782,N$332)+'СЕТ СН'!$F$16</f>
        <v>0</v>
      </c>
      <c r="O361" s="36">
        <f>SUMIFS(СВЦЭМ!$I$40:$I$783,СВЦЭМ!$A$40:$A$783,$A361,СВЦЭМ!$B$39:$B$782,O$332)+'СЕТ СН'!$F$16</f>
        <v>0</v>
      </c>
      <c r="P361" s="36">
        <f>SUMIFS(СВЦЭМ!$I$40:$I$783,СВЦЭМ!$A$40:$A$783,$A361,СВЦЭМ!$B$39:$B$782,P$332)+'СЕТ СН'!$F$16</f>
        <v>0</v>
      </c>
      <c r="Q361" s="36">
        <f>SUMIFS(СВЦЭМ!$I$40:$I$783,СВЦЭМ!$A$40:$A$783,$A361,СВЦЭМ!$B$39:$B$782,Q$332)+'СЕТ СН'!$F$16</f>
        <v>0</v>
      </c>
      <c r="R361" s="36">
        <f>SUMIFS(СВЦЭМ!$I$40:$I$783,СВЦЭМ!$A$40:$A$783,$A361,СВЦЭМ!$B$39:$B$782,R$332)+'СЕТ СН'!$F$16</f>
        <v>0</v>
      </c>
      <c r="S361" s="36">
        <f>SUMIFS(СВЦЭМ!$I$40:$I$783,СВЦЭМ!$A$40:$A$783,$A361,СВЦЭМ!$B$39:$B$782,S$332)+'СЕТ СН'!$F$16</f>
        <v>0</v>
      </c>
      <c r="T361" s="36">
        <f>SUMIFS(СВЦЭМ!$I$40:$I$783,СВЦЭМ!$A$40:$A$783,$A361,СВЦЭМ!$B$39:$B$782,T$332)+'СЕТ СН'!$F$16</f>
        <v>0</v>
      </c>
      <c r="U361" s="36">
        <f>SUMIFS(СВЦЭМ!$I$40:$I$783,СВЦЭМ!$A$40:$A$783,$A361,СВЦЭМ!$B$39:$B$782,U$332)+'СЕТ СН'!$F$16</f>
        <v>0</v>
      </c>
      <c r="V361" s="36">
        <f>SUMIFS(СВЦЭМ!$I$40:$I$783,СВЦЭМ!$A$40:$A$783,$A361,СВЦЭМ!$B$39:$B$782,V$332)+'СЕТ СН'!$F$16</f>
        <v>0</v>
      </c>
      <c r="W361" s="36">
        <f>SUMIFS(СВЦЭМ!$I$40:$I$783,СВЦЭМ!$A$40:$A$783,$A361,СВЦЭМ!$B$39:$B$782,W$332)+'СЕТ СН'!$F$16</f>
        <v>0</v>
      </c>
      <c r="X361" s="36">
        <f>SUMIFS(СВЦЭМ!$I$40:$I$783,СВЦЭМ!$A$40:$A$783,$A361,СВЦЭМ!$B$39:$B$782,X$332)+'СЕТ СН'!$F$16</f>
        <v>0</v>
      </c>
      <c r="Y361" s="36">
        <f>SUMIFS(СВЦЭМ!$I$40:$I$783,СВЦЭМ!$A$40:$A$783,$A361,СВЦЭМ!$B$39:$B$782,Y$332)+'СЕТ СН'!$F$16</f>
        <v>0</v>
      </c>
    </row>
    <row r="362" spans="1:27" ht="15.75" hidden="1" x14ac:dyDescent="0.2">
      <c r="A362" s="35">
        <f t="shared" si="9"/>
        <v>44407</v>
      </c>
      <c r="B362" s="36">
        <f>SUMIFS(СВЦЭМ!$I$40:$I$783,СВЦЭМ!$A$40:$A$783,$A362,СВЦЭМ!$B$39:$B$782,B$332)+'СЕТ СН'!$F$16</f>
        <v>0</v>
      </c>
      <c r="C362" s="36">
        <f>SUMIFS(СВЦЭМ!$I$40:$I$783,СВЦЭМ!$A$40:$A$783,$A362,СВЦЭМ!$B$39:$B$782,C$332)+'СЕТ СН'!$F$16</f>
        <v>0</v>
      </c>
      <c r="D362" s="36">
        <f>SUMIFS(СВЦЭМ!$I$40:$I$783,СВЦЭМ!$A$40:$A$783,$A362,СВЦЭМ!$B$39:$B$782,D$332)+'СЕТ СН'!$F$16</f>
        <v>0</v>
      </c>
      <c r="E362" s="36">
        <f>SUMIFS(СВЦЭМ!$I$40:$I$783,СВЦЭМ!$A$40:$A$783,$A362,СВЦЭМ!$B$39:$B$782,E$332)+'СЕТ СН'!$F$16</f>
        <v>0</v>
      </c>
      <c r="F362" s="36">
        <f>SUMIFS(СВЦЭМ!$I$40:$I$783,СВЦЭМ!$A$40:$A$783,$A362,СВЦЭМ!$B$39:$B$782,F$332)+'СЕТ СН'!$F$16</f>
        <v>0</v>
      </c>
      <c r="G362" s="36">
        <f>SUMIFS(СВЦЭМ!$I$40:$I$783,СВЦЭМ!$A$40:$A$783,$A362,СВЦЭМ!$B$39:$B$782,G$332)+'СЕТ СН'!$F$16</f>
        <v>0</v>
      </c>
      <c r="H362" s="36">
        <f>SUMIFS(СВЦЭМ!$I$40:$I$783,СВЦЭМ!$A$40:$A$783,$A362,СВЦЭМ!$B$39:$B$782,H$332)+'СЕТ СН'!$F$16</f>
        <v>0</v>
      </c>
      <c r="I362" s="36">
        <f>SUMIFS(СВЦЭМ!$I$40:$I$783,СВЦЭМ!$A$40:$A$783,$A362,СВЦЭМ!$B$39:$B$782,I$332)+'СЕТ СН'!$F$16</f>
        <v>0</v>
      </c>
      <c r="J362" s="36">
        <f>SUMIFS(СВЦЭМ!$I$40:$I$783,СВЦЭМ!$A$40:$A$783,$A362,СВЦЭМ!$B$39:$B$782,J$332)+'СЕТ СН'!$F$16</f>
        <v>0</v>
      </c>
      <c r="K362" s="36">
        <f>SUMIFS(СВЦЭМ!$I$40:$I$783,СВЦЭМ!$A$40:$A$783,$A362,СВЦЭМ!$B$39:$B$782,K$332)+'СЕТ СН'!$F$16</f>
        <v>0</v>
      </c>
      <c r="L362" s="36">
        <f>SUMIFS(СВЦЭМ!$I$40:$I$783,СВЦЭМ!$A$40:$A$783,$A362,СВЦЭМ!$B$39:$B$782,L$332)+'СЕТ СН'!$F$16</f>
        <v>0</v>
      </c>
      <c r="M362" s="36">
        <f>SUMIFS(СВЦЭМ!$I$40:$I$783,СВЦЭМ!$A$40:$A$783,$A362,СВЦЭМ!$B$39:$B$782,M$332)+'СЕТ СН'!$F$16</f>
        <v>0</v>
      </c>
      <c r="N362" s="36">
        <f>SUMIFS(СВЦЭМ!$I$40:$I$783,СВЦЭМ!$A$40:$A$783,$A362,СВЦЭМ!$B$39:$B$782,N$332)+'СЕТ СН'!$F$16</f>
        <v>0</v>
      </c>
      <c r="O362" s="36">
        <f>SUMIFS(СВЦЭМ!$I$40:$I$783,СВЦЭМ!$A$40:$A$783,$A362,СВЦЭМ!$B$39:$B$782,O$332)+'СЕТ СН'!$F$16</f>
        <v>0</v>
      </c>
      <c r="P362" s="36">
        <f>SUMIFS(СВЦЭМ!$I$40:$I$783,СВЦЭМ!$A$40:$A$783,$A362,СВЦЭМ!$B$39:$B$782,P$332)+'СЕТ СН'!$F$16</f>
        <v>0</v>
      </c>
      <c r="Q362" s="36">
        <f>SUMIFS(СВЦЭМ!$I$40:$I$783,СВЦЭМ!$A$40:$A$783,$A362,СВЦЭМ!$B$39:$B$782,Q$332)+'СЕТ СН'!$F$16</f>
        <v>0</v>
      </c>
      <c r="R362" s="36">
        <f>SUMIFS(СВЦЭМ!$I$40:$I$783,СВЦЭМ!$A$40:$A$783,$A362,СВЦЭМ!$B$39:$B$782,R$332)+'СЕТ СН'!$F$16</f>
        <v>0</v>
      </c>
      <c r="S362" s="36">
        <f>SUMIFS(СВЦЭМ!$I$40:$I$783,СВЦЭМ!$A$40:$A$783,$A362,СВЦЭМ!$B$39:$B$782,S$332)+'СЕТ СН'!$F$16</f>
        <v>0</v>
      </c>
      <c r="T362" s="36">
        <f>SUMIFS(СВЦЭМ!$I$40:$I$783,СВЦЭМ!$A$40:$A$783,$A362,СВЦЭМ!$B$39:$B$782,T$332)+'СЕТ СН'!$F$16</f>
        <v>0</v>
      </c>
      <c r="U362" s="36">
        <f>SUMIFS(СВЦЭМ!$I$40:$I$783,СВЦЭМ!$A$40:$A$783,$A362,СВЦЭМ!$B$39:$B$782,U$332)+'СЕТ СН'!$F$16</f>
        <v>0</v>
      </c>
      <c r="V362" s="36">
        <f>SUMIFS(СВЦЭМ!$I$40:$I$783,СВЦЭМ!$A$40:$A$783,$A362,СВЦЭМ!$B$39:$B$782,V$332)+'СЕТ СН'!$F$16</f>
        <v>0</v>
      </c>
      <c r="W362" s="36">
        <f>SUMIFS(СВЦЭМ!$I$40:$I$783,СВЦЭМ!$A$40:$A$783,$A362,СВЦЭМ!$B$39:$B$782,W$332)+'СЕТ СН'!$F$16</f>
        <v>0</v>
      </c>
      <c r="X362" s="36">
        <f>SUMIFS(СВЦЭМ!$I$40:$I$783,СВЦЭМ!$A$40:$A$783,$A362,СВЦЭМ!$B$39:$B$782,X$332)+'СЕТ СН'!$F$16</f>
        <v>0</v>
      </c>
      <c r="Y362" s="36">
        <f>SUMIFS(СВЦЭМ!$I$40:$I$783,СВЦЭМ!$A$40:$A$783,$A362,СВЦЭМ!$B$39:$B$782,Y$332)+'СЕТ СН'!$F$16</f>
        <v>0</v>
      </c>
    </row>
    <row r="363" spans="1:27" ht="15.75" hidden="1" x14ac:dyDescent="0.2">
      <c r="A363" s="35">
        <f t="shared" si="9"/>
        <v>44408</v>
      </c>
      <c r="B363" s="36">
        <f>SUMIFS(СВЦЭМ!$I$40:$I$783,СВЦЭМ!$A$40:$A$783,$A363,СВЦЭМ!$B$39:$B$782,B$332)+'СЕТ СН'!$F$16</f>
        <v>0</v>
      </c>
      <c r="C363" s="36">
        <f>SUMIFS(СВЦЭМ!$I$40:$I$783,СВЦЭМ!$A$40:$A$783,$A363,СВЦЭМ!$B$39:$B$782,C$332)+'СЕТ СН'!$F$16</f>
        <v>0</v>
      </c>
      <c r="D363" s="36">
        <f>SUMIFS(СВЦЭМ!$I$40:$I$783,СВЦЭМ!$A$40:$A$783,$A363,СВЦЭМ!$B$39:$B$782,D$332)+'СЕТ СН'!$F$16</f>
        <v>0</v>
      </c>
      <c r="E363" s="36">
        <f>SUMIFS(СВЦЭМ!$I$40:$I$783,СВЦЭМ!$A$40:$A$783,$A363,СВЦЭМ!$B$39:$B$782,E$332)+'СЕТ СН'!$F$16</f>
        <v>0</v>
      </c>
      <c r="F363" s="36">
        <f>SUMIFS(СВЦЭМ!$I$40:$I$783,СВЦЭМ!$A$40:$A$783,$A363,СВЦЭМ!$B$39:$B$782,F$332)+'СЕТ СН'!$F$16</f>
        <v>0</v>
      </c>
      <c r="G363" s="36">
        <f>SUMIFS(СВЦЭМ!$I$40:$I$783,СВЦЭМ!$A$40:$A$783,$A363,СВЦЭМ!$B$39:$B$782,G$332)+'СЕТ СН'!$F$16</f>
        <v>0</v>
      </c>
      <c r="H363" s="36">
        <f>SUMIFS(СВЦЭМ!$I$40:$I$783,СВЦЭМ!$A$40:$A$783,$A363,СВЦЭМ!$B$39:$B$782,H$332)+'СЕТ СН'!$F$16</f>
        <v>0</v>
      </c>
      <c r="I363" s="36">
        <f>SUMIFS(СВЦЭМ!$I$40:$I$783,СВЦЭМ!$A$40:$A$783,$A363,СВЦЭМ!$B$39:$B$782,I$332)+'СЕТ СН'!$F$16</f>
        <v>0</v>
      </c>
      <c r="J363" s="36">
        <f>SUMIFS(СВЦЭМ!$I$40:$I$783,СВЦЭМ!$A$40:$A$783,$A363,СВЦЭМ!$B$39:$B$782,J$332)+'СЕТ СН'!$F$16</f>
        <v>0</v>
      </c>
      <c r="K363" s="36">
        <f>SUMIFS(СВЦЭМ!$I$40:$I$783,СВЦЭМ!$A$40:$A$783,$A363,СВЦЭМ!$B$39:$B$782,K$332)+'СЕТ СН'!$F$16</f>
        <v>0</v>
      </c>
      <c r="L363" s="36">
        <f>SUMIFS(СВЦЭМ!$I$40:$I$783,СВЦЭМ!$A$40:$A$783,$A363,СВЦЭМ!$B$39:$B$782,L$332)+'СЕТ СН'!$F$16</f>
        <v>0</v>
      </c>
      <c r="M363" s="36">
        <f>SUMIFS(СВЦЭМ!$I$40:$I$783,СВЦЭМ!$A$40:$A$783,$A363,СВЦЭМ!$B$39:$B$782,M$332)+'СЕТ СН'!$F$16</f>
        <v>0</v>
      </c>
      <c r="N363" s="36">
        <f>SUMIFS(СВЦЭМ!$I$40:$I$783,СВЦЭМ!$A$40:$A$783,$A363,СВЦЭМ!$B$39:$B$782,N$332)+'СЕТ СН'!$F$16</f>
        <v>0</v>
      </c>
      <c r="O363" s="36">
        <f>SUMIFS(СВЦЭМ!$I$40:$I$783,СВЦЭМ!$A$40:$A$783,$A363,СВЦЭМ!$B$39:$B$782,O$332)+'СЕТ СН'!$F$16</f>
        <v>0</v>
      </c>
      <c r="P363" s="36">
        <f>SUMIFS(СВЦЭМ!$I$40:$I$783,СВЦЭМ!$A$40:$A$783,$A363,СВЦЭМ!$B$39:$B$782,P$332)+'СЕТ СН'!$F$16</f>
        <v>0</v>
      </c>
      <c r="Q363" s="36">
        <f>SUMIFS(СВЦЭМ!$I$40:$I$783,СВЦЭМ!$A$40:$A$783,$A363,СВЦЭМ!$B$39:$B$782,Q$332)+'СЕТ СН'!$F$16</f>
        <v>0</v>
      </c>
      <c r="R363" s="36">
        <f>SUMIFS(СВЦЭМ!$I$40:$I$783,СВЦЭМ!$A$40:$A$783,$A363,СВЦЭМ!$B$39:$B$782,R$332)+'СЕТ СН'!$F$16</f>
        <v>0</v>
      </c>
      <c r="S363" s="36">
        <f>SUMIFS(СВЦЭМ!$I$40:$I$783,СВЦЭМ!$A$40:$A$783,$A363,СВЦЭМ!$B$39:$B$782,S$332)+'СЕТ СН'!$F$16</f>
        <v>0</v>
      </c>
      <c r="T363" s="36">
        <f>SUMIFS(СВЦЭМ!$I$40:$I$783,СВЦЭМ!$A$40:$A$783,$A363,СВЦЭМ!$B$39:$B$782,T$332)+'СЕТ СН'!$F$16</f>
        <v>0</v>
      </c>
      <c r="U363" s="36">
        <f>SUMIFS(СВЦЭМ!$I$40:$I$783,СВЦЭМ!$A$40:$A$783,$A363,СВЦЭМ!$B$39:$B$782,U$332)+'СЕТ СН'!$F$16</f>
        <v>0</v>
      </c>
      <c r="V363" s="36">
        <f>SUMIFS(СВЦЭМ!$I$40:$I$783,СВЦЭМ!$A$40:$A$783,$A363,СВЦЭМ!$B$39:$B$782,V$332)+'СЕТ СН'!$F$16</f>
        <v>0</v>
      </c>
      <c r="W363" s="36">
        <f>SUMIFS(СВЦЭМ!$I$40:$I$783,СВЦЭМ!$A$40:$A$783,$A363,СВЦЭМ!$B$39:$B$782,W$332)+'СЕТ СН'!$F$16</f>
        <v>0</v>
      </c>
      <c r="X363" s="36">
        <f>SUMIFS(СВЦЭМ!$I$40:$I$783,СВЦЭМ!$A$40:$A$783,$A363,СВЦЭМ!$B$39:$B$782,X$332)+'СЕТ СН'!$F$16</f>
        <v>0</v>
      </c>
      <c r="Y363" s="36">
        <f>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01.07.2021</v>
      </c>
      <c r="B368" s="36">
        <f>SUMIFS(СВЦЭМ!$J$40:$J$783,СВЦЭМ!$A$40:$A$783,$A368,СВЦЭМ!$B$39:$B$782,B$367)+'СЕТ СН'!$F$16</f>
        <v>0</v>
      </c>
      <c r="C368" s="36">
        <f>SUMIFS(СВЦЭМ!$J$40:$J$783,СВЦЭМ!$A$40:$A$783,$A368,СВЦЭМ!$B$39:$B$782,C$367)+'СЕТ СН'!$F$16</f>
        <v>0</v>
      </c>
      <c r="D368" s="36">
        <f>SUMIFS(СВЦЭМ!$J$40:$J$783,СВЦЭМ!$A$40:$A$783,$A368,СВЦЭМ!$B$39:$B$782,D$367)+'СЕТ СН'!$F$16</f>
        <v>0</v>
      </c>
      <c r="E368" s="36">
        <f>SUMIFS(СВЦЭМ!$J$40:$J$783,СВЦЭМ!$A$40:$A$783,$A368,СВЦЭМ!$B$39:$B$782,E$367)+'СЕТ СН'!$F$16</f>
        <v>0</v>
      </c>
      <c r="F368" s="36">
        <f>SUMIFS(СВЦЭМ!$J$40:$J$783,СВЦЭМ!$A$40:$A$783,$A368,СВЦЭМ!$B$39:$B$782,F$367)+'СЕТ СН'!$F$16</f>
        <v>0</v>
      </c>
      <c r="G368" s="36">
        <f>SUMIFS(СВЦЭМ!$J$40:$J$783,СВЦЭМ!$A$40:$A$783,$A368,СВЦЭМ!$B$39:$B$782,G$367)+'СЕТ СН'!$F$16</f>
        <v>0</v>
      </c>
      <c r="H368" s="36">
        <f>SUMIFS(СВЦЭМ!$J$40:$J$783,СВЦЭМ!$A$40:$A$783,$A368,СВЦЭМ!$B$39:$B$782,H$367)+'СЕТ СН'!$F$16</f>
        <v>0</v>
      </c>
      <c r="I368" s="36">
        <f>SUMIFS(СВЦЭМ!$J$40:$J$783,СВЦЭМ!$A$40:$A$783,$A368,СВЦЭМ!$B$39:$B$782,I$367)+'СЕТ СН'!$F$16</f>
        <v>0</v>
      </c>
      <c r="J368" s="36">
        <f>SUMIFS(СВЦЭМ!$J$40:$J$783,СВЦЭМ!$A$40:$A$783,$A368,СВЦЭМ!$B$39:$B$782,J$367)+'СЕТ СН'!$F$16</f>
        <v>0</v>
      </c>
      <c r="K368" s="36">
        <f>SUMIFS(СВЦЭМ!$J$40:$J$783,СВЦЭМ!$A$40:$A$783,$A368,СВЦЭМ!$B$39:$B$782,K$367)+'СЕТ СН'!$F$16</f>
        <v>0</v>
      </c>
      <c r="L368" s="36">
        <f>SUMIFS(СВЦЭМ!$J$40:$J$783,СВЦЭМ!$A$40:$A$783,$A368,СВЦЭМ!$B$39:$B$782,L$367)+'СЕТ СН'!$F$16</f>
        <v>0</v>
      </c>
      <c r="M368" s="36">
        <f>SUMIFS(СВЦЭМ!$J$40:$J$783,СВЦЭМ!$A$40:$A$783,$A368,СВЦЭМ!$B$39:$B$782,M$367)+'СЕТ СН'!$F$16</f>
        <v>0</v>
      </c>
      <c r="N368" s="36">
        <f>SUMIFS(СВЦЭМ!$J$40:$J$783,СВЦЭМ!$A$40:$A$783,$A368,СВЦЭМ!$B$39:$B$782,N$367)+'СЕТ СН'!$F$16</f>
        <v>0</v>
      </c>
      <c r="O368" s="36">
        <f>SUMIFS(СВЦЭМ!$J$40:$J$783,СВЦЭМ!$A$40:$A$783,$A368,СВЦЭМ!$B$39:$B$782,O$367)+'СЕТ СН'!$F$16</f>
        <v>0</v>
      </c>
      <c r="P368" s="36">
        <f>SUMIFS(СВЦЭМ!$J$40:$J$783,СВЦЭМ!$A$40:$A$783,$A368,СВЦЭМ!$B$39:$B$782,P$367)+'СЕТ СН'!$F$16</f>
        <v>0</v>
      </c>
      <c r="Q368" s="36">
        <f>SUMIFS(СВЦЭМ!$J$40:$J$783,СВЦЭМ!$A$40:$A$783,$A368,СВЦЭМ!$B$39:$B$782,Q$367)+'СЕТ СН'!$F$16</f>
        <v>0</v>
      </c>
      <c r="R368" s="36">
        <f>SUMIFS(СВЦЭМ!$J$40:$J$783,СВЦЭМ!$A$40:$A$783,$A368,СВЦЭМ!$B$39:$B$782,R$367)+'СЕТ СН'!$F$16</f>
        <v>0</v>
      </c>
      <c r="S368" s="36">
        <f>SUMIFS(СВЦЭМ!$J$40:$J$783,СВЦЭМ!$A$40:$A$783,$A368,СВЦЭМ!$B$39:$B$782,S$367)+'СЕТ СН'!$F$16</f>
        <v>0</v>
      </c>
      <c r="T368" s="36">
        <f>SUMIFS(СВЦЭМ!$J$40:$J$783,СВЦЭМ!$A$40:$A$783,$A368,СВЦЭМ!$B$39:$B$782,T$367)+'СЕТ СН'!$F$16</f>
        <v>0</v>
      </c>
      <c r="U368" s="36">
        <f>SUMIFS(СВЦЭМ!$J$40:$J$783,СВЦЭМ!$A$40:$A$783,$A368,СВЦЭМ!$B$39:$B$782,U$367)+'СЕТ СН'!$F$16</f>
        <v>0</v>
      </c>
      <c r="V368" s="36">
        <f>SUMIFS(СВЦЭМ!$J$40:$J$783,СВЦЭМ!$A$40:$A$783,$A368,СВЦЭМ!$B$39:$B$782,V$367)+'СЕТ СН'!$F$16</f>
        <v>0</v>
      </c>
      <c r="W368" s="36">
        <f>SUMIFS(СВЦЭМ!$J$40:$J$783,СВЦЭМ!$A$40:$A$783,$A368,СВЦЭМ!$B$39:$B$782,W$367)+'СЕТ СН'!$F$16</f>
        <v>0</v>
      </c>
      <c r="X368" s="36">
        <f>SUMIFS(СВЦЭМ!$J$40:$J$783,СВЦЭМ!$A$40:$A$783,$A368,СВЦЭМ!$B$39:$B$782,X$367)+'СЕТ СН'!$F$16</f>
        <v>0</v>
      </c>
      <c r="Y368" s="36">
        <f>SUMIFS(СВЦЭМ!$J$40:$J$783,СВЦЭМ!$A$40:$A$783,$A368,СВЦЭМ!$B$39:$B$782,Y$367)+'СЕТ СН'!$F$16</f>
        <v>0</v>
      </c>
      <c r="AA368" s="45"/>
    </row>
    <row r="369" spans="1:25" ht="15.75" hidden="1" x14ac:dyDescent="0.2">
      <c r="A369" s="35">
        <f>A368+1</f>
        <v>44379</v>
      </c>
      <c r="B369" s="36">
        <f>SUMIFS(СВЦЭМ!$J$40:$J$783,СВЦЭМ!$A$40:$A$783,$A369,СВЦЭМ!$B$39:$B$782,B$367)+'СЕТ СН'!$F$16</f>
        <v>0</v>
      </c>
      <c r="C369" s="36">
        <f>SUMIFS(СВЦЭМ!$J$40:$J$783,СВЦЭМ!$A$40:$A$783,$A369,СВЦЭМ!$B$39:$B$782,C$367)+'СЕТ СН'!$F$16</f>
        <v>0</v>
      </c>
      <c r="D369" s="36">
        <f>SUMIFS(СВЦЭМ!$J$40:$J$783,СВЦЭМ!$A$40:$A$783,$A369,СВЦЭМ!$B$39:$B$782,D$367)+'СЕТ СН'!$F$16</f>
        <v>0</v>
      </c>
      <c r="E369" s="36">
        <f>SUMIFS(СВЦЭМ!$J$40:$J$783,СВЦЭМ!$A$40:$A$783,$A369,СВЦЭМ!$B$39:$B$782,E$367)+'СЕТ СН'!$F$16</f>
        <v>0</v>
      </c>
      <c r="F369" s="36">
        <f>SUMIFS(СВЦЭМ!$J$40:$J$783,СВЦЭМ!$A$40:$A$783,$A369,СВЦЭМ!$B$39:$B$782,F$367)+'СЕТ СН'!$F$16</f>
        <v>0</v>
      </c>
      <c r="G369" s="36">
        <f>SUMIFS(СВЦЭМ!$J$40:$J$783,СВЦЭМ!$A$40:$A$783,$A369,СВЦЭМ!$B$39:$B$782,G$367)+'СЕТ СН'!$F$16</f>
        <v>0</v>
      </c>
      <c r="H369" s="36">
        <f>SUMIFS(СВЦЭМ!$J$40:$J$783,СВЦЭМ!$A$40:$A$783,$A369,СВЦЭМ!$B$39:$B$782,H$367)+'СЕТ СН'!$F$16</f>
        <v>0</v>
      </c>
      <c r="I369" s="36">
        <f>SUMIFS(СВЦЭМ!$J$40:$J$783,СВЦЭМ!$A$40:$A$783,$A369,СВЦЭМ!$B$39:$B$782,I$367)+'СЕТ СН'!$F$16</f>
        <v>0</v>
      </c>
      <c r="J369" s="36">
        <f>SUMIFS(СВЦЭМ!$J$40:$J$783,СВЦЭМ!$A$40:$A$783,$A369,СВЦЭМ!$B$39:$B$782,J$367)+'СЕТ СН'!$F$16</f>
        <v>0</v>
      </c>
      <c r="K369" s="36">
        <f>SUMIFS(СВЦЭМ!$J$40:$J$783,СВЦЭМ!$A$40:$A$783,$A369,СВЦЭМ!$B$39:$B$782,K$367)+'СЕТ СН'!$F$16</f>
        <v>0</v>
      </c>
      <c r="L369" s="36">
        <f>SUMIFS(СВЦЭМ!$J$40:$J$783,СВЦЭМ!$A$40:$A$783,$A369,СВЦЭМ!$B$39:$B$782,L$367)+'СЕТ СН'!$F$16</f>
        <v>0</v>
      </c>
      <c r="M369" s="36">
        <f>SUMIFS(СВЦЭМ!$J$40:$J$783,СВЦЭМ!$A$40:$A$783,$A369,СВЦЭМ!$B$39:$B$782,M$367)+'СЕТ СН'!$F$16</f>
        <v>0</v>
      </c>
      <c r="N369" s="36">
        <f>SUMIFS(СВЦЭМ!$J$40:$J$783,СВЦЭМ!$A$40:$A$783,$A369,СВЦЭМ!$B$39:$B$782,N$367)+'СЕТ СН'!$F$16</f>
        <v>0</v>
      </c>
      <c r="O369" s="36">
        <f>SUMIFS(СВЦЭМ!$J$40:$J$783,СВЦЭМ!$A$40:$A$783,$A369,СВЦЭМ!$B$39:$B$782,O$367)+'СЕТ СН'!$F$16</f>
        <v>0</v>
      </c>
      <c r="P369" s="36">
        <f>SUMIFS(СВЦЭМ!$J$40:$J$783,СВЦЭМ!$A$40:$A$783,$A369,СВЦЭМ!$B$39:$B$782,P$367)+'СЕТ СН'!$F$16</f>
        <v>0</v>
      </c>
      <c r="Q369" s="36">
        <f>SUMIFS(СВЦЭМ!$J$40:$J$783,СВЦЭМ!$A$40:$A$783,$A369,СВЦЭМ!$B$39:$B$782,Q$367)+'СЕТ СН'!$F$16</f>
        <v>0</v>
      </c>
      <c r="R369" s="36">
        <f>SUMIFS(СВЦЭМ!$J$40:$J$783,СВЦЭМ!$A$40:$A$783,$A369,СВЦЭМ!$B$39:$B$782,R$367)+'СЕТ СН'!$F$16</f>
        <v>0</v>
      </c>
      <c r="S369" s="36">
        <f>SUMIFS(СВЦЭМ!$J$40:$J$783,СВЦЭМ!$A$40:$A$783,$A369,СВЦЭМ!$B$39:$B$782,S$367)+'СЕТ СН'!$F$16</f>
        <v>0</v>
      </c>
      <c r="T369" s="36">
        <f>SUMIFS(СВЦЭМ!$J$40:$J$783,СВЦЭМ!$A$40:$A$783,$A369,СВЦЭМ!$B$39:$B$782,T$367)+'СЕТ СН'!$F$16</f>
        <v>0</v>
      </c>
      <c r="U369" s="36">
        <f>SUMIFS(СВЦЭМ!$J$40:$J$783,СВЦЭМ!$A$40:$A$783,$A369,СВЦЭМ!$B$39:$B$782,U$367)+'СЕТ СН'!$F$16</f>
        <v>0</v>
      </c>
      <c r="V369" s="36">
        <f>SUMIFS(СВЦЭМ!$J$40:$J$783,СВЦЭМ!$A$40:$A$783,$A369,СВЦЭМ!$B$39:$B$782,V$367)+'СЕТ СН'!$F$16</f>
        <v>0</v>
      </c>
      <c r="W369" s="36">
        <f>SUMIFS(СВЦЭМ!$J$40:$J$783,СВЦЭМ!$A$40:$A$783,$A369,СВЦЭМ!$B$39:$B$782,W$367)+'СЕТ СН'!$F$16</f>
        <v>0</v>
      </c>
      <c r="X369" s="36">
        <f>SUMIFS(СВЦЭМ!$J$40:$J$783,СВЦЭМ!$A$40:$A$783,$A369,СВЦЭМ!$B$39:$B$782,X$367)+'СЕТ СН'!$F$16</f>
        <v>0</v>
      </c>
      <c r="Y369" s="36">
        <f>SUMIFS(СВЦЭМ!$J$40:$J$783,СВЦЭМ!$A$40:$A$783,$A369,СВЦЭМ!$B$39:$B$782,Y$367)+'СЕТ СН'!$F$16</f>
        <v>0</v>
      </c>
    </row>
    <row r="370" spans="1:25" ht="15.75" hidden="1" x14ac:dyDescent="0.2">
      <c r="A370" s="35">
        <f t="shared" ref="A370:A398" si="10">A369+1</f>
        <v>44380</v>
      </c>
      <c r="B370" s="36">
        <f>SUMIFS(СВЦЭМ!$J$40:$J$783,СВЦЭМ!$A$40:$A$783,$A370,СВЦЭМ!$B$39:$B$782,B$367)+'СЕТ СН'!$F$16</f>
        <v>0</v>
      </c>
      <c r="C370" s="36">
        <f>SUMIFS(СВЦЭМ!$J$40:$J$783,СВЦЭМ!$A$40:$A$783,$A370,СВЦЭМ!$B$39:$B$782,C$367)+'СЕТ СН'!$F$16</f>
        <v>0</v>
      </c>
      <c r="D370" s="36">
        <f>SUMIFS(СВЦЭМ!$J$40:$J$783,СВЦЭМ!$A$40:$A$783,$A370,СВЦЭМ!$B$39:$B$782,D$367)+'СЕТ СН'!$F$16</f>
        <v>0</v>
      </c>
      <c r="E370" s="36">
        <f>SUMIFS(СВЦЭМ!$J$40:$J$783,СВЦЭМ!$A$40:$A$783,$A370,СВЦЭМ!$B$39:$B$782,E$367)+'СЕТ СН'!$F$16</f>
        <v>0</v>
      </c>
      <c r="F370" s="36">
        <f>SUMIFS(СВЦЭМ!$J$40:$J$783,СВЦЭМ!$A$40:$A$783,$A370,СВЦЭМ!$B$39:$B$782,F$367)+'СЕТ СН'!$F$16</f>
        <v>0</v>
      </c>
      <c r="G370" s="36">
        <f>SUMIFS(СВЦЭМ!$J$40:$J$783,СВЦЭМ!$A$40:$A$783,$A370,СВЦЭМ!$B$39:$B$782,G$367)+'СЕТ СН'!$F$16</f>
        <v>0</v>
      </c>
      <c r="H370" s="36">
        <f>SUMIFS(СВЦЭМ!$J$40:$J$783,СВЦЭМ!$A$40:$A$783,$A370,СВЦЭМ!$B$39:$B$782,H$367)+'СЕТ СН'!$F$16</f>
        <v>0</v>
      </c>
      <c r="I370" s="36">
        <f>SUMIFS(СВЦЭМ!$J$40:$J$783,СВЦЭМ!$A$40:$A$783,$A370,СВЦЭМ!$B$39:$B$782,I$367)+'СЕТ СН'!$F$16</f>
        <v>0</v>
      </c>
      <c r="J370" s="36">
        <f>SUMIFS(СВЦЭМ!$J$40:$J$783,СВЦЭМ!$A$40:$A$783,$A370,СВЦЭМ!$B$39:$B$782,J$367)+'СЕТ СН'!$F$16</f>
        <v>0</v>
      </c>
      <c r="K370" s="36">
        <f>SUMIFS(СВЦЭМ!$J$40:$J$783,СВЦЭМ!$A$40:$A$783,$A370,СВЦЭМ!$B$39:$B$782,K$367)+'СЕТ СН'!$F$16</f>
        <v>0</v>
      </c>
      <c r="L370" s="36">
        <f>SUMIFS(СВЦЭМ!$J$40:$J$783,СВЦЭМ!$A$40:$A$783,$A370,СВЦЭМ!$B$39:$B$782,L$367)+'СЕТ СН'!$F$16</f>
        <v>0</v>
      </c>
      <c r="M370" s="36">
        <f>SUMIFS(СВЦЭМ!$J$40:$J$783,СВЦЭМ!$A$40:$A$783,$A370,СВЦЭМ!$B$39:$B$782,M$367)+'СЕТ СН'!$F$16</f>
        <v>0</v>
      </c>
      <c r="N370" s="36">
        <f>SUMIFS(СВЦЭМ!$J$40:$J$783,СВЦЭМ!$A$40:$A$783,$A370,СВЦЭМ!$B$39:$B$782,N$367)+'СЕТ СН'!$F$16</f>
        <v>0</v>
      </c>
      <c r="O370" s="36">
        <f>SUMIFS(СВЦЭМ!$J$40:$J$783,СВЦЭМ!$A$40:$A$783,$A370,СВЦЭМ!$B$39:$B$782,O$367)+'СЕТ СН'!$F$16</f>
        <v>0</v>
      </c>
      <c r="P370" s="36">
        <f>SUMIFS(СВЦЭМ!$J$40:$J$783,СВЦЭМ!$A$40:$A$783,$A370,СВЦЭМ!$B$39:$B$782,P$367)+'СЕТ СН'!$F$16</f>
        <v>0</v>
      </c>
      <c r="Q370" s="36">
        <f>SUMIFS(СВЦЭМ!$J$40:$J$783,СВЦЭМ!$A$40:$A$783,$A370,СВЦЭМ!$B$39:$B$782,Q$367)+'СЕТ СН'!$F$16</f>
        <v>0</v>
      </c>
      <c r="R370" s="36">
        <f>SUMIFS(СВЦЭМ!$J$40:$J$783,СВЦЭМ!$A$40:$A$783,$A370,СВЦЭМ!$B$39:$B$782,R$367)+'СЕТ СН'!$F$16</f>
        <v>0</v>
      </c>
      <c r="S370" s="36">
        <f>SUMIFS(СВЦЭМ!$J$40:$J$783,СВЦЭМ!$A$40:$A$783,$A370,СВЦЭМ!$B$39:$B$782,S$367)+'СЕТ СН'!$F$16</f>
        <v>0</v>
      </c>
      <c r="T370" s="36">
        <f>SUMIFS(СВЦЭМ!$J$40:$J$783,СВЦЭМ!$A$40:$A$783,$A370,СВЦЭМ!$B$39:$B$782,T$367)+'СЕТ СН'!$F$16</f>
        <v>0</v>
      </c>
      <c r="U370" s="36">
        <f>SUMIFS(СВЦЭМ!$J$40:$J$783,СВЦЭМ!$A$40:$A$783,$A370,СВЦЭМ!$B$39:$B$782,U$367)+'СЕТ СН'!$F$16</f>
        <v>0</v>
      </c>
      <c r="V370" s="36">
        <f>SUMIFS(СВЦЭМ!$J$40:$J$783,СВЦЭМ!$A$40:$A$783,$A370,СВЦЭМ!$B$39:$B$782,V$367)+'СЕТ СН'!$F$16</f>
        <v>0</v>
      </c>
      <c r="W370" s="36">
        <f>SUMIFS(СВЦЭМ!$J$40:$J$783,СВЦЭМ!$A$40:$A$783,$A370,СВЦЭМ!$B$39:$B$782,W$367)+'СЕТ СН'!$F$16</f>
        <v>0</v>
      </c>
      <c r="X370" s="36">
        <f>SUMIFS(СВЦЭМ!$J$40:$J$783,СВЦЭМ!$A$40:$A$783,$A370,СВЦЭМ!$B$39:$B$782,X$367)+'СЕТ СН'!$F$16</f>
        <v>0</v>
      </c>
      <c r="Y370" s="36">
        <f>SUMIFS(СВЦЭМ!$J$40:$J$783,СВЦЭМ!$A$40:$A$783,$A370,СВЦЭМ!$B$39:$B$782,Y$367)+'СЕТ СН'!$F$16</f>
        <v>0</v>
      </c>
    </row>
    <row r="371" spans="1:25" ht="15.75" hidden="1" x14ac:dyDescent="0.2">
      <c r="A371" s="35">
        <f t="shared" si="10"/>
        <v>44381</v>
      </c>
      <c r="B371" s="36">
        <f>SUMIFS(СВЦЭМ!$J$40:$J$783,СВЦЭМ!$A$40:$A$783,$A371,СВЦЭМ!$B$39:$B$782,B$367)+'СЕТ СН'!$F$16</f>
        <v>0</v>
      </c>
      <c r="C371" s="36">
        <f>SUMIFS(СВЦЭМ!$J$40:$J$783,СВЦЭМ!$A$40:$A$783,$A371,СВЦЭМ!$B$39:$B$782,C$367)+'СЕТ СН'!$F$16</f>
        <v>0</v>
      </c>
      <c r="D371" s="36">
        <f>SUMIFS(СВЦЭМ!$J$40:$J$783,СВЦЭМ!$A$40:$A$783,$A371,СВЦЭМ!$B$39:$B$782,D$367)+'СЕТ СН'!$F$16</f>
        <v>0</v>
      </c>
      <c r="E371" s="36">
        <f>SUMIFS(СВЦЭМ!$J$40:$J$783,СВЦЭМ!$A$40:$A$783,$A371,СВЦЭМ!$B$39:$B$782,E$367)+'СЕТ СН'!$F$16</f>
        <v>0</v>
      </c>
      <c r="F371" s="36">
        <f>SUMIFS(СВЦЭМ!$J$40:$J$783,СВЦЭМ!$A$40:$A$783,$A371,СВЦЭМ!$B$39:$B$782,F$367)+'СЕТ СН'!$F$16</f>
        <v>0</v>
      </c>
      <c r="G371" s="36">
        <f>SUMIFS(СВЦЭМ!$J$40:$J$783,СВЦЭМ!$A$40:$A$783,$A371,СВЦЭМ!$B$39:$B$782,G$367)+'СЕТ СН'!$F$16</f>
        <v>0</v>
      </c>
      <c r="H371" s="36">
        <f>SUMIFS(СВЦЭМ!$J$40:$J$783,СВЦЭМ!$A$40:$A$783,$A371,СВЦЭМ!$B$39:$B$782,H$367)+'СЕТ СН'!$F$16</f>
        <v>0</v>
      </c>
      <c r="I371" s="36">
        <f>SUMIFS(СВЦЭМ!$J$40:$J$783,СВЦЭМ!$A$40:$A$783,$A371,СВЦЭМ!$B$39:$B$782,I$367)+'СЕТ СН'!$F$16</f>
        <v>0</v>
      </c>
      <c r="J371" s="36">
        <f>SUMIFS(СВЦЭМ!$J$40:$J$783,СВЦЭМ!$A$40:$A$783,$A371,СВЦЭМ!$B$39:$B$782,J$367)+'СЕТ СН'!$F$16</f>
        <v>0</v>
      </c>
      <c r="K371" s="36">
        <f>SUMIFS(СВЦЭМ!$J$40:$J$783,СВЦЭМ!$A$40:$A$783,$A371,СВЦЭМ!$B$39:$B$782,K$367)+'СЕТ СН'!$F$16</f>
        <v>0</v>
      </c>
      <c r="L371" s="36">
        <f>SUMIFS(СВЦЭМ!$J$40:$J$783,СВЦЭМ!$A$40:$A$783,$A371,СВЦЭМ!$B$39:$B$782,L$367)+'СЕТ СН'!$F$16</f>
        <v>0</v>
      </c>
      <c r="M371" s="36">
        <f>SUMIFS(СВЦЭМ!$J$40:$J$783,СВЦЭМ!$A$40:$A$783,$A371,СВЦЭМ!$B$39:$B$782,M$367)+'СЕТ СН'!$F$16</f>
        <v>0</v>
      </c>
      <c r="N371" s="36">
        <f>SUMIFS(СВЦЭМ!$J$40:$J$783,СВЦЭМ!$A$40:$A$783,$A371,СВЦЭМ!$B$39:$B$782,N$367)+'СЕТ СН'!$F$16</f>
        <v>0</v>
      </c>
      <c r="O371" s="36">
        <f>SUMIFS(СВЦЭМ!$J$40:$J$783,СВЦЭМ!$A$40:$A$783,$A371,СВЦЭМ!$B$39:$B$782,O$367)+'СЕТ СН'!$F$16</f>
        <v>0</v>
      </c>
      <c r="P371" s="36">
        <f>SUMIFS(СВЦЭМ!$J$40:$J$783,СВЦЭМ!$A$40:$A$783,$A371,СВЦЭМ!$B$39:$B$782,P$367)+'СЕТ СН'!$F$16</f>
        <v>0</v>
      </c>
      <c r="Q371" s="36">
        <f>SUMIFS(СВЦЭМ!$J$40:$J$783,СВЦЭМ!$A$40:$A$783,$A371,СВЦЭМ!$B$39:$B$782,Q$367)+'СЕТ СН'!$F$16</f>
        <v>0</v>
      </c>
      <c r="R371" s="36">
        <f>SUMIFS(СВЦЭМ!$J$40:$J$783,СВЦЭМ!$A$40:$A$783,$A371,СВЦЭМ!$B$39:$B$782,R$367)+'СЕТ СН'!$F$16</f>
        <v>0</v>
      </c>
      <c r="S371" s="36">
        <f>SUMIFS(СВЦЭМ!$J$40:$J$783,СВЦЭМ!$A$40:$A$783,$A371,СВЦЭМ!$B$39:$B$782,S$367)+'СЕТ СН'!$F$16</f>
        <v>0</v>
      </c>
      <c r="T371" s="36">
        <f>SUMIFS(СВЦЭМ!$J$40:$J$783,СВЦЭМ!$A$40:$A$783,$A371,СВЦЭМ!$B$39:$B$782,T$367)+'СЕТ СН'!$F$16</f>
        <v>0</v>
      </c>
      <c r="U371" s="36">
        <f>SUMIFS(СВЦЭМ!$J$40:$J$783,СВЦЭМ!$A$40:$A$783,$A371,СВЦЭМ!$B$39:$B$782,U$367)+'СЕТ СН'!$F$16</f>
        <v>0</v>
      </c>
      <c r="V371" s="36">
        <f>SUMIFS(СВЦЭМ!$J$40:$J$783,СВЦЭМ!$A$40:$A$783,$A371,СВЦЭМ!$B$39:$B$782,V$367)+'СЕТ СН'!$F$16</f>
        <v>0</v>
      </c>
      <c r="W371" s="36">
        <f>SUMIFS(СВЦЭМ!$J$40:$J$783,СВЦЭМ!$A$40:$A$783,$A371,СВЦЭМ!$B$39:$B$782,W$367)+'СЕТ СН'!$F$16</f>
        <v>0</v>
      </c>
      <c r="X371" s="36">
        <f>SUMIFS(СВЦЭМ!$J$40:$J$783,СВЦЭМ!$A$40:$A$783,$A371,СВЦЭМ!$B$39:$B$782,X$367)+'СЕТ СН'!$F$16</f>
        <v>0</v>
      </c>
      <c r="Y371" s="36">
        <f>SUMIFS(СВЦЭМ!$J$40:$J$783,СВЦЭМ!$A$40:$A$783,$A371,СВЦЭМ!$B$39:$B$782,Y$367)+'СЕТ СН'!$F$16</f>
        <v>0</v>
      </c>
    </row>
    <row r="372" spans="1:25" ht="15.75" hidden="1" x14ac:dyDescent="0.2">
      <c r="A372" s="35">
        <f t="shared" si="10"/>
        <v>44382</v>
      </c>
      <c r="B372" s="36">
        <f>SUMIFS(СВЦЭМ!$J$40:$J$783,СВЦЭМ!$A$40:$A$783,$A372,СВЦЭМ!$B$39:$B$782,B$367)+'СЕТ СН'!$F$16</f>
        <v>0</v>
      </c>
      <c r="C372" s="36">
        <f>SUMIFS(СВЦЭМ!$J$40:$J$783,СВЦЭМ!$A$40:$A$783,$A372,СВЦЭМ!$B$39:$B$782,C$367)+'СЕТ СН'!$F$16</f>
        <v>0</v>
      </c>
      <c r="D372" s="36">
        <f>SUMIFS(СВЦЭМ!$J$40:$J$783,СВЦЭМ!$A$40:$A$783,$A372,СВЦЭМ!$B$39:$B$782,D$367)+'СЕТ СН'!$F$16</f>
        <v>0</v>
      </c>
      <c r="E372" s="36">
        <f>SUMIFS(СВЦЭМ!$J$40:$J$783,СВЦЭМ!$A$40:$A$783,$A372,СВЦЭМ!$B$39:$B$782,E$367)+'СЕТ СН'!$F$16</f>
        <v>0</v>
      </c>
      <c r="F372" s="36">
        <f>SUMIFS(СВЦЭМ!$J$40:$J$783,СВЦЭМ!$A$40:$A$783,$A372,СВЦЭМ!$B$39:$B$782,F$367)+'СЕТ СН'!$F$16</f>
        <v>0</v>
      </c>
      <c r="G372" s="36">
        <f>SUMIFS(СВЦЭМ!$J$40:$J$783,СВЦЭМ!$A$40:$A$783,$A372,СВЦЭМ!$B$39:$B$782,G$367)+'СЕТ СН'!$F$16</f>
        <v>0</v>
      </c>
      <c r="H372" s="36">
        <f>SUMIFS(СВЦЭМ!$J$40:$J$783,СВЦЭМ!$A$40:$A$783,$A372,СВЦЭМ!$B$39:$B$782,H$367)+'СЕТ СН'!$F$16</f>
        <v>0</v>
      </c>
      <c r="I372" s="36">
        <f>SUMIFS(СВЦЭМ!$J$40:$J$783,СВЦЭМ!$A$40:$A$783,$A372,СВЦЭМ!$B$39:$B$782,I$367)+'СЕТ СН'!$F$16</f>
        <v>0</v>
      </c>
      <c r="J372" s="36">
        <f>SUMIFS(СВЦЭМ!$J$40:$J$783,СВЦЭМ!$A$40:$A$783,$A372,СВЦЭМ!$B$39:$B$782,J$367)+'СЕТ СН'!$F$16</f>
        <v>0</v>
      </c>
      <c r="K372" s="36">
        <f>SUMIFS(СВЦЭМ!$J$40:$J$783,СВЦЭМ!$A$40:$A$783,$A372,СВЦЭМ!$B$39:$B$782,K$367)+'СЕТ СН'!$F$16</f>
        <v>0</v>
      </c>
      <c r="L372" s="36">
        <f>SUMIFS(СВЦЭМ!$J$40:$J$783,СВЦЭМ!$A$40:$A$783,$A372,СВЦЭМ!$B$39:$B$782,L$367)+'СЕТ СН'!$F$16</f>
        <v>0</v>
      </c>
      <c r="M372" s="36">
        <f>SUMIFS(СВЦЭМ!$J$40:$J$783,СВЦЭМ!$A$40:$A$783,$A372,СВЦЭМ!$B$39:$B$782,M$367)+'СЕТ СН'!$F$16</f>
        <v>0</v>
      </c>
      <c r="N372" s="36">
        <f>SUMIFS(СВЦЭМ!$J$40:$J$783,СВЦЭМ!$A$40:$A$783,$A372,СВЦЭМ!$B$39:$B$782,N$367)+'СЕТ СН'!$F$16</f>
        <v>0</v>
      </c>
      <c r="O372" s="36">
        <f>SUMIFS(СВЦЭМ!$J$40:$J$783,СВЦЭМ!$A$40:$A$783,$A372,СВЦЭМ!$B$39:$B$782,O$367)+'СЕТ СН'!$F$16</f>
        <v>0</v>
      </c>
      <c r="P372" s="36">
        <f>SUMIFS(СВЦЭМ!$J$40:$J$783,СВЦЭМ!$A$40:$A$783,$A372,СВЦЭМ!$B$39:$B$782,P$367)+'СЕТ СН'!$F$16</f>
        <v>0</v>
      </c>
      <c r="Q372" s="36">
        <f>SUMIFS(СВЦЭМ!$J$40:$J$783,СВЦЭМ!$A$40:$A$783,$A372,СВЦЭМ!$B$39:$B$782,Q$367)+'СЕТ СН'!$F$16</f>
        <v>0</v>
      </c>
      <c r="R372" s="36">
        <f>SUMIFS(СВЦЭМ!$J$40:$J$783,СВЦЭМ!$A$40:$A$783,$A372,СВЦЭМ!$B$39:$B$782,R$367)+'СЕТ СН'!$F$16</f>
        <v>0</v>
      </c>
      <c r="S372" s="36">
        <f>SUMIFS(СВЦЭМ!$J$40:$J$783,СВЦЭМ!$A$40:$A$783,$A372,СВЦЭМ!$B$39:$B$782,S$367)+'СЕТ СН'!$F$16</f>
        <v>0</v>
      </c>
      <c r="T372" s="36">
        <f>SUMIFS(СВЦЭМ!$J$40:$J$783,СВЦЭМ!$A$40:$A$783,$A372,СВЦЭМ!$B$39:$B$782,T$367)+'СЕТ СН'!$F$16</f>
        <v>0</v>
      </c>
      <c r="U372" s="36">
        <f>SUMIFS(СВЦЭМ!$J$40:$J$783,СВЦЭМ!$A$40:$A$783,$A372,СВЦЭМ!$B$39:$B$782,U$367)+'СЕТ СН'!$F$16</f>
        <v>0</v>
      </c>
      <c r="V372" s="36">
        <f>SUMIFS(СВЦЭМ!$J$40:$J$783,СВЦЭМ!$A$40:$A$783,$A372,СВЦЭМ!$B$39:$B$782,V$367)+'СЕТ СН'!$F$16</f>
        <v>0</v>
      </c>
      <c r="W372" s="36">
        <f>SUMIFS(СВЦЭМ!$J$40:$J$783,СВЦЭМ!$A$40:$A$783,$A372,СВЦЭМ!$B$39:$B$782,W$367)+'СЕТ СН'!$F$16</f>
        <v>0</v>
      </c>
      <c r="X372" s="36">
        <f>SUMIFS(СВЦЭМ!$J$40:$J$783,СВЦЭМ!$A$40:$A$783,$A372,СВЦЭМ!$B$39:$B$782,X$367)+'СЕТ СН'!$F$16</f>
        <v>0</v>
      </c>
      <c r="Y372" s="36">
        <f>SUMIFS(СВЦЭМ!$J$40:$J$783,СВЦЭМ!$A$40:$A$783,$A372,СВЦЭМ!$B$39:$B$782,Y$367)+'СЕТ СН'!$F$16</f>
        <v>0</v>
      </c>
    </row>
    <row r="373" spans="1:25" ht="15.75" hidden="1" x14ac:dyDescent="0.2">
      <c r="A373" s="35">
        <f t="shared" si="10"/>
        <v>44383</v>
      </c>
      <c r="B373" s="36">
        <f>SUMIFS(СВЦЭМ!$J$40:$J$783,СВЦЭМ!$A$40:$A$783,$A373,СВЦЭМ!$B$39:$B$782,B$367)+'СЕТ СН'!$F$16</f>
        <v>0</v>
      </c>
      <c r="C373" s="36">
        <f>SUMIFS(СВЦЭМ!$J$40:$J$783,СВЦЭМ!$A$40:$A$783,$A373,СВЦЭМ!$B$39:$B$782,C$367)+'СЕТ СН'!$F$16</f>
        <v>0</v>
      </c>
      <c r="D373" s="36">
        <f>SUMIFS(СВЦЭМ!$J$40:$J$783,СВЦЭМ!$A$40:$A$783,$A373,СВЦЭМ!$B$39:$B$782,D$367)+'СЕТ СН'!$F$16</f>
        <v>0</v>
      </c>
      <c r="E373" s="36">
        <f>SUMIFS(СВЦЭМ!$J$40:$J$783,СВЦЭМ!$A$40:$A$783,$A373,СВЦЭМ!$B$39:$B$782,E$367)+'СЕТ СН'!$F$16</f>
        <v>0</v>
      </c>
      <c r="F373" s="36">
        <f>SUMIFS(СВЦЭМ!$J$40:$J$783,СВЦЭМ!$A$40:$A$783,$A373,СВЦЭМ!$B$39:$B$782,F$367)+'СЕТ СН'!$F$16</f>
        <v>0</v>
      </c>
      <c r="G373" s="36">
        <f>SUMIFS(СВЦЭМ!$J$40:$J$783,СВЦЭМ!$A$40:$A$783,$A373,СВЦЭМ!$B$39:$B$782,G$367)+'СЕТ СН'!$F$16</f>
        <v>0</v>
      </c>
      <c r="H373" s="36">
        <f>SUMIFS(СВЦЭМ!$J$40:$J$783,СВЦЭМ!$A$40:$A$783,$A373,СВЦЭМ!$B$39:$B$782,H$367)+'СЕТ СН'!$F$16</f>
        <v>0</v>
      </c>
      <c r="I373" s="36">
        <f>SUMIFS(СВЦЭМ!$J$40:$J$783,СВЦЭМ!$A$40:$A$783,$A373,СВЦЭМ!$B$39:$B$782,I$367)+'СЕТ СН'!$F$16</f>
        <v>0</v>
      </c>
      <c r="J373" s="36">
        <f>SUMIFS(СВЦЭМ!$J$40:$J$783,СВЦЭМ!$A$40:$A$783,$A373,СВЦЭМ!$B$39:$B$782,J$367)+'СЕТ СН'!$F$16</f>
        <v>0</v>
      </c>
      <c r="K373" s="36">
        <f>SUMIFS(СВЦЭМ!$J$40:$J$783,СВЦЭМ!$A$40:$A$783,$A373,СВЦЭМ!$B$39:$B$782,K$367)+'СЕТ СН'!$F$16</f>
        <v>0</v>
      </c>
      <c r="L373" s="36">
        <f>SUMIFS(СВЦЭМ!$J$40:$J$783,СВЦЭМ!$A$40:$A$783,$A373,СВЦЭМ!$B$39:$B$782,L$367)+'СЕТ СН'!$F$16</f>
        <v>0</v>
      </c>
      <c r="M373" s="36">
        <f>SUMIFS(СВЦЭМ!$J$40:$J$783,СВЦЭМ!$A$40:$A$783,$A373,СВЦЭМ!$B$39:$B$782,M$367)+'СЕТ СН'!$F$16</f>
        <v>0</v>
      </c>
      <c r="N373" s="36">
        <f>SUMIFS(СВЦЭМ!$J$40:$J$783,СВЦЭМ!$A$40:$A$783,$A373,СВЦЭМ!$B$39:$B$782,N$367)+'СЕТ СН'!$F$16</f>
        <v>0</v>
      </c>
      <c r="O373" s="36">
        <f>SUMIFS(СВЦЭМ!$J$40:$J$783,СВЦЭМ!$A$40:$A$783,$A373,СВЦЭМ!$B$39:$B$782,O$367)+'СЕТ СН'!$F$16</f>
        <v>0</v>
      </c>
      <c r="P373" s="36">
        <f>SUMIFS(СВЦЭМ!$J$40:$J$783,СВЦЭМ!$A$40:$A$783,$A373,СВЦЭМ!$B$39:$B$782,P$367)+'СЕТ СН'!$F$16</f>
        <v>0</v>
      </c>
      <c r="Q373" s="36">
        <f>SUMIFS(СВЦЭМ!$J$40:$J$783,СВЦЭМ!$A$40:$A$783,$A373,СВЦЭМ!$B$39:$B$782,Q$367)+'СЕТ СН'!$F$16</f>
        <v>0</v>
      </c>
      <c r="R373" s="36">
        <f>SUMIFS(СВЦЭМ!$J$40:$J$783,СВЦЭМ!$A$40:$A$783,$A373,СВЦЭМ!$B$39:$B$782,R$367)+'СЕТ СН'!$F$16</f>
        <v>0</v>
      </c>
      <c r="S373" s="36">
        <f>SUMIFS(СВЦЭМ!$J$40:$J$783,СВЦЭМ!$A$40:$A$783,$A373,СВЦЭМ!$B$39:$B$782,S$367)+'СЕТ СН'!$F$16</f>
        <v>0</v>
      </c>
      <c r="T373" s="36">
        <f>SUMIFS(СВЦЭМ!$J$40:$J$783,СВЦЭМ!$A$40:$A$783,$A373,СВЦЭМ!$B$39:$B$782,T$367)+'СЕТ СН'!$F$16</f>
        <v>0</v>
      </c>
      <c r="U373" s="36">
        <f>SUMIFS(СВЦЭМ!$J$40:$J$783,СВЦЭМ!$A$40:$A$783,$A373,СВЦЭМ!$B$39:$B$782,U$367)+'СЕТ СН'!$F$16</f>
        <v>0</v>
      </c>
      <c r="V373" s="36">
        <f>SUMIFS(СВЦЭМ!$J$40:$J$783,СВЦЭМ!$A$40:$A$783,$A373,СВЦЭМ!$B$39:$B$782,V$367)+'СЕТ СН'!$F$16</f>
        <v>0</v>
      </c>
      <c r="W373" s="36">
        <f>SUMIFS(СВЦЭМ!$J$40:$J$783,СВЦЭМ!$A$40:$A$783,$A373,СВЦЭМ!$B$39:$B$782,W$367)+'СЕТ СН'!$F$16</f>
        <v>0</v>
      </c>
      <c r="X373" s="36">
        <f>SUMIFS(СВЦЭМ!$J$40:$J$783,СВЦЭМ!$A$40:$A$783,$A373,СВЦЭМ!$B$39:$B$782,X$367)+'СЕТ СН'!$F$16</f>
        <v>0</v>
      </c>
      <c r="Y373" s="36">
        <f>SUMIFS(СВЦЭМ!$J$40:$J$783,СВЦЭМ!$A$40:$A$783,$A373,СВЦЭМ!$B$39:$B$782,Y$367)+'СЕТ СН'!$F$16</f>
        <v>0</v>
      </c>
    </row>
    <row r="374" spans="1:25" ht="15.75" hidden="1" x14ac:dyDescent="0.2">
      <c r="A374" s="35">
        <f t="shared" si="10"/>
        <v>44384</v>
      </c>
      <c r="B374" s="36">
        <f>SUMIFS(СВЦЭМ!$J$40:$J$783,СВЦЭМ!$A$40:$A$783,$A374,СВЦЭМ!$B$39:$B$782,B$367)+'СЕТ СН'!$F$16</f>
        <v>0</v>
      </c>
      <c r="C374" s="36">
        <f>SUMIFS(СВЦЭМ!$J$40:$J$783,СВЦЭМ!$A$40:$A$783,$A374,СВЦЭМ!$B$39:$B$782,C$367)+'СЕТ СН'!$F$16</f>
        <v>0</v>
      </c>
      <c r="D374" s="36">
        <f>SUMIFS(СВЦЭМ!$J$40:$J$783,СВЦЭМ!$A$40:$A$783,$A374,СВЦЭМ!$B$39:$B$782,D$367)+'СЕТ СН'!$F$16</f>
        <v>0</v>
      </c>
      <c r="E374" s="36">
        <f>SUMIFS(СВЦЭМ!$J$40:$J$783,СВЦЭМ!$A$40:$A$783,$A374,СВЦЭМ!$B$39:$B$782,E$367)+'СЕТ СН'!$F$16</f>
        <v>0</v>
      </c>
      <c r="F374" s="36">
        <f>SUMIFS(СВЦЭМ!$J$40:$J$783,СВЦЭМ!$A$40:$A$783,$A374,СВЦЭМ!$B$39:$B$782,F$367)+'СЕТ СН'!$F$16</f>
        <v>0</v>
      </c>
      <c r="G374" s="36">
        <f>SUMIFS(СВЦЭМ!$J$40:$J$783,СВЦЭМ!$A$40:$A$783,$A374,СВЦЭМ!$B$39:$B$782,G$367)+'СЕТ СН'!$F$16</f>
        <v>0</v>
      </c>
      <c r="H374" s="36">
        <f>SUMIFS(СВЦЭМ!$J$40:$J$783,СВЦЭМ!$A$40:$A$783,$A374,СВЦЭМ!$B$39:$B$782,H$367)+'СЕТ СН'!$F$16</f>
        <v>0</v>
      </c>
      <c r="I374" s="36">
        <f>SUMIFS(СВЦЭМ!$J$40:$J$783,СВЦЭМ!$A$40:$A$783,$A374,СВЦЭМ!$B$39:$B$782,I$367)+'СЕТ СН'!$F$16</f>
        <v>0</v>
      </c>
      <c r="J374" s="36">
        <f>SUMIFS(СВЦЭМ!$J$40:$J$783,СВЦЭМ!$A$40:$A$783,$A374,СВЦЭМ!$B$39:$B$782,J$367)+'СЕТ СН'!$F$16</f>
        <v>0</v>
      </c>
      <c r="K374" s="36">
        <f>SUMIFS(СВЦЭМ!$J$40:$J$783,СВЦЭМ!$A$40:$A$783,$A374,СВЦЭМ!$B$39:$B$782,K$367)+'СЕТ СН'!$F$16</f>
        <v>0</v>
      </c>
      <c r="L374" s="36">
        <f>SUMIFS(СВЦЭМ!$J$40:$J$783,СВЦЭМ!$A$40:$A$783,$A374,СВЦЭМ!$B$39:$B$782,L$367)+'СЕТ СН'!$F$16</f>
        <v>0</v>
      </c>
      <c r="M374" s="36">
        <f>SUMIFS(СВЦЭМ!$J$40:$J$783,СВЦЭМ!$A$40:$A$783,$A374,СВЦЭМ!$B$39:$B$782,M$367)+'СЕТ СН'!$F$16</f>
        <v>0</v>
      </c>
      <c r="N374" s="36">
        <f>SUMIFS(СВЦЭМ!$J$40:$J$783,СВЦЭМ!$A$40:$A$783,$A374,СВЦЭМ!$B$39:$B$782,N$367)+'СЕТ СН'!$F$16</f>
        <v>0</v>
      </c>
      <c r="O374" s="36">
        <f>SUMIFS(СВЦЭМ!$J$40:$J$783,СВЦЭМ!$A$40:$A$783,$A374,СВЦЭМ!$B$39:$B$782,O$367)+'СЕТ СН'!$F$16</f>
        <v>0</v>
      </c>
      <c r="P374" s="36">
        <f>SUMIFS(СВЦЭМ!$J$40:$J$783,СВЦЭМ!$A$40:$A$783,$A374,СВЦЭМ!$B$39:$B$782,P$367)+'СЕТ СН'!$F$16</f>
        <v>0</v>
      </c>
      <c r="Q374" s="36">
        <f>SUMIFS(СВЦЭМ!$J$40:$J$783,СВЦЭМ!$A$40:$A$783,$A374,СВЦЭМ!$B$39:$B$782,Q$367)+'СЕТ СН'!$F$16</f>
        <v>0</v>
      </c>
      <c r="R374" s="36">
        <f>SUMIFS(СВЦЭМ!$J$40:$J$783,СВЦЭМ!$A$40:$A$783,$A374,СВЦЭМ!$B$39:$B$782,R$367)+'СЕТ СН'!$F$16</f>
        <v>0</v>
      </c>
      <c r="S374" s="36">
        <f>SUMIFS(СВЦЭМ!$J$40:$J$783,СВЦЭМ!$A$40:$A$783,$A374,СВЦЭМ!$B$39:$B$782,S$367)+'СЕТ СН'!$F$16</f>
        <v>0</v>
      </c>
      <c r="T374" s="36">
        <f>SUMIFS(СВЦЭМ!$J$40:$J$783,СВЦЭМ!$A$40:$A$783,$A374,СВЦЭМ!$B$39:$B$782,T$367)+'СЕТ СН'!$F$16</f>
        <v>0</v>
      </c>
      <c r="U374" s="36">
        <f>SUMIFS(СВЦЭМ!$J$40:$J$783,СВЦЭМ!$A$40:$A$783,$A374,СВЦЭМ!$B$39:$B$782,U$367)+'СЕТ СН'!$F$16</f>
        <v>0</v>
      </c>
      <c r="V374" s="36">
        <f>SUMIFS(СВЦЭМ!$J$40:$J$783,СВЦЭМ!$A$40:$A$783,$A374,СВЦЭМ!$B$39:$B$782,V$367)+'СЕТ СН'!$F$16</f>
        <v>0</v>
      </c>
      <c r="W374" s="36">
        <f>SUMIFS(СВЦЭМ!$J$40:$J$783,СВЦЭМ!$A$40:$A$783,$A374,СВЦЭМ!$B$39:$B$782,W$367)+'СЕТ СН'!$F$16</f>
        <v>0</v>
      </c>
      <c r="X374" s="36">
        <f>SUMIFS(СВЦЭМ!$J$40:$J$783,СВЦЭМ!$A$40:$A$783,$A374,СВЦЭМ!$B$39:$B$782,X$367)+'СЕТ СН'!$F$16</f>
        <v>0</v>
      </c>
      <c r="Y374" s="36">
        <f>SUMIFS(СВЦЭМ!$J$40:$J$783,СВЦЭМ!$A$40:$A$783,$A374,СВЦЭМ!$B$39:$B$782,Y$367)+'СЕТ СН'!$F$16</f>
        <v>0</v>
      </c>
    </row>
    <row r="375" spans="1:25" ht="15.75" hidden="1" x14ac:dyDescent="0.2">
      <c r="A375" s="35">
        <f t="shared" si="10"/>
        <v>44385</v>
      </c>
      <c r="B375" s="36">
        <f>SUMIFS(СВЦЭМ!$J$40:$J$783,СВЦЭМ!$A$40:$A$783,$A375,СВЦЭМ!$B$39:$B$782,B$367)+'СЕТ СН'!$F$16</f>
        <v>0</v>
      </c>
      <c r="C375" s="36">
        <f>SUMIFS(СВЦЭМ!$J$40:$J$783,СВЦЭМ!$A$40:$A$783,$A375,СВЦЭМ!$B$39:$B$782,C$367)+'СЕТ СН'!$F$16</f>
        <v>0</v>
      </c>
      <c r="D375" s="36">
        <f>SUMIFS(СВЦЭМ!$J$40:$J$783,СВЦЭМ!$A$40:$A$783,$A375,СВЦЭМ!$B$39:$B$782,D$367)+'СЕТ СН'!$F$16</f>
        <v>0</v>
      </c>
      <c r="E375" s="36">
        <f>SUMIFS(СВЦЭМ!$J$40:$J$783,СВЦЭМ!$A$40:$A$783,$A375,СВЦЭМ!$B$39:$B$782,E$367)+'СЕТ СН'!$F$16</f>
        <v>0</v>
      </c>
      <c r="F375" s="36">
        <f>SUMIFS(СВЦЭМ!$J$40:$J$783,СВЦЭМ!$A$40:$A$783,$A375,СВЦЭМ!$B$39:$B$782,F$367)+'СЕТ СН'!$F$16</f>
        <v>0</v>
      </c>
      <c r="G375" s="36">
        <f>SUMIFS(СВЦЭМ!$J$40:$J$783,СВЦЭМ!$A$40:$A$783,$A375,СВЦЭМ!$B$39:$B$782,G$367)+'СЕТ СН'!$F$16</f>
        <v>0</v>
      </c>
      <c r="H375" s="36">
        <f>SUMIFS(СВЦЭМ!$J$40:$J$783,СВЦЭМ!$A$40:$A$783,$A375,СВЦЭМ!$B$39:$B$782,H$367)+'СЕТ СН'!$F$16</f>
        <v>0</v>
      </c>
      <c r="I375" s="36">
        <f>SUMIFS(СВЦЭМ!$J$40:$J$783,СВЦЭМ!$A$40:$A$783,$A375,СВЦЭМ!$B$39:$B$782,I$367)+'СЕТ СН'!$F$16</f>
        <v>0</v>
      </c>
      <c r="J375" s="36">
        <f>SUMIFS(СВЦЭМ!$J$40:$J$783,СВЦЭМ!$A$40:$A$783,$A375,СВЦЭМ!$B$39:$B$782,J$367)+'СЕТ СН'!$F$16</f>
        <v>0</v>
      </c>
      <c r="K375" s="36">
        <f>SUMIFS(СВЦЭМ!$J$40:$J$783,СВЦЭМ!$A$40:$A$783,$A375,СВЦЭМ!$B$39:$B$782,K$367)+'СЕТ СН'!$F$16</f>
        <v>0</v>
      </c>
      <c r="L375" s="36">
        <f>SUMIFS(СВЦЭМ!$J$40:$J$783,СВЦЭМ!$A$40:$A$783,$A375,СВЦЭМ!$B$39:$B$782,L$367)+'СЕТ СН'!$F$16</f>
        <v>0</v>
      </c>
      <c r="M375" s="36">
        <f>SUMIFS(СВЦЭМ!$J$40:$J$783,СВЦЭМ!$A$40:$A$783,$A375,СВЦЭМ!$B$39:$B$782,M$367)+'СЕТ СН'!$F$16</f>
        <v>0</v>
      </c>
      <c r="N375" s="36">
        <f>SUMIFS(СВЦЭМ!$J$40:$J$783,СВЦЭМ!$A$40:$A$783,$A375,СВЦЭМ!$B$39:$B$782,N$367)+'СЕТ СН'!$F$16</f>
        <v>0</v>
      </c>
      <c r="O375" s="36">
        <f>SUMIFS(СВЦЭМ!$J$40:$J$783,СВЦЭМ!$A$40:$A$783,$A375,СВЦЭМ!$B$39:$B$782,O$367)+'СЕТ СН'!$F$16</f>
        <v>0</v>
      </c>
      <c r="P375" s="36">
        <f>SUMIFS(СВЦЭМ!$J$40:$J$783,СВЦЭМ!$A$40:$A$783,$A375,СВЦЭМ!$B$39:$B$782,P$367)+'СЕТ СН'!$F$16</f>
        <v>0</v>
      </c>
      <c r="Q375" s="36">
        <f>SUMIFS(СВЦЭМ!$J$40:$J$783,СВЦЭМ!$A$40:$A$783,$A375,СВЦЭМ!$B$39:$B$782,Q$367)+'СЕТ СН'!$F$16</f>
        <v>0</v>
      </c>
      <c r="R375" s="36">
        <f>SUMIFS(СВЦЭМ!$J$40:$J$783,СВЦЭМ!$A$40:$A$783,$A375,СВЦЭМ!$B$39:$B$782,R$367)+'СЕТ СН'!$F$16</f>
        <v>0</v>
      </c>
      <c r="S375" s="36">
        <f>SUMIFS(СВЦЭМ!$J$40:$J$783,СВЦЭМ!$A$40:$A$783,$A375,СВЦЭМ!$B$39:$B$782,S$367)+'СЕТ СН'!$F$16</f>
        <v>0</v>
      </c>
      <c r="T375" s="36">
        <f>SUMIFS(СВЦЭМ!$J$40:$J$783,СВЦЭМ!$A$40:$A$783,$A375,СВЦЭМ!$B$39:$B$782,T$367)+'СЕТ СН'!$F$16</f>
        <v>0</v>
      </c>
      <c r="U375" s="36">
        <f>SUMIFS(СВЦЭМ!$J$40:$J$783,СВЦЭМ!$A$40:$A$783,$A375,СВЦЭМ!$B$39:$B$782,U$367)+'СЕТ СН'!$F$16</f>
        <v>0</v>
      </c>
      <c r="V375" s="36">
        <f>SUMIFS(СВЦЭМ!$J$40:$J$783,СВЦЭМ!$A$40:$A$783,$A375,СВЦЭМ!$B$39:$B$782,V$367)+'СЕТ СН'!$F$16</f>
        <v>0</v>
      </c>
      <c r="W375" s="36">
        <f>SUMIFS(СВЦЭМ!$J$40:$J$783,СВЦЭМ!$A$40:$A$783,$A375,СВЦЭМ!$B$39:$B$782,W$367)+'СЕТ СН'!$F$16</f>
        <v>0</v>
      </c>
      <c r="X375" s="36">
        <f>SUMIFS(СВЦЭМ!$J$40:$J$783,СВЦЭМ!$A$40:$A$783,$A375,СВЦЭМ!$B$39:$B$782,X$367)+'СЕТ СН'!$F$16</f>
        <v>0</v>
      </c>
      <c r="Y375" s="36">
        <f>SUMIFS(СВЦЭМ!$J$40:$J$783,СВЦЭМ!$A$40:$A$783,$A375,СВЦЭМ!$B$39:$B$782,Y$367)+'СЕТ СН'!$F$16</f>
        <v>0</v>
      </c>
    </row>
    <row r="376" spans="1:25" ht="15.75" hidden="1" x14ac:dyDescent="0.2">
      <c r="A376" s="35">
        <f t="shared" si="10"/>
        <v>44386</v>
      </c>
      <c r="B376" s="36">
        <f>SUMIFS(СВЦЭМ!$J$40:$J$783,СВЦЭМ!$A$40:$A$783,$A376,СВЦЭМ!$B$39:$B$782,B$367)+'СЕТ СН'!$F$16</f>
        <v>0</v>
      </c>
      <c r="C376" s="36">
        <f>SUMIFS(СВЦЭМ!$J$40:$J$783,СВЦЭМ!$A$40:$A$783,$A376,СВЦЭМ!$B$39:$B$782,C$367)+'СЕТ СН'!$F$16</f>
        <v>0</v>
      </c>
      <c r="D376" s="36">
        <f>SUMIFS(СВЦЭМ!$J$40:$J$783,СВЦЭМ!$A$40:$A$783,$A376,СВЦЭМ!$B$39:$B$782,D$367)+'СЕТ СН'!$F$16</f>
        <v>0</v>
      </c>
      <c r="E376" s="36">
        <f>SUMIFS(СВЦЭМ!$J$40:$J$783,СВЦЭМ!$A$40:$A$783,$A376,СВЦЭМ!$B$39:$B$782,E$367)+'СЕТ СН'!$F$16</f>
        <v>0</v>
      </c>
      <c r="F376" s="36">
        <f>SUMIFS(СВЦЭМ!$J$40:$J$783,СВЦЭМ!$A$40:$A$783,$A376,СВЦЭМ!$B$39:$B$782,F$367)+'СЕТ СН'!$F$16</f>
        <v>0</v>
      </c>
      <c r="G376" s="36">
        <f>SUMIFS(СВЦЭМ!$J$40:$J$783,СВЦЭМ!$A$40:$A$783,$A376,СВЦЭМ!$B$39:$B$782,G$367)+'СЕТ СН'!$F$16</f>
        <v>0</v>
      </c>
      <c r="H376" s="36">
        <f>SUMIFS(СВЦЭМ!$J$40:$J$783,СВЦЭМ!$A$40:$A$783,$A376,СВЦЭМ!$B$39:$B$782,H$367)+'СЕТ СН'!$F$16</f>
        <v>0</v>
      </c>
      <c r="I376" s="36">
        <f>SUMIFS(СВЦЭМ!$J$40:$J$783,СВЦЭМ!$A$40:$A$783,$A376,СВЦЭМ!$B$39:$B$782,I$367)+'СЕТ СН'!$F$16</f>
        <v>0</v>
      </c>
      <c r="J376" s="36">
        <f>SUMIFS(СВЦЭМ!$J$40:$J$783,СВЦЭМ!$A$40:$A$783,$A376,СВЦЭМ!$B$39:$B$782,J$367)+'СЕТ СН'!$F$16</f>
        <v>0</v>
      </c>
      <c r="K376" s="36">
        <f>SUMIFS(СВЦЭМ!$J$40:$J$783,СВЦЭМ!$A$40:$A$783,$A376,СВЦЭМ!$B$39:$B$782,K$367)+'СЕТ СН'!$F$16</f>
        <v>0</v>
      </c>
      <c r="L376" s="36">
        <f>SUMIFS(СВЦЭМ!$J$40:$J$783,СВЦЭМ!$A$40:$A$783,$A376,СВЦЭМ!$B$39:$B$782,L$367)+'СЕТ СН'!$F$16</f>
        <v>0</v>
      </c>
      <c r="M376" s="36">
        <f>SUMIFS(СВЦЭМ!$J$40:$J$783,СВЦЭМ!$A$40:$A$783,$A376,СВЦЭМ!$B$39:$B$782,M$367)+'СЕТ СН'!$F$16</f>
        <v>0</v>
      </c>
      <c r="N376" s="36">
        <f>SUMIFS(СВЦЭМ!$J$40:$J$783,СВЦЭМ!$A$40:$A$783,$A376,СВЦЭМ!$B$39:$B$782,N$367)+'СЕТ СН'!$F$16</f>
        <v>0</v>
      </c>
      <c r="O376" s="36">
        <f>SUMIFS(СВЦЭМ!$J$40:$J$783,СВЦЭМ!$A$40:$A$783,$A376,СВЦЭМ!$B$39:$B$782,O$367)+'СЕТ СН'!$F$16</f>
        <v>0</v>
      </c>
      <c r="P376" s="36">
        <f>SUMIFS(СВЦЭМ!$J$40:$J$783,СВЦЭМ!$A$40:$A$783,$A376,СВЦЭМ!$B$39:$B$782,P$367)+'СЕТ СН'!$F$16</f>
        <v>0</v>
      </c>
      <c r="Q376" s="36">
        <f>SUMIFS(СВЦЭМ!$J$40:$J$783,СВЦЭМ!$A$40:$A$783,$A376,СВЦЭМ!$B$39:$B$782,Q$367)+'СЕТ СН'!$F$16</f>
        <v>0</v>
      </c>
      <c r="R376" s="36">
        <f>SUMIFS(СВЦЭМ!$J$40:$J$783,СВЦЭМ!$A$40:$A$783,$A376,СВЦЭМ!$B$39:$B$782,R$367)+'СЕТ СН'!$F$16</f>
        <v>0</v>
      </c>
      <c r="S376" s="36">
        <f>SUMIFS(СВЦЭМ!$J$40:$J$783,СВЦЭМ!$A$40:$A$783,$A376,СВЦЭМ!$B$39:$B$782,S$367)+'СЕТ СН'!$F$16</f>
        <v>0</v>
      </c>
      <c r="T376" s="36">
        <f>SUMIFS(СВЦЭМ!$J$40:$J$783,СВЦЭМ!$A$40:$A$783,$A376,СВЦЭМ!$B$39:$B$782,T$367)+'СЕТ СН'!$F$16</f>
        <v>0</v>
      </c>
      <c r="U376" s="36">
        <f>SUMIFS(СВЦЭМ!$J$40:$J$783,СВЦЭМ!$A$40:$A$783,$A376,СВЦЭМ!$B$39:$B$782,U$367)+'СЕТ СН'!$F$16</f>
        <v>0</v>
      </c>
      <c r="V376" s="36">
        <f>SUMIFS(СВЦЭМ!$J$40:$J$783,СВЦЭМ!$A$40:$A$783,$A376,СВЦЭМ!$B$39:$B$782,V$367)+'СЕТ СН'!$F$16</f>
        <v>0</v>
      </c>
      <c r="W376" s="36">
        <f>SUMIFS(СВЦЭМ!$J$40:$J$783,СВЦЭМ!$A$40:$A$783,$A376,СВЦЭМ!$B$39:$B$782,W$367)+'СЕТ СН'!$F$16</f>
        <v>0</v>
      </c>
      <c r="X376" s="36">
        <f>SUMIFS(СВЦЭМ!$J$40:$J$783,СВЦЭМ!$A$40:$A$783,$A376,СВЦЭМ!$B$39:$B$782,X$367)+'СЕТ СН'!$F$16</f>
        <v>0</v>
      </c>
      <c r="Y376" s="36">
        <f>SUMIFS(СВЦЭМ!$J$40:$J$783,СВЦЭМ!$A$40:$A$783,$A376,СВЦЭМ!$B$39:$B$782,Y$367)+'СЕТ СН'!$F$16</f>
        <v>0</v>
      </c>
    </row>
    <row r="377" spans="1:25" ht="15.75" hidden="1" x14ac:dyDescent="0.2">
      <c r="A377" s="35">
        <f t="shared" si="10"/>
        <v>44387</v>
      </c>
      <c r="B377" s="36">
        <f>SUMIFS(СВЦЭМ!$J$40:$J$783,СВЦЭМ!$A$40:$A$783,$A377,СВЦЭМ!$B$39:$B$782,B$367)+'СЕТ СН'!$F$16</f>
        <v>0</v>
      </c>
      <c r="C377" s="36">
        <f>SUMIFS(СВЦЭМ!$J$40:$J$783,СВЦЭМ!$A$40:$A$783,$A377,СВЦЭМ!$B$39:$B$782,C$367)+'СЕТ СН'!$F$16</f>
        <v>0</v>
      </c>
      <c r="D377" s="36">
        <f>SUMIFS(СВЦЭМ!$J$40:$J$783,СВЦЭМ!$A$40:$A$783,$A377,СВЦЭМ!$B$39:$B$782,D$367)+'СЕТ СН'!$F$16</f>
        <v>0</v>
      </c>
      <c r="E377" s="36">
        <f>SUMIFS(СВЦЭМ!$J$40:$J$783,СВЦЭМ!$A$40:$A$783,$A377,СВЦЭМ!$B$39:$B$782,E$367)+'СЕТ СН'!$F$16</f>
        <v>0</v>
      </c>
      <c r="F377" s="36">
        <f>SUMIFS(СВЦЭМ!$J$40:$J$783,СВЦЭМ!$A$40:$A$783,$A377,СВЦЭМ!$B$39:$B$782,F$367)+'СЕТ СН'!$F$16</f>
        <v>0</v>
      </c>
      <c r="G377" s="36">
        <f>SUMIFS(СВЦЭМ!$J$40:$J$783,СВЦЭМ!$A$40:$A$783,$A377,СВЦЭМ!$B$39:$B$782,G$367)+'СЕТ СН'!$F$16</f>
        <v>0</v>
      </c>
      <c r="H377" s="36">
        <f>SUMIFS(СВЦЭМ!$J$40:$J$783,СВЦЭМ!$A$40:$A$783,$A377,СВЦЭМ!$B$39:$B$782,H$367)+'СЕТ СН'!$F$16</f>
        <v>0</v>
      </c>
      <c r="I377" s="36">
        <f>SUMIFS(СВЦЭМ!$J$40:$J$783,СВЦЭМ!$A$40:$A$783,$A377,СВЦЭМ!$B$39:$B$782,I$367)+'СЕТ СН'!$F$16</f>
        <v>0</v>
      </c>
      <c r="J377" s="36">
        <f>SUMIFS(СВЦЭМ!$J$40:$J$783,СВЦЭМ!$A$40:$A$783,$A377,СВЦЭМ!$B$39:$B$782,J$367)+'СЕТ СН'!$F$16</f>
        <v>0</v>
      </c>
      <c r="K377" s="36">
        <f>SUMIFS(СВЦЭМ!$J$40:$J$783,СВЦЭМ!$A$40:$A$783,$A377,СВЦЭМ!$B$39:$B$782,K$367)+'СЕТ СН'!$F$16</f>
        <v>0</v>
      </c>
      <c r="L377" s="36">
        <f>SUMIFS(СВЦЭМ!$J$40:$J$783,СВЦЭМ!$A$40:$A$783,$A377,СВЦЭМ!$B$39:$B$782,L$367)+'СЕТ СН'!$F$16</f>
        <v>0</v>
      </c>
      <c r="M377" s="36">
        <f>SUMIFS(СВЦЭМ!$J$40:$J$783,СВЦЭМ!$A$40:$A$783,$A377,СВЦЭМ!$B$39:$B$782,M$367)+'СЕТ СН'!$F$16</f>
        <v>0</v>
      </c>
      <c r="N377" s="36">
        <f>SUMIFS(СВЦЭМ!$J$40:$J$783,СВЦЭМ!$A$40:$A$783,$A377,СВЦЭМ!$B$39:$B$782,N$367)+'СЕТ СН'!$F$16</f>
        <v>0</v>
      </c>
      <c r="O377" s="36">
        <f>SUMIFS(СВЦЭМ!$J$40:$J$783,СВЦЭМ!$A$40:$A$783,$A377,СВЦЭМ!$B$39:$B$782,O$367)+'СЕТ СН'!$F$16</f>
        <v>0</v>
      </c>
      <c r="P377" s="36">
        <f>SUMIFS(СВЦЭМ!$J$40:$J$783,СВЦЭМ!$A$40:$A$783,$A377,СВЦЭМ!$B$39:$B$782,P$367)+'СЕТ СН'!$F$16</f>
        <v>0</v>
      </c>
      <c r="Q377" s="36">
        <f>SUMIFS(СВЦЭМ!$J$40:$J$783,СВЦЭМ!$A$40:$A$783,$A377,СВЦЭМ!$B$39:$B$782,Q$367)+'СЕТ СН'!$F$16</f>
        <v>0</v>
      </c>
      <c r="R377" s="36">
        <f>SUMIFS(СВЦЭМ!$J$40:$J$783,СВЦЭМ!$A$40:$A$783,$A377,СВЦЭМ!$B$39:$B$782,R$367)+'СЕТ СН'!$F$16</f>
        <v>0</v>
      </c>
      <c r="S377" s="36">
        <f>SUMIFS(СВЦЭМ!$J$40:$J$783,СВЦЭМ!$A$40:$A$783,$A377,СВЦЭМ!$B$39:$B$782,S$367)+'СЕТ СН'!$F$16</f>
        <v>0</v>
      </c>
      <c r="T377" s="36">
        <f>SUMIFS(СВЦЭМ!$J$40:$J$783,СВЦЭМ!$A$40:$A$783,$A377,СВЦЭМ!$B$39:$B$782,T$367)+'СЕТ СН'!$F$16</f>
        <v>0</v>
      </c>
      <c r="U377" s="36">
        <f>SUMIFS(СВЦЭМ!$J$40:$J$783,СВЦЭМ!$A$40:$A$783,$A377,СВЦЭМ!$B$39:$B$782,U$367)+'СЕТ СН'!$F$16</f>
        <v>0</v>
      </c>
      <c r="V377" s="36">
        <f>SUMIFS(СВЦЭМ!$J$40:$J$783,СВЦЭМ!$A$40:$A$783,$A377,СВЦЭМ!$B$39:$B$782,V$367)+'СЕТ СН'!$F$16</f>
        <v>0</v>
      </c>
      <c r="W377" s="36">
        <f>SUMIFS(СВЦЭМ!$J$40:$J$783,СВЦЭМ!$A$40:$A$783,$A377,СВЦЭМ!$B$39:$B$782,W$367)+'СЕТ СН'!$F$16</f>
        <v>0</v>
      </c>
      <c r="X377" s="36">
        <f>SUMIFS(СВЦЭМ!$J$40:$J$783,СВЦЭМ!$A$40:$A$783,$A377,СВЦЭМ!$B$39:$B$782,X$367)+'СЕТ СН'!$F$16</f>
        <v>0</v>
      </c>
      <c r="Y377" s="36">
        <f>SUMIFS(СВЦЭМ!$J$40:$J$783,СВЦЭМ!$A$40:$A$783,$A377,СВЦЭМ!$B$39:$B$782,Y$367)+'СЕТ СН'!$F$16</f>
        <v>0</v>
      </c>
    </row>
    <row r="378" spans="1:25" ht="15.75" hidden="1" x14ac:dyDescent="0.2">
      <c r="A378" s="35">
        <f t="shared" si="10"/>
        <v>44388</v>
      </c>
      <c r="B378" s="36">
        <f>SUMIFS(СВЦЭМ!$J$40:$J$783,СВЦЭМ!$A$40:$A$783,$A378,СВЦЭМ!$B$39:$B$782,B$367)+'СЕТ СН'!$F$16</f>
        <v>0</v>
      </c>
      <c r="C378" s="36">
        <f>SUMIFS(СВЦЭМ!$J$40:$J$783,СВЦЭМ!$A$40:$A$783,$A378,СВЦЭМ!$B$39:$B$782,C$367)+'СЕТ СН'!$F$16</f>
        <v>0</v>
      </c>
      <c r="D378" s="36">
        <f>SUMIFS(СВЦЭМ!$J$40:$J$783,СВЦЭМ!$A$40:$A$783,$A378,СВЦЭМ!$B$39:$B$782,D$367)+'СЕТ СН'!$F$16</f>
        <v>0</v>
      </c>
      <c r="E378" s="36">
        <f>SUMIFS(СВЦЭМ!$J$40:$J$783,СВЦЭМ!$A$40:$A$783,$A378,СВЦЭМ!$B$39:$B$782,E$367)+'СЕТ СН'!$F$16</f>
        <v>0</v>
      </c>
      <c r="F378" s="36">
        <f>SUMIFS(СВЦЭМ!$J$40:$J$783,СВЦЭМ!$A$40:$A$783,$A378,СВЦЭМ!$B$39:$B$782,F$367)+'СЕТ СН'!$F$16</f>
        <v>0</v>
      </c>
      <c r="G378" s="36">
        <f>SUMIFS(СВЦЭМ!$J$40:$J$783,СВЦЭМ!$A$40:$A$783,$A378,СВЦЭМ!$B$39:$B$782,G$367)+'СЕТ СН'!$F$16</f>
        <v>0</v>
      </c>
      <c r="H378" s="36">
        <f>SUMIFS(СВЦЭМ!$J$40:$J$783,СВЦЭМ!$A$40:$A$783,$A378,СВЦЭМ!$B$39:$B$782,H$367)+'СЕТ СН'!$F$16</f>
        <v>0</v>
      </c>
      <c r="I378" s="36">
        <f>SUMIFS(СВЦЭМ!$J$40:$J$783,СВЦЭМ!$A$40:$A$783,$A378,СВЦЭМ!$B$39:$B$782,I$367)+'СЕТ СН'!$F$16</f>
        <v>0</v>
      </c>
      <c r="J378" s="36">
        <f>SUMIFS(СВЦЭМ!$J$40:$J$783,СВЦЭМ!$A$40:$A$783,$A378,СВЦЭМ!$B$39:$B$782,J$367)+'СЕТ СН'!$F$16</f>
        <v>0</v>
      </c>
      <c r="K378" s="36">
        <f>SUMIFS(СВЦЭМ!$J$40:$J$783,СВЦЭМ!$A$40:$A$783,$A378,СВЦЭМ!$B$39:$B$782,K$367)+'СЕТ СН'!$F$16</f>
        <v>0</v>
      </c>
      <c r="L378" s="36">
        <f>SUMIFS(СВЦЭМ!$J$40:$J$783,СВЦЭМ!$A$40:$A$783,$A378,СВЦЭМ!$B$39:$B$782,L$367)+'СЕТ СН'!$F$16</f>
        <v>0</v>
      </c>
      <c r="M378" s="36">
        <f>SUMIFS(СВЦЭМ!$J$40:$J$783,СВЦЭМ!$A$40:$A$783,$A378,СВЦЭМ!$B$39:$B$782,M$367)+'СЕТ СН'!$F$16</f>
        <v>0</v>
      </c>
      <c r="N378" s="36">
        <f>SUMIFS(СВЦЭМ!$J$40:$J$783,СВЦЭМ!$A$40:$A$783,$A378,СВЦЭМ!$B$39:$B$782,N$367)+'СЕТ СН'!$F$16</f>
        <v>0</v>
      </c>
      <c r="O378" s="36">
        <f>SUMIFS(СВЦЭМ!$J$40:$J$783,СВЦЭМ!$A$40:$A$783,$A378,СВЦЭМ!$B$39:$B$782,O$367)+'СЕТ СН'!$F$16</f>
        <v>0</v>
      </c>
      <c r="P378" s="36">
        <f>SUMIFS(СВЦЭМ!$J$40:$J$783,СВЦЭМ!$A$40:$A$783,$A378,СВЦЭМ!$B$39:$B$782,P$367)+'СЕТ СН'!$F$16</f>
        <v>0</v>
      </c>
      <c r="Q378" s="36">
        <f>SUMIFS(СВЦЭМ!$J$40:$J$783,СВЦЭМ!$A$40:$A$783,$A378,СВЦЭМ!$B$39:$B$782,Q$367)+'СЕТ СН'!$F$16</f>
        <v>0</v>
      </c>
      <c r="R378" s="36">
        <f>SUMIFS(СВЦЭМ!$J$40:$J$783,СВЦЭМ!$A$40:$A$783,$A378,СВЦЭМ!$B$39:$B$782,R$367)+'СЕТ СН'!$F$16</f>
        <v>0</v>
      </c>
      <c r="S378" s="36">
        <f>SUMIFS(СВЦЭМ!$J$40:$J$783,СВЦЭМ!$A$40:$A$783,$A378,СВЦЭМ!$B$39:$B$782,S$367)+'СЕТ СН'!$F$16</f>
        <v>0</v>
      </c>
      <c r="T378" s="36">
        <f>SUMIFS(СВЦЭМ!$J$40:$J$783,СВЦЭМ!$A$40:$A$783,$A378,СВЦЭМ!$B$39:$B$782,T$367)+'СЕТ СН'!$F$16</f>
        <v>0</v>
      </c>
      <c r="U378" s="36">
        <f>SUMIFS(СВЦЭМ!$J$40:$J$783,СВЦЭМ!$A$40:$A$783,$A378,СВЦЭМ!$B$39:$B$782,U$367)+'СЕТ СН'!$F$16</f>
        <v>0</v>
      </c>
      <c r="V378" s="36">
        <f>SUMIFS(СВЦЭМ!$J$40:$J$783,СВЦЭМ!$A$40:$A$783,$A378,СВЦЭМ!$B$39:$B$782,V$367)+'СЕТ СН'!$F$16</f>
        <v>0</v>
      </c>
      <c r="W378" s="36">
        <f>SUMIFS(СВЦЭМ!$J$40:$J$783,СВЦЭМ!$A$40:$A$783,$A378,СВЦЭМ!$B$39:$B$782,W$367)+'СЕТ СН'!$F$16</f>
        <v>0</v>
      </c>
      <c r="X378" s="36">
        <f>SUMIFS(СВЦЭМ!$J$40:$J$783,СВЦЭМ!$A$40:$A$783,$A378,СВЦЭМ!$B$39:$B$782,X$367)+'СЕТ СН'!$F$16</f>
        <v>0</v>
      </c>
      <c r="Y378" s="36">
        <f>SUMIFS(СВЦЭМ!$J$40:$J$783,СВЦЭМ!$A$40:$A$783,$A378,СВЦЭМ!$B$39:$B$782,Y$367)+'СЕТ СН'!$F$16</f>
        <v>0</v>
      </c>
    </row>
    <row r="379" spans="1:25" ht="15.75" hidden="1" x14ac:dyDescent="0.2">
      <c r="A379" s="35">
        <f t="shared" si="10"/>
        <v>44389</v>
      </c>
      <c r="B379" s="36">
        <f>SUMIFS(СВЦЭМ!$J$40:$J$783,СВЦЭМ!$A$40:$A$783,$A379,СВЦЭМ!$B$39:$B$782,B$367)+'СЕТ СН'!$F$16</f>
        <v>0</v>
      </c>
      <c r="C379" s="36">
        <f>SUMIFS(СВЦЭМ!$J$40:$J$783,СВЦЭМ!$A$40:$A$783,$A379,СВЦЭМ!$B$39:$B$782,C$367)+'СЕТ СН'!$F$16</f>
        <v>0</v>
      </c>
      <c r="D379" s="36">
        <f>SUMIFS(СВЦЭМ!$J$40:$J$783,СВЦЭМ!$A$40:$A$783,$A379,СВЦЭМ!$B$39:$B$782,D$367)+'СЕТ СН'!$F$16</f>
        <v>0</v>
      </c>
      <c r="E379" s="36">
        <f>SUMIFS(СВЦЭМ!$J$40:$J$783,СВЦЭМ!$A$40:$A$783,$A379,СВЦЭМ!$B$39:$B$782,E$367)+'СЕТ СН'!$F$16</f>
        <v>0</v>
      </c>
      <c r="F379" s="36">
        <f>SUMIFS(СВЦЭМ!$J$40:$J$783,СВЦЭМ!$A$40:$A$783,$A379,СВЦЭМ!$B$39:$B$782,F$367)+'СЕТ СН'!$F$16</f>
        <v>0</v>
      </c>
      <c r="G379" s="36">
        <f>SUMIFS(СВЦЭМ!$J$40:$J$783,СВЦЭМ!$A$40:$A$783,$A379,СВЦЭМ!$B$39:$B$782,G$367)+'СЕТ СН'!$F$16</f>
        <v>0</v>
      </c>
      <c r="H379" s="36">
        <f>SUMIFS(СВЦЭМ!$J$40:$J$783,СВЦЭМ!$A$40:$A$783,$A379,СВЦЭМ!$B$39:$B$782,H$367)+'СЕТ СН'!$F$16</f>
        <v>0</v>
      </c>
      <c r="I379" s="36">
        <f>SUMIFS(СВЦЭМ!$J$40:$J$783,СВЦЭМ!$A$40:$A$783,$A379,СВЦЭМ!$B$39:$B$782,I$367)+'СЕТ СН'!$F$16</f>
        <v>0</v>
      </c>
      <c r="J379" s="36">
        <f>SUMIFS(СВЦЭМ!$J$40:$J$783,СВЦЭМ!$A$40:$A$783,$A379,СВЦЭМ!$B$39:$B$782,J$367)+'СЕТ СН'!$F$16</f>
        <v>0</v>
      </c>
      <c r="K379" s="36">
        <f>SUMIFS(СВЦЭМ!$J$40:$J$783,СВЦЭМ!$A$40:$A$783,$A379,СВЦЭМ!$B$39:$B$782,K$367)+'СЕТ СН'!$F$16</f>
        <v>0</v>
      </c>
      <c r="L379" s="36">
        <f>SUMIFS(СВЦЭМ!$J$40:$J$783,СВЦЭМ!$A$40:$A$783,$A379,СВЦЭМ!$B$39:$B$782,L$367)+'СЕТ СН'!$F$16</f>
        <v>0</v>
      </c>
      <c r="M379" s="36">
        <f>SUMIFS(СВЦЭМ!$J$40:$J$783,СВЦЭМ!$A$40:$A$783,$A379,СВЦЭМ!$B$39:$B$782,M$367)+'СЕТ СН'!$F$16</f>
        <v>0</v>
      </c>
      <c r="N379" s="36">
        <f>SUMIFS(СВЦЭМ!$J$40:$J$783,СВЦЭМ!$A$40:$A$783,$A379,СВЦЭМ!$B$39:$B$782,N$367)+'СЕТ СН'!$F$16</f>
        <v>0</v>
      </c>
      <c r="O379" s="36">
        <f>SUMIFS(СВЦЭМ!$J$40:$J$783,СВЦЭМ!$A$40:$A$783,$A379,СВЦЭМ!$B$39:$B$782,O$367)+'СЕТ СН'!$F$16</f>
        <v>0</v>
      </c>
      <c r="P379" s="36">
        <f>SUMIFS(СВЦЭМ!$J$40:$J$783,СВЦЭМ!$A$40:$A$783,$A379,СВЦЭМ!$B$39:$B$782,P$367)+'СЕТ СН'!$F$16</f>
        <v>0</v>
      </c>
      <c r="Q379" s="36">
        <f>SUMIFS(СВЦЭМ!$J$40:$J$783,СВЦЭМ!$A$40:$A$783,$A379,СВЦЭМ!$B$39:$B$782,Q$367)+'СЕТ СН'!$F$16</f>
        <v>0</v>
      </c>
      <c r="R379" s="36">
        <f>SUMIFS(СВЦЭМ!$J$40:$J$783,СВЦЭМ!$A$40:$A$783,$A379,СВЦЭМ!$B$39:$B$782,R$367)+'СЕТ СН'!$F$16</f>
        <v>0</v>
      </c>
      <c r="S379" s="36">
        <f>SUMIFS(СВЦЭМ!$J$40:$J$783,СВЦЭМ!$A$40:$A$783,$A379,СВЦЭМ!$B$39:$B$782,S$367)+'СЕТ СН'!$F$16</f>
        <v>0</v>
      </c>
      <c r="T379" s="36">
        <f>SUMIFS(СВЦЭМ!$J$40:$J$783,СВЦЭМ!$A$40:$A$783,$A379,СВЦЭМ!$B$39:$B$782,T$367)+'СЕТ СН'!$F$16</f>
        <v>0</v>
      </c>
      <c r="U379" s="36">
        <f>SUMIFS(СВЦЭМ!$J$40:$J$783,СВЦЭМ!$A$40:$A$783,$A379,СВЦЭМ!$B$39:$B$782,U$367)+'СЕТ СН'!$F$16</f>
        <v>0</v>
      </c>
      <c r="V379" s="36">
        <f>SUMIFS(СВЦЭМ!$J$40:$J$783,СВЦЭМ!$A$40:$A$783,$A379,СВЦЭМ!$B$39:$B$782,V$367)+'СЕТ СН'!$F$16</f>
        <v>0</v>
      </c>
      <c r="W379" s="36">
        <f>SUMIFS(СВЦЭМ!$J$40:$J$783,СВЦЭМ!$A$40:$A$783,$A379,СВЦЭМ!$B$39:$B$782,W$367)+'СЕТ СН'!$F$16</f>
        <v>0</v>
      </c>
      <c r="X379" s="36">
        <f>SUMIFS(СВЦЭМ!$J$40:$J$783,СВЦЭМ!$A$40:$A$783,$A379,СВЦЭМ!$B$39:$B$782,X$367)+'СЕТ СН'!$F$16</f>
        <v>0</v>
      </c>
      <c r="Y379" s="36">
        <f>SUMIFS(СВЦЭМ!$J$40:$J$783,СВЦЭМ!$A$40:$A$783,$A379,СВЦЭМ!$B$39:$B$782,Y$367)+'СЕТ СН'!$F$16</f>
        <v>0</v>
      </c>
    </row>
    <row r="380" spans="1:25" ht="15.75" hidden="1" x14ac:dyDescent="0.2">
      <c r="A380" s="35">
        <f t="shared" si="10"/>
        <v>44390</v>
      </c>
      <c r="B380" s="36">
        <f>SUMIFS(СВЦЭМ!$J$40:$J$783,СВЦЭМ!$A$40:$A$783,$A380,СВЦЭМ!$B$39:$B$782,B$367)+'СЕТ СН'!$F$16</f>
        <v>0</v>
      </c>
      <c r="C380" s="36">
        <f>SUMIFS(СВЦЭМ!$J$40:$J$783,СВЦЭМ!$A$40:$A$783,$A380,СВЦЭМ!$B$39:$B$782,C$367)+'СЕТ СН'!$F$16</f>
        <v>0</v>
      </c>
      <c r="D380" s="36">
        <f>SUMIFS(СВЦЭМ!$J$40:$J$783,СВЦЭМ!$A$40:$A$783,$A380,СВЦЭМ!$B$39:$B$782,D$367)+'СЕТ СН'!$F$16</f>
        <v>0</v>
      </c>
      <c r="E380" s="36">
        <f>SUMIFS(СВЦЭМ!$J$40:$J$783,СВЦЭМ!$A$40:$A$783,$A380,СВЦЭМ!$B$39:$B$782,E$367)+'СЕТ СН'!$F$16</f>
        <v>0</v>
      </c>
      <c r="F380" s="36">
        <f>SUMIFS(СВЦЭМ!$J$40:$J$783,СВЦЭМ!$A$40:$A$783,$A380,СВЦЭМ!$B$39:$B$782,F$367)+'СЕТ СН'!$F$16</f>
        <v>0</v>
      </c>
      <c r="G380" s="36">
        <f>SUMIFS(СВЦЭМ!$J$40:$J$783,СВЦЭМ!$A$40:$A$783,$A380,СВЦЭМ!$B$39:$B$782,G$367)+'СЕТ СН'!$F$16</f>
        <v>0</v>
      </c>
      <c r="H380" s="36">
        <f>SUMIFS(СВЦЭМ!$J$40:$J$783,СВЦЭМ!$A$40:$A$783,$A380,СВЦЭМ!$B$39:$B$782,H$367)+'СЕТ СН'!$F$16</f>
        <v>0</v>
      </c>
      <c r="I380" s="36">
        <f>SUMIFS(СВЦЭМ!$J$40:$J$783,СВЦЭМ!$A$40:$A$783,$A380,СВЦЭМ!$B$39:$B$782,I$367)+'СЕТ СН'!$F$16</f>
        <v>0</v>
      </c>
      <c r="J380" s="36">
        <f>SUMIFS(СВЦЭМ!$J$40:$J$783,СВЦЭМ!$A$40:$A$783,$A380,СВЦЭМ!$B$39:$B$782,J$367)+'СЕТ СН'!$F$16</f>
        <v>0</v>
      </c>
      <c r="K380" s="36">
        <f>SUMIFS(СВЦЭМ!$J$40:$J$783,СВЦЭМ!$A$40:$A$783,$A380,СВЦЭМ!$B$39:$B$782,K$367)+'СЕТ СН'!$F$16</f>
        <v>0</v>
      </c>
      <c r="L380" s="36">
        <f>SUMIFS(СВЦЭМ!$J$40:$J$783,СВЦЭМ!$A$40:$A$783,$A380,СВЦЭМ!$B$39:$B$782,L$367)+'СЕТ СН'!$F$16</f>
        <v>0</v>
      </c>
      <c r="M380" s="36">
        <f>SUMIFS(СВЦЭМ!$J$40:$J$783,СВЦЭМ!$A$40:$A$783,$A380,СВЦЭМ!$B$39:$B$782,M$367)+'СЕТ СН'!$F$16</f>
        <v>0</v>
      </c>
      <c r="N380" s="36">
        <f>SUMIFS(СВЦЭМ!$J$40:$J$783,СВЦЭМ!$A$40:$A$783,$A380,СВЦЭМ!$B$39:$B$782,N$367)+'СЕТ СН'!$F$16</f>
        <v>0</v>
      </c>
      <c r="O380" s="36">
        <f>SUMIFS(СВЦЭМ!$J$40:$J$783,СВЦЭМ!$A$40:$A$783,$A380,СВЦЭМ!$B$39:$B$782,O$367)+'СЕТ СН'!$F$16</f>
        <v>0</v>
      </c>
      <c r="P380" s="36">
        <f>SUMIFS(СВЦЭМ!$J$40:$J$783,СВЦЭМ!$A$40:$A$783,$A380,СВЦЭМ!$B$39:$B$782,P$367)+'СЕТ СН'!$F$16</f>
        <v>0</v>
      </c>
      <c r="Q380" s="36">
        <f>SUMIFS(СВЦЭМ!$J$40:$J$783,СВЦЭМ!$A$40:$A$783,$A380,СВЦЭМ!$B$39:$B$782,Q$367)+'СЕТ СН'!$F$16</f>
        <v>0</v>
      </c>
      <c r="R380" s="36">
        <f>SUMIFS(СВЦЭМ!$J$40:$J$783,СВЦЭМ!$A$40:$A$783,$A380,СВЦЭМ!$B$39:$B$782,R$367)+'СЕТ СН'!$F$16</f>
        <v>0</v>
      </c>
      <c r="S380" s="36">
        <f>SUMIFS(СВЦЭМ!$J$40:$J$783,СВЦЭМ!$A$40:$A$783,$A380,СВЦЭМ!$B$39:$B$782,S$367)+'СЕТ СН'!$F$16</f>
        <v>0</v>
      </c>
      <c r="T380" s="36">
        <f>SUMIFS(СВЦЭМ!$J$40:$J$783,СВЦЭМ!$A$40:$A$783,$A380,СВЦЭМ!$B$39:$B$782,T$367)+'СЕТ СН'!$F$16</f>
        <v>0</v>
      </c>
      <c r="U380" s="36">
        <f>SUMIFS(СВЦЭМ!$J$40:$J$783,СВЦЭМ!$A$40:$A$783,$A380,СВЦЭМ!$B$39:$B$782,U$367)+'СЕТ СН'!$F$16</f>
        <v>0</v>
      </c>
      <c r="V380" s="36">
        <f>SUMIFS(СВЦЭМ!$J$40:$J$783,СВЦЭМ!$A$40:$A$783,$A380,СВЦЭМ!$B$39:$B$782,V$367)+'СЕТ СН'!$F$16</f>
        <v>0</v>
      </c>
      <c r="W380" s="36">
        <f>SUMIFS(СВЦЭМ!$J$40:$J$783,СВЦЭМ!$A$40:$A$783,$A380,СВЦЭМ!$B$39:$B$782,W$367)+'СЕТ СН'!$F$16</f>
        <v>0</v>
      </c>
      <c r="X380" s="36">
        <f>SUMIFS(СВЦЭМ!$J$40:$J$783,СВЦЭМ!$A$40:$A$783,$A380,СВЦЭМ!$B$39:$B$782,X$367)+'СЕТ СН'!$F$16</f>
        <v>0</v>
      </c>
      <c r="Y380" s="36">
        <f>SUMIFS(СВЦЭМ!$J$40:$J$783,СВЦЭМ!$A$40:$A$783,$A380,СВЦЭМ!$B$39:$B$782,Y$367)+'СЕТ СН'!$F$16</f>
        <v>0</v>
      </c>
    </row>
    <row r="381" spans="1:25" ht="15.75" hidden="1" x14ac:dyDescent="0.2">
      <c r="A381" s="35">
        <f t="shared" si="10"/>
        <v>44391</v>
      </c>
      <c r="B381" s="36">
        <f>SUMIFS(СВЦЭМ!$J$40:$J$783,СВЦЭМ!$A$40:$A$783,$A381,СВЦЭМ!$B$39:$B$782,B$367)+'СЕТ СН'!$F$16</f>
        <v>0</v>
      </c>
      <c r="C381" s="36">
        <f>SUMIFS(СВЦЭМ!$J$40:$J$783,СВЦЭМ!$A$40:$A$783,$A381,СВЦЭМ!$B$39:$B$782,C$367)+'СЕТ СН'!$F$16</f>
        <v>0</v>
      </c>
      <c r="D381" s="36">
        <f>SUMIFS(СВЦЭМ!$J$40:$J$783,СВЦЭМ!$A$40:$A$783,$A381,СВЦЭМ!$B$39:$B$782,D$367)+'СЕТ СН'!$F$16</f>
        <v>0</v>
      </c>
      <c r="E381" s="36">
        <f>SUMIFS(СВЦЭМ!$J$40:$J$783,СВЦЭМ!$A$40:$A$783,$A381,СВЦЭМ!$B$39:$B$782,E$367)+'СЕТ СН'!$F$16</f>
        <v>0</v>
      </c>
      <c r="F381" s="36">
        <f>SUMIFS(СВЦЭМ!$J$40:$J$783,СВЦЭМ!$A$40:$A$783,$A381,СВЦЭМ!$B$39:$B$782,F$367)+'СЕТ СН'!$F$16</f>
        <v>0</v>
      </c>
      <c r="G381" s="36">
        <f>SUMIFS(СВЦЭМ!$J$40:$J$783,СВЦЭМ!$A$40:$A$783,$A381,СВЦЭМ!$B$39:$B$782,G$367)+'СЕТ СН'!$F$16</f>
        <v>0</v>
      </c>
      <c r="H381" s="36">
        <f>SUMIFS(СВЦЭМ!$J$40:$J$783,СВЦЭМ!$A$40:$A$783,$A381,СВЦЭМ!$B$39:$B$782,H$367)+'СЕТ СН'!$F$16</f>
        <v>0</v>
      </c>
      <c r="I381" s="36">
        <f>SUMIFS(СВЦЭМ!$J$40:$J$783,СВЦЭМ!$A$40:$A$783,$A381,СВЦЭМ!$B$39:$B$782,I$367)+'СЕТ СН'!$F$16</f>
        <v>0</v>
      </c>
      <c r="J381" s="36">
        <f>SUMIFS(СВЦЭМ!$J$40:$J$783,СВЦЭМ!$A$40:$A$783,$A381,СВЦЭМ!$B$39:$B$782,J$367)+'СЕТ СН'!$F$16</f>
        <v>0</v>
      </c>
      <c r="K381" s="36">
        <f>SUMIFS(СВЦЭМ!$J$40:$J$783,СВЦЭМ!$A$40:$A$783,$A381,СВЦЭМ!$B$39:$B$782,K$367)+'СЕТ СН'!$F$16</f>
        <v>0</v>
      </c>
      <c r="L381" s="36">
        <f>SUMIFS(СВЦЭМ!$J$40:$J$783,СВЦЭМ!$A$40:$A$783,$A381,СВЦЭМ!$B$39:$B$782,L$367)+'СЕТ СН'!$F$16</f>
        <v>0</v>
      </c>
      <c r="M381" s="36">
        <f>SUMIFS(СВЦЭМ!$J$40:$J$783,СВЦЭМ!$A$40:$A$783,$A381,СВЦЭМ!$B$39:$B$782,M$367)+'СЕТ СН'!$F$16</f>
        <v>0</v>
      </c>
      <c r="N381" s="36">
        <f>SUMIFS(СВЦЭМ!$J$40:$J$783,СВЦЭМ!$A$40:$A$783,$A381,СВЦЭМ!$B$39:$B$782,N$367)+'СЕТ СН'!$F$16</f>
        <v>0</v>
      </c>
      <c r="O381" s="36">
        <f>SUMIFS(СВЦЭМ!$J$40:$J$783,СВЦЭМ!$A$40:$A$783,$A381,СВЦЭМ!$B$39:$B$782,O$367)+'СЕТ СН'!$F$16</f>
        <v>0</v>
      </c>
      <c r="P381" s="36">
        <f>SUMIFS(СВЦЭМ!$J$40:$J$783,СВЦЭМ!$A$40:$A$783,$A381,СВЦЭМ!$B$39:$B$782,P$367)+'СЕТ СН'!$F$16</f>
        <v>0</v>
      </c>
      <c r="Q381" s="36">
        <f>SUMIFS(СВЦЭМ!$J$40:$J$783,СВЦЭМ!$A$40:$A$783,$A381,СВЦЭМ!$B$39:$B$782,Q$367)+'СЕТ СН'!$F$16</f>
        <v>0</v>
      </c>
      <c r="R381" s="36">
        <f>SUMIFS(СВЦЭМ!$J$40:$J$783,СВЦЭМ!$A$40:$A$783,$A381,СВЦЭМ!$B$39:$B$782,R$367)+'СЕТ СН'!$F$16</f>
        <v>0</v>
      </c>
      <c r="S381" s="36">
        <f>SUMIFS(СВЦЭМ!$J$40:$J$783,СВЦЭМ!$A$40:$A$783,$A381,СВЦЭМ!$B$39:$B$782,S$367)+'СЕТ СН'!$F$16</f>
        <v>0</v>
      </c>
      <c r="T381" s="36">
        <f>SUMIFS(СВЦЭМ!$J$40:$J$783,СВЦЭМ!$A$40:$A$783,$A381,СВЦЭМ!$B$39:$B$782,T$367)+'СЕТ СН'!$F$16</f>
        <v>0</v>
      </c>
      <c r="U381" s="36">
        <f>SUMIFS(СВЦЭМ!$J$40:$J$783,СВЦЭМ!$A$40:$A$783,$A381,СВЦЭМ!$B$39:$B$782,U$367)+'СЕТ СН'!$F$16</f>
        <v>0</v>
      </c>
      <c r="V381" s="36">
        <f>SUMIFS(СВЦЭМ!$J$40:$J$783,СВЦЭМ!$A$40:$A$783,$A381,СВЦЭМ!$B$39:$B$782,V$367)+'СЕТ СН'!$F$16</f>
        <v>0</v>
      </c>
      <c r="W381" s="36">
        <f>SUMIFS(СВЦЭМ!$J$40:$J$783,СВЦЭМ!$A$40:$A$783,$A381,СВЦЭМ!$B$39:$B$782,W$367)+'СЕТ СН'!$F$16</f>
        <v>0</v>
      </c>
      <c r="X381" s="36">
        <f>SUMIFS(СВЦЭМ!$J$40:$J$783,СВЦЭМ!$A$40:$A$783,$A381,СВЦЭМ!$B$39:$B$782,X$367)+'СЕТ СН'!$F$16</f>
        <v>0</v>
      </c>
      <c r="Y381" s="36">
        <f>SUMIFS(СВЦЭМ!$J$40:$J$783,СВЦЭМ!$A$40:$A$783,$A381,СВЦЭМ!$B$39:$B$782,Y$367)+'СЕТ СН'!$F$16</f>
        <v>0</v>
      </c>
    </row>
    <row r="382" spans="1:25" ht="15.75" hidden="1" x14ac:dyDescent="0.2">
      <c r="A382" s="35">
        <f t="shared" si="10"/>
        <v>44392</v>
      </c>
      <c r="B382" s="36">
        <f>SUMIFS(СВЦЭМ!$J$40:$J$783,СВЦЭМ!$A$40:$A$783,$A382,СВЦЭМ!$B$39:$B$782,B$367)+'СЕТ СН'!$F$16</f>
        <v>0</v>
      </c>
      <c r="C382" s="36">
        <f>SUMIFS(СВЦЭМ!$J$40:$J$783,СВЦЭМ!$A$40:$A$783,$A382,СВЦЭМ!$B$39:$B$782,C$367)+'СЕТ СН'!$F$16</f>
        <v>0</v>
      </c>
      <c r="D382" s="36">
        <f>SUMIFS(СВЦЭМ!$J$40:$J$783,СВЦЭМ!$A$40:$A$783,$A382,СВЦЭМ!$B$39:$B$782,D$367)+'СЕТ СН'!$F$16</f>
        <v>0</v>
      </c>
      <c r="E382" s="36">
        <f>SUMIFS(СВЦЭМ!$J$40:$J$783,СВЦЭМ!$A$40:$A$783,$A382,СВЦЭМ!$B$39:$B$782,E$367)+'СЕТ СН'!$F$16</f>
        <v>0</v>
      </c>
      <c r="F382" s="36">
        <f>SUMIFS(СВЦЭМ!$J$40:$J$783,СВЦЭМ!$A$40:$A$783,$A382,СВЦЭМ!$B$39:$B$782,F$367)+'СЕТ СН'!$F$16</f>
        <v>0</v>
      </c>
      <c r="G382" s="36">
        <f>SUMIFS(СВЦЭМ!$J$40:$J$783,СВЦЭМ!$A$40:$A$783,$A382,СВЦЭМ!$B$39:$B$782,G$367)+'СЕТ СН'!$F$16</f>
        <v>0</v>
      </c>
      <c r="H382" s="36">
        <f>SUMIFS(СВЦЭМ!$J$40:$J$783,СВЦЭМ!$A$40:$A$783,$A382,СВЦЭМ!$B$39:$B$782,H$367)+'СЕТ СН'!$F$16</f>
        <v>0</v>
      </c>
      <c r="I382" s="36">
        <f>SUMIFS(СВЦЭМ!$J$40:$J$783,СВЦЭМ!$A$40:$A$783,$A382,СВЦЭМ!$B$39:$B$782,I$367)+'СЕТ СН'!$F$16</f>
        <v>0</v>
      </c>
      <c r="J382" s="36">
        <f>SUMIFS(СВЦЭМ!$J$40:$J$783,СВЦЭМ!$A$40:$A$783,$A382,СВЦЭМ!$B$39:$B$782,J$367)+'СЕТ СН'!$F$16</f>
        <v>0</v>
      </c>
      <c r="K382" s="36">
        <f>SUMIFS(СВЦЭМ!$J$40:$J$783,СВЦЭМ!$A$40:$A$783,$A382,СВЦЭМ!$B$39:$B$782,K$367)+'СЕТ СН'!$F$16</f>
        <v>0</v>
      </c>
      <c r="L382" s="36">
        <f>SUMIFS(СВЦЭМ!$J$40:$J$783,СВЦЭМ!$A$40:$A$783,$A382,СВЦЭМ!$B$39:$B$782,L$367)+'СЕТ СН'!$F$16</f>
        <v>0</v>
      </c>
      <c r="M382" s="36">
        <f>SUMIFS(СВЦЭМ!$J$40:$J$783,СВЦЭМ!$A$40:$A$783,$A382,СВЦЭМ!$B$39:$B$782,M$367)+'СЕТ СН'!$F$16</f>
        <v>0</v>
      </c>
      <c r="N382" s="36">
        <f>SUMIFS(СВЦЭМ!$J$40:$J$783,СВЦЭМ!$A$40:$A$783,$A382,СВЦЭМ!$B$39:$B$782,N$367)+'СЕТ СН'!$F$16</f>
        <v>0</v>
      </c>
      <c r="O382" s="36">
        <f>SUMIFS(СВЦЭМ!$J$40:$J$783,СВЦЭМ!$A$40:$A$783,$A382,СВЦЭМ!$B$39:$B$782,O$367)+'СЕТ СН'!$F$16</f>
        <v>0</v>
      </c>
      <c r="P382" s="36">
        <f>SUMIFS(СВЦЭМ!$J$40:$J$783,СВЦЭМ!$A$40:$A$783,$A382,СВЦЭМ!$B$39:$B$782,P$367)+'СЕТ СН'!$F$16</f>
        <v>0</v>
      </c>
      <c r="Q382" s="36">
        <f>SUMIFS(СВЦЭМ!$J$40:$J$783,СВЦЭМ!$A$40:$A$783,$A382,СВЦЭМ!$B$39:$B$782,Q$367)+'СЕТ СН'!$F$16</f>
        <v>0</v>
      </c>
      <c r="R382" s="36">
        <f>SUMIFS(СВЦЭМ!$J$40:$J$783,СВЦЭМ!$A$40:$A$783,$A382,СВЦЭМ!$B$39:$B$782,R$367)+'СЕТ СН'!$F$16</f>
        <v>0</v>
      </c>
      <c r="S382" s="36">
        <f>SUMIFS(СВЦЭМ!$J$40:$J$783,СВЦЭМ!$A$40:$A$783,$A382,СВЦЭМ!$B$39:$B$782,S$367)+'СЕТ СН'!$F$16</f>
        <v>0</v>
      </c>
      <c r="T382" s="36">
        <f>SUMIFS(СВЦЭМ!$J$40:$J$783,СВЦЭМ!$A$40:$A$783,$A382,СВЦЭМ!$B$39:$B$782,T$367)+'СЕТ СН'!$F$16</f>
        <v>0</v>
      </c>
      <c r="U382" s="36">
        <f>SUMIFS(СВЦЭМ!$J$40:$J$783,СВЦЭМ!$A$40:$A$783,$A382,СВЦЭМ!$B$39:$B$782,U$367)+'СЕТ СН'!$F$16</f>
        <v>0</v>
      </c>
      <c r="V382" s="36">
        <f>SUMIFS(СВЦЭМ!$J$40:$J$783,СВЦЭМ!$A$40:$A$783,$A382,СВЦЭМ!$B$39:$B$782,V$367)+'СЕТ СН'!$F$16</f>
        <v>0</v>
      </c>
      <c r="W382" s="36">
        <f>SUMIFS(СВЦЭМ!$J$40:$J$783,СВЦЭМ!$A$40:$A$783,$A382,СВЦЭМ!$B$39:$B$782,W$367)+'СЕТ СН'!$F$16</f>
        <v>0</v>
      </c>
      <c r="X382" s="36">
        <f>SUMIFS(СВЦЭМ!$J$40:$J$783,СВЦЭМ!$A$40:$A$783,$A382,СВЦЭМ!$B$39:$B$782,X$367)+'СЕТ СН'!$F$16</f>
        <v>0</v>
      </c>
      <c r="Y382" s="36">
        <f>SUMIFS(СВЦЭМ!$J$40:$J$783,СВЦЭМ!$A$40:$A$783,$A382,СВЦЭМ!$B$39:$B$782,Y$367)+'СЕТ СН'!$F$16</f>
        <v>0</v>
      </c>
    </row>
    <row r="383" spans="1:25" ht="15.75" hidden="1" x14ac:dyDescent="0.2">
      <c r="A383" s="35">
        <f t="shared" si="10"/>
        <v>44393</v>
      </c>
      <c r="B383" s="36">
        <f>SUMIFS(СВЦЭМ!$J$40:$J$783,СВЦЭМ!$A$40:$A$783,$A383,СВЦЭМ!$B$39:$B$782,B$367)+'СЕТ СН'!$F$16</f>
        <v>0</v>
      </c>
      <c r="C383" s="36">
        <f>SUMIFS(СВЦЭМ!$J$40:$J$783,СВЦЭМ!$A$40:$A$783,$A383,СВЦЭМ!$B$39:$B$782,C$367)+'СЕТ СН'!$F$16</f>
        <v>0</v>
      </c>
      <c r="D383" s="36">
        <f>SUMIFS(СВЦЭМ!$J$40:$J$783,СВЦЭМ!$A$40:$A$783,$A383,СВЦЭМ!$B$39:$B$782,D$367)+'СЕТ СН'!$F$16</f>
        <v>0</v>
      </c>
      <c r="E383" s="36">
        <f>SUMIFS(СВЦЭМ!$J$40:$J$783,СВЦЭМ!$A$40:$A$783,$A383,СВЦЭМ!$B$39:$B$782,E$367)+'СЕТ СН'!$F$16</f>
        <v>0</v>
      </c>
      <c r="F383" s="36">
        <f>SUMIFS(СВЦЭМ!$J$40:$J$783,СВЦЭМ!$A$40:$A$783,$A383,СВЦЭМ!$B$39:$B$782,F$367)+'СЕТ СН'!$F$16</f>
        <v>0</v>
      </c>
      <c r="G383" s="36">
        <f>SUMIFS(СВЦЭМ!$J$40:$J$783,СВЦЭМ!$A$40:$A$783,$A383,СВЦЭМ!$B$39:$B$782,G$367)+'СЕТ СН'!$F$16</f>
        <v>0</v>
      </c>
      <c r="H383" s="36">
        <f>SUMIFS(СВЦЭМ!$J$40:$J$783,СВЦЭМ!$A$40:$A$783,$A383,СВЦЭМ!$B$39:$B$782,H$367)+'СЕТ СН'!$F$16</f>
        <v>0</v>
      </c>
      <c r="I383" s="36">
        <f>SUMIFS(СВЦЭМ!$J$40:$J$783,СВЦЭМ!$A$40:$A$783,$A383,СВЦЭМ!$B$39:$B$782,I$367)+'СЕТ СН'!$F$16</f>
        <v>0</v>
      </c>
      <c r="J383" s="36">
        <f>SUMIFS(СВЦЭМ!$J$40:$J$783,СВЦЭМ!$A$40:$A$783,$A383,СВЦЭМ!$B$39:$B$782,J$367)+'СЕТ СН'!$F$16</f>
        <v>0</v>
      </c>
      <c r="K383" s="36">
        <f>SUMIFS(СВЦЭМ!$J$40:$J$783,СВЦЭМ!$A$40:$A$783,$A383,СВЦЭМ!$B$39:$B$782,K$367)+'СЕТ СН'!$F$16</f>
        <v>0</v>
      </c>
      <c r="L383" s="36">
        <f>SUMIFS(СВЦЭМ!$J$40:$J$783,СВЦЭМ!$A$40:$A$783,$A383,СВЦЭМ!$B$39:$B$782,L$367)+'СЕТ СН'!$F$16</f>
        <v>0</v>
      </c>
      <c r="M383" s="36">
        <f>SUMIFS(СВЦЭМ!$J$40:$J$783,СВЦЭМ!$A$40:$A$783,$A383,СВЦЭМ!$B$39:$B$782,M$367)+'СЕТ СН'!$F$16</f>
        <v>0</v>
      </c>
      <c r="N383" s="36">
        <f>SUMIFS(СВЦЭМ!$J$40:$J$783,СВЦЭМ!$A$40:$A$783,$A383,СВЦЭМ!$B$39:$B$782,N$367)+'СЕТ СН'!$F$16</f>
        <v>0</v>
      </c>
      <c r="O383" s="36">
        <f>SUMIFS(СВЦЭМ!$J$40:$J$783,СВЦЭМ!$A$40:$A$783,$A383,СВЦЭМ!$B$39:$B$782,O$367)+'СЕТ СН'!$F$16</f>
        <v>0</v>
      </c>
      <c r="P383" s="36">
        <f>SUMIFS(СВЦЭМ!$J$40:$J$783,СВЦЭМ!$A$40:$A$783,$A383,СВЦЭМ!$B$39:$B$782,P$367)+'СЕТ СН'!$F$16</f>
        <v>0</v>
      </c>
      <c r="Q383" s="36">
        <f>SUMIFS(СВЦЭМ!$J$40:$J$783,СВЦЭМ!$A$40:$A$783,$A383,СВЦЭМ!$B$39:$B$782,Q$367)+'СЕТ СН'!$F$16</f>
        <v>0</v>
      </c>
      <c r="R383" s="36">
        <f>SUMIFS(СВЦЭМ!$J$40:$J$783,СВЦЭМ!$A$40:$A$783,$A383,СВЦЭМ!$B$39:$B$782,R$367)+'СЕТ СН'!$F$16</f>
        <v>0</v>
      </c>
      <c r="S383" s="36">
        <f>SUMIFS(СВЦЭМ!$J$40:$J$783,СВЦЭМ!$A$40:$A$783,$A383,СВЦЭМ!$B$39:$B$782,S$367)+'СЕТ СН'!$F$16</f>
        <v>0</v>
      </c>
      <c r="T383" s="36">
        <f>SUMIFS(СВЦЭМ!$J$40:$J$783,СВЦЭМ!$A$40:$A$783,$A383,СВЦЭМ!$B$39:$B$782,T$367)+'СЕТ СН'!$F$16</f>
        <v>0</v>
      </c>
      <c r="U383" s="36">
        <f>SUMIFS(СВЦЭМ!$J$40:$J$783,СВЦЭМ!$A$40:$A$783,$A383,СВЦЭМ!$B$39:$B$782,U$367)+'СЕТ СН'!$F$16</f>
        <v>0</v>
      </c>
      <c r="V383" s="36">
        <f>SUMIFS(СВЦЭМ!$J$40:$J$783,СВЦЭМ!$A$40:$A$783,$A383,СВЦЭМ!$B$39:$B$782,V$367)+'СЕТ СН'!$F$16</f>
        <v>0</v>
      </c>
      <c r="W383" s="36">
        <f>SUMIFS(СВЦЭМ!$J$40:$J$783,СВЦЭМ!$A$40:$A$783,$A383,СВЦЭМ!$B$39:$B$782,W$367)+'СЕТ СН'!$F$16</f>
        <v>0</v>
      </c>
      <c r="X383" s="36">
        <f>SUMIFS(СВЦЭМ!$J$40:$J$783,СВЦЭМ!$A$40:$A$783,$A383,СВЦЭМ!$B$39:$B$782,X$367)+'СЕТ СН'!$F$16</f>
        <v>0</v>
      </c>
      <c r="Y383" s="36">
        <f>SUMIFS(СВЦЭМ!$J$40:$J$783,СВЦЭМ!$A$40:$A$783,$A383,СВЦЭМ!$B$39:$B$782,Y$367)+'СЕТ СН'!$F$16</f>
        <v>0</v>
      </c>
    </row>
    <row r="384" spans="1:25" ht="15.75" hidden="1" x14ac:dyDescent="0.2">
      <c r="A384" s="35">
        <f t="shared" si="10"/>
        <v>44394</v>
      </c>
      <c r="B384" s="36">
        <f>SUMIFS(СВЦЭМ!$J$40:$J$783,СВЦЭМ!$A$40:$A$783,$A384,СВЦЭМ!$B$39:$B$782,B$367)+'СЕТ СН'!$F$16</f>
        <v>0</v>
      </c>
      <c r="C384" s="36">
        <f>SUMIFS(СВЦЭМ!$J$40:$J$783,СВЦЭМ!$A$40:$A$783,$A384,СВЦЭМ!$B$39:$B$782,C$367)+'СЕТ СН'!$F$16</f>
        <v>0</v>
      </c>
      <c r="D384" s="36">
        <f>SUMIFS(СВЦЭМ!$J$40:$J$783,СВЦЭМ!$A$40:$A$783,$A384,СВЦЭМ!$B$39:$B$782,D$367)+'СЕТ СН'!$F$16</f>
        <v>0</v>
      </c>
      <c r="E384" s="36">
        <f>SUMIFS(СВЦЭМ!$J$40:$J$783,СВЦЭМ!$A$40:$A$783,$A384,СВЦЭМ!$B$39:$B$782,E$367)+'СЕТ СН'!$F$16</f>
        <v>0</v>
      </c>
      <c r="F384" s="36">
        <f>SUMIFS(СВЦЭМ!$J$40:$J$783,СВЦЭМ!$A$40:$A$783,$A384,СВЦЭМ!$B$39:$B$782,F$367)+'СЕТ СН'!$F$16</f>
        <v>0</v>
      </c>
      <c r="G384" s="36">
        <f>SUMIFS(СВЦЭМ!$J$40:$J$783,СВЦЭМ!$A$40:$A$783,$A384,СВЦЭМ!$B$39:$B$782,G$367)+'СЕТ СН'!$F$16</f>
        <v>0</v>
      </c>
      <c r="H384" s="36">
        <f>SUMIFS(СВЦЭМ!$J$40:$J$783,СВЦЭМ!$A$40:$A$783,$A384,СВЦЭМ!$B$39:$B$782,H$367)+'СЕТ СН'!$F$16</f>
        <v>0</v>
      </c>
      <c r="I384" s="36">
        <f>SUMIFS(СВЦЭМ!$J$40:$J$783,СВЦЭМ!$A$40:$A$783,$A384,СВЦЭМ!$B$39:$B$782,I$367)+'СЕТ СН'!$F$16</f>
        <v>0</v>
      </c>
      <c r="J384" s="36">
        <f>SUMIFS(СВЦЭМ!$J$40:$J$783,СВЦЭМ!$A$40:$A$783,$A384,СВЦЭМ!$B$39:$B$782,J$367)+'СЕТ СН'!$F$16</f>
        <v>0</v>
      </c>
      <c r="K384" s="36">
        <f>SUMIFS(СВЦЭМ!$J$40:$J$783,СВЦЭМ!$A$40:$A$783,$A384,СВЦЭМ!$B$39:$B$782,K$367)+'СЕТ СН'!$F$16</f>
        <v>0</v>
      </c>
      <c r="L384" s="36">
        <f>SUMIFS(СВЦЭМ!$J$40:$J$783,СВЦЭМ!$A$40:$A$783,$A384,СВЦЭМ!$B$39:$B$782,L$367)+'СЕТ СН'!$F$16</f>
        <v>0</v>
      </c>
      <c r="M384" s="36">
        <f>SUMIFS(СВЦЭМ!$J$40:$J$783,СВЦЭМ!$A$40:$A$783,$A384,СВЦЭМ!$B$39:$B$782,M$367)+'СЕТ СН'!$F$16</f>
        <v>0</v>
      </c>
      <c r="N384" s="36">
        <f>SUMIFS(СВЦЭМ!$J$40:$J$783,СВЦЭМ!$A$40:$A$783,$A384,СВЦЭМ!$B$39:$B$782,N$367)+'СЕТ СН'!$F$16</f>
        <v>0</v>
      </c>
      <c r="O384" s="36">
        <f>SUMIFS(СВЦЭМ!$J$40:$J$783,СВЦЭМ!$A$40:$A$783,$A384,СВЦЭМ!$B$39:$B$782,O$367)+'СЕТ СН'!$F$16</f>
        <v>0</v>
      </c>
      <c r="P384" s="36">
        <f>SUMIFS(СВЦЭМ!$J$40:$J$783,СВЦЭМ!$A$40:$A$783,$A384,СВЦЭМ!$B$39:$B$782,P$367)+'СЕТ СН'!$F$16</f>
        <v>0</v>
      </c>
      <c r="Q384" s="36">
        <f>SUMIFS(СВЦЭМ!$J$40:$J$783,СВЦЭМ!$A$40:$A$783,$A384,СВЦЭМ!$B$39:$B$782,Q$367)+'СЕТ СН'!$F$16</f>
        <v>0</v>
      </c>
      <c r="R384" s="36">
        <f>SUMIFS(СВЦЭМ!$J$40:$J$783,СВЦЭМ!$A$40:$A$783,$A384,СВЦЭМ!$B$39:$B$782,R$367)+'СЕТ СН'!$F$16</f>
        <v>0</v>
      </c>
      <c r="S384" s="36">
        <f>SUMIFS(СВЦЭМ!$J$40:$J$783,СВЦЭМ!$A$40:$A$783,$A384,СВЦЭМ!$B$39:$B$782,S$367)+'СЕТ СН'!$F$16</f>
        <v>0</v>
      </c>
      <c r="T384" s="36">
        <f>SUMIFS(СВЦЭМ!$J$40:$J$783,СВЦЭМ!$A$40:$A$783,$A384,СВЦЭМ!$B$39:$B$782,T$367)+'СЕТ СН'!$F$16</f>
        <v>0</v>
      </c>
      <c r="U384" s="36">
        <f>SUMIFS(СВЦЭМ!$J$40:$J$783,СВЦЭМ!$A$40:$A$783,$A384,СВЦЭМ!$B$39:$B$782,U$367)+'СЕТ СН'!$F$16</f>
        <v>0</v>
      </c>
      <c r="V384" s="36">
        <f>SUMIFS(СВЦЭМ!$J$40:$J$783,СВЦЭМ!$A$40:$A$783,$A384,СВЦЭМ!$B$39:$B$782,V$367)+'СЕТ СН'!$F$16</f>
        <v>0</v>
      </c>
      <c r="W384" s="36">
        <f>SUMIFS(СВЦЭМ!$J$40:$J$783,СВЦЭМ!$A$40:$A$783,$A384,СВЦЭМ!$B$39:$B$782,W$367)+'СЕТ СН'!$F$16</f>
        <v>0</v>
      </c>
      <c r="X384" s="36">
        <f>SUMIFS(СВЦЭМ!$J$40:$J$783,СВЦЭМ!$A$40:$A$783,$A384,СВЦЭМ!$B$39:$B$782,X$367)+'СЕТ СН'!$F$16</f>
        <v>0</v>
      </c>
      <c r="Y384" s="36">
        <f>SUMIFS(СВЦЭМ!$J$40:$J$783,СВЦЭМ!$A$40:$A$783,$A384,СВЦЭМ!$B$39:$B$782,Y$367)+'СЕТ СН'!$F$16</f>
        <v>0</v>
      </c>
    </row>
    <row r="385" spans="1:26" ht="15.75" hidden="1" x14ac:dyDescent="0.2">
      <c r="A385" s="35">
        <f t="shared" si="10"/>
        <v>44395</v>
      </c>
      <c r="B385" s="36">
        <f>SUMIFS(СВЦЭМ!$J$40:$J$783,СВЦЭМ!$A$40:$A$783,$A385,СВЦЭМ!$B$39:$B$782,B$367)+'СЕТ СН'!$F$16</f>
        <v>0</v>
      </c>
      <c r="C385" s="36">
        <f>SUMIFS(СВЦЭМ!$J$40:$J$783,СВЦЭМ!$A$40:$A$783,$A385,СВЦЭМ!$B$39:$B$782,C$367)+'СЕТ СН'!$F$16</f>
        <v>0</v>
      </c>
      <c r="D385" s="36">
        <f>SUMIFS(СВЦЭМ!$J$40:$J$783,СВЦЭМ!$A$40:$A$783,$A385,СВЦЭМ!$B$39:$B$782,D$367)+'СЕТ СН'!$F$16</f>
        <v>0</v>
      </c>
      <c r="E385" s="36">
        <f>SUMIFS(СВЦЭМ!$J$40:$J$783,СВЦЭМ!$A$40:$A$783,$A385,СВЦЭМ!$B$39:$B$782,E$367)+'СЕТ СН'!$F$16</f>
        <v>0</v>
      </c>
      <c r="F385" s="36">
        <f>SUMIFS(СВЦЭМ!$J$40:$J$783,СВЦЭМ!$A$40:$A$783,$A385,СВЦЭМ!$B$39:$B$782,F$367)+'СЕТ СН'!$F$16</f>
        <v>0</v>
      </c>
      <c r="G385" s="36">
        <f>SUMIFS(СВЦЭМ!$J$40:$J$783,СВЦЭМ!$A$40:$A$783,$A385,СВЦЭМ!$B$39:$B$782,G$367)+'СЕТ СН'!$F$16</f>
        <v>0</v>
      </c>
      <c r="H385" s="36">
        <f>SUMIFS(СВЦЭМ!$J$40:$J$783,СВЦЭМ!$A$40:$A$783,$A385,СВЦЭМ!$B$39:$B$782,H$367)+'СЕТ СН'!$F$16</f>
        <v>0</v>
      </c>
      <c r="I385" s="36">
        <f>SUMIFS(СВЦЭМ!$J$40:$J$783,СВЦЭМ!$A$40:$A$783,$A385,СВЦЭМ!$B$39:$B$782,I$367)+'СЕТ СН'!$F$16</f>
        <v>0</v>
      </c>
      <c r="J385" s="36">
        <f>SUMIFS(СВЦЭМ!$J$40:$J$783,СВЦЭМ!$A$40:$A$783,$A385,СВЦЭМ!$B$39:$B$782,J$367)+'СЕТ СН'!$F$16</f>
        <v>0</v>
      </c>
      <c r="K385" s="36">
        <f>SUMIFS(СВЦЭМ!$J$40:$J$783,СВЦЭМ!$A$40:$A$783,$A385,СВЦЭМ!$B$39:$B$782,K$367)+'СЕТ СН'!$F$16</f>
        <v>0</v>
      </c>
      <c r="L385" s="36">
        <f>SUMIFS(СВЦЭМ!$J$40:$J$783,СВЦЭМ!$A$40:$A$783,$A385,СВЦЭМ!$B$39:$B$782,L$367)+'СЕТ СН'!$F$16</f>
        <v>0</v>
      </c>
      <c r="M385" s="36">
        <f>SUMIFS(СВЦЭМ!$J$40:$J$783,СВЦЭМ!$A$40:$A$783,$A385,СВЦЭМ!$B$39:$B$782,M$367)+'СЕТ СН'!$F$16</f>
        <v>0</v>
      </c>
      <c r="N385" s="36">
        <f>SUMIFS(СВЦЭМ!$J$40:$J$783,СВЦЭМ!$A$40:$A$783,$A385,СВЦЭМ!$B$39:$B$782,N$367)+'СЕТ СН'!$F$16</f>
        <v>0</v>
      </c>
      <c r="O385" s="36">
        <f>SUMIFS(СВЦЭМ!$J$40:$J$783,СВЦЭМ!$A$40:$A$783,$A385,СВЦЭМ!$B$39:$B$782,O$367)+'СЕТ СН'!$F$16</f>
        <v>0</v>
      </c>
      <c r="P385" s="36">
        <f>SUMIFS(СВЦЭМ!$J$40:$J$783,СВЦЭМ!$A$40:$A$783,$A385,СВЦЭМ!$B$39:$B$782,P$367)+'СЕТ СН'!$F$16</f>
        <v>0</v>
      </c>
      <c r="Q385" s="36">
        <f>SUMIFS(СВЦЭМ!$J$40:$J$783,СВЦЭМ!$A$40:$A$783,$A385,СВЦЭМ!$B$39:$B$782,Q$367)+'СЕТ СН'!$F$16</f>
        <v>0</v>
      </c>
      <c r="R385" s="36">
        <f>SUMIFS(СВЦЭМ!$J$40:$J$783,СВЦЭМ!$A$40:$A$783,$A385,СВЦЭМ!$B$39:$B$782,R$367)+'СЕТ СН'!$F$16</f>
        <v>0</v>
      </c>
      <c r="S385" s="36">
        <f>SUMIFS(СВЦЭМ!$J$40:$J$783,СВЦЭМ!$A$40:$A$783,$A385,СВЦЭМ!$B$39:$B$782,S$367)+'СЕТ СН'!$F$16</f>
        <v>0</v>
      </c>
      <c r="T385" s="36">
        <f>SUMIFS(СВЦЭМ!$J$40:$J$783,СВЦЭМ!$A$40:$A$783,$A385,СВЦЭМ!$B$39:$B$782,T$367)+'СЕТ СН'!$F$16</f>
        <v>0</v>
      </c>
      <c r="U385" s="36">
        <f>SUMIFS(СВЦЭМ!$J$40:$J$783,СВЦЭМ!$A$40:$A$783,$A385,СВЦЭМ!$B$39:$B$782,U$367)+'СЕТ СН'!$F$16</f>
        <v>0</v>
      </c>
      <c r="V385" s="36">
        <f>SUMIFS(СВЦЭМ!$J$40:$J$783,СВЦЭМ!$A$40:$A$783,$A385,СВЦЭМ!$B$39:$B$782,V$367)+'СЕТ СН'!$F$16</f>
        <v>0</v>
      </c>
      <c r="W385" s="36">
        <f>SUMIFS(СВЦЭМ!$J$40:$J$783,СВЦЭМ!$A$40:$A$783,$A385,СВЦЭМ!$B$39:$B$782,W$367)+'СЕТ СН'!$F$16</f>
        <v>0</v>
      </c>
      <c r="X385" s="36">
        <f>SUMIFS(СВЦЭМ!$J$40:$J$783,СВЦЭМ!$A$40:$A$783,$A385,СВЦЭМ!$B$39:$B$782,X$367)+'СЕТ СН'!$F$16</f>
        <v>0</v>
      </c>
      <c r="Y385" s="36">
        <f>SUMIFS(СВЦЭМ!$J$40:$J$783,СВЦЭМ!$A$40:$A$783,$A385,СВЦЭМ!$B$39:$B$782,Y$367)+'СЕТ СН'!$F$16</f>
        <v>0</v>
      </c>
    </row>
    <row r="386" spans="1:26" ht="15.75" hidden="1" x14ac:dyDescent="0.2">
      <c r="A386" s="35">
        <f t="shared" si="10"/>
        <v>44396</v>
      </c>
      <c r="B386" s="36">
        <f>SUMIFS(СВЦЭМ!$J$40:$J$783,СВЦЭМ!$A$40:$A$783,$A386,СВЦЭМ!$B$39:$B$782,B$367)+'СЕТ СН'!$F$16</f>
        <v>0</v>
      </c>
      <c r="C386" s="36">
        <f>SUMIFS(СВЦЭМ!$J$40:$J$783,СВЦЭМ!$A$40:$A$783,$A386,СВЦЭМ!$B$39:$B$782,C$367)+'СЕТ СН'!$F$16</f>
        <v>0</v>
      </c>
      <c r="D386" s="36">
        <f>SUMIFS(СВЦЭМ!$J$40:$J$783,СВЦЭМ!$A$40:$A$783,$A386,СВЦЭМ!$B$39:$B$782,D$367)+'СЕТ СН'!$F$16</f>
        <v>0</v>
      </c>
      <c r="E386" s="36">
        <f>SUMIFS(СВЦЭМ!$J$40:$J$783,СВЦЭМ!$A$40:$A$783,$A386,СВЦЭМ!$B$39:$B$782,E$367)+'СЕТ СН'!$F$16</f>
        <v>0</v>
      </c>
      <c r="F386" s="36">
        <f>SUMIFS(СВЦЭМ!$J$40:$J$783,СВЦЭМ!$A$40:$A$783,$A386,СВЦЭМ!$B$39:$B$782,F$367)+'СЕТ СН'!$F$16</f>
        <v>0</v>
      </c>
      <c r="G386" s="36">
        <f>SUMIFS(СВЦЭМ!$J$40:$J$783,СВЦЭМ!$A$40:$A$783,$A386,СВЦЭМ!$B$39:$B$782,G$367)+'СЕТ СН'!$F$16</f>
        <v>0</v>
      </c>
      <c r="H386" s="36">
        <f>SUMIFS(СВЦЭМ!$J$40:$J$783,СВЦЭМ!$A$40:$A$783,$A386,СВЦЭМ!$B$39:$B$782,H$367)+'СЕТ СН'!$F$16</f>
        <v>0</v>
      </c>
      <c r="I386" s="36">
        <f>SUMIFS(СВЦЭМ!$J$40:$J$783,СВЦЭМ!$A$40:$A$783,$A386,СВЦЭМ!$B$39:$B$782,I$367)+'СЕТ СН'!$F$16</f>
        <v>0</v>
      </c>
      <c r="J386" s="36">
        <f>SUMIFS(СВЦЭМ!$J$40:$J$783,СВЦЭМ!$A$40:$A$783,$A386,СВЦЭМ!$B$39:$B$782,J$367)+'СЕТ СН'!$F$16</f>
        <v>0</v>
      </c>
      <c r="K386" s="36">
        <f>SUMIFS(СВЦЭМ!$J$40:$J$783,СВЦЭМ!$A$40:$A$783,$A386,СВЦЭМ!$B$39:$B$782,K$367)+'СЕТ СН'!$F$16</f>
        <v>0</v>
      </c>
      <c r="L386" s="36">
        <f>SUMIFS(СВЦЭМ!$J$40:$J$783,СВЦЭМ!$A$40:$A$783,$A386,СВЦЭМ!$B$39:$B$782,L$367)+'СЕТ СН'!$F$16</f>
        <v>0</v>
      </c>
      <c r="M386" s="36">
        <f>SUMIFS(СВЦЭМ!$J$40:$J$783,СВЦЭМ!$A$40:$A$783,$A386,СВЦЭМ!$B$39:$B$782,M$367)+'СЕТ СН'!$F$16</f>
        <v>0</v>
      </c>
      <c r="N386" s="36">
        <f>SUMIFS(СВЦЭМ!$J$40:$J$783,СВЦЭМ!$A$40:$A$783,$A386,СВЦЭМ!$B$39:$B$782,N$367)+'СЕТ СН'!$F$16</f>
        <v>0</v>
      </c>
      <c r="O386" s="36">
        <f>SUMIFS(СВЦЭМ!$J$40:$J$783,СВЦЭМ!$A$40:$A$783,$A386,СВЦЭМ!$B$39:$B$782,O$367)+'СЕТ СН'!$F$16</f>
        <v>0</v>
      </c>
      <c r="P386" s="36">
        <f>SUMIFS(СВЦЭМ!$J$40:$J$783,СВЦЭМ!$A$40:$A$783,$A386,СВЦЭМ!$B$39:$B$782,P$367)+'СЕТ СН'!$F$16</f>
        <v>0</v>
      </c>
      <c r="Q386" s="36">
        <f>SUMIFS(СВЦЭМ!$J$40:$J$783,СВЦЭМ!$A$40:$A$783,$A386,СВЦЭМ!$B$39:$B$782,Q$367)+'СЕТ СН'!$F$16</f>
        <v>0</v>
      </c>
      <c r="R386" s="36">
        <f>SUMIFS(СВЦЭМ!$J$40:$J$783,СВЦЭМ!$A$40:$A$783,$A386,СВЦЭМ!$B$39:$B$782,R$367)+'СЕТ СН'!$F$16</f>
        <v>0</v>
      </c>
      <c r="S386" s="36">
        <f>SUMIFS(СВЦЭМ!$J$40:$J$783,СВЦЭМ!$A$40:$A$783,$A386,СВЦЭМ!$B$39:$B$782,S$367)+'СЕТ СН'!$F$16</f>
        <v>0</v>
      </c>
      <c r="T386" s="36">
        <f>SUMIFS(СВЦЭМ!$J$40:$J$783,СВЦЭМ!$A$40:$A$783,$A386,СВЦЭМ!$B$39:$B$782,T$367)+'СЕТ СН'!$F$16</f>
        <v>0</v>
      </c>
      <c r="U386" s="36">
        <f>SUMIFS(СВЦЭМ!$J$40:$J$783,СВЦЭМ!$A$40:$A$783,$A386,СВЦЭМ!$B$39:$B$782,U$367)+'СЕТ СН'!$F$16</f>
        <v>0</v>
      </c>
      <c r="V386" s="36">
        <f>SUMIFS(СВЦЭМ!$J$40:$J$783,СВЦЭМ!$A$40:$A$783,$A386,СВЦЭМ!$B$39:$B$782,V$367)+'СЕТ СН'!$F$16</f>
        <v>0</v>
      </c>
      <c r="W386" s="36">
        <f>SUMIFS(СВЦЭМ!$J$40:$J$783,СВЦЭМ!$A$40:$A$783,$A386,СВЦЭМ!$B$39:$B$782,W$367)+'СЕТ СН'!$F$16</f>
        <v>0</v>
      </c>
      <c r="X386" s="36">
        <f>SUMIFS(СВЦЭМ!$J$40:$J$783,СВЦЭМ!$A$40:$A$783,$A386,СВЦЭМ!$B$39:$B$782,X$367)+'СЕТ СН'!$F$16</f>
        <v>0</v>
      </c>
      <c r="Y386" s="36">
        <f>SUMIFS(СВЦЭМ!$J$40:$J$783,СВЦЭМ!$A$40:$A$783,$A386,СВЦЭМ!$B$39:$B$782,Y$367)+'СЕТ СН'!$F$16</f>
        <v>0</v>
      </c>
    </row>
    <row r="387" spans="1:26" ht="15.75" hidden="1" x14ac:dyDescent="0.2">
      <c r="A387" s="35">
        <f t="shared" si="10"/>
        <v>44397</v>
      </c>
      <c r="B387" s="36">
        <f>SUMIFS(СВЦЭМ!$J$40:$J$783,СВЦЭМ!$A$40:$A$783,$A387,СВЦЭМ!$B$39:$B$782,B$367)+'СЕТ СН'!$F$16</f>
        <v>0</v>
      </c>
      <c r="C387" s="36">
        <f>SUMIFS(СВЦЭМ!$J$40:$J$783,СВЦЭМ!$A$40:$A$783,$A387,СВЦЭМ!$B$39:$B$782,C$367)+'СЕТ СН'!$F$16</f>
        <v>0</v>
      </c>
      <c r="D387" s="36">
        <f>SUMIFS(СВЦЭМ!$J$40:$J$783,СВЦЭМ!$A$40:$A$783,$A387,СВЦЭМ!$B$39:$B$782,D$367)+'СЕТ СН'!$F$16</f>
        <v>0</v>
      </c>
      <c r="E387" s="36">
        <f>SUMIFS(СВЦЭМ!$J$40:$J$783,СВЦЭМ!$A$40:$A$783,$A387,СВЦЭМ!$B$39:$B$782,E$367)+'СЕТ СН'!$F$16</f>
        <v>0</v>
      </c>
      <c r="F387" s="36">
        <f>SUMIFS(СВЦЭМ!$J$40:$J$783,СВЦЭМ!$A$40:$A$783,$A387,СВЦЭМ!$B$39:$B$782,F$367)+'СЕТ СН'!$F$16</f>
        <v>0</v>
      </c>
      <c r="G387" s="36">
        <f>SUMIFS(СВЦЭМ!$J$40:$J$783,СВЦЭМ!$A$40:$A$783,$A387,СВЦЭМ!$B$39:$B$782,G$367)+'СЕТ СН'!$F$16</f>
        <v>0</v>
      </c>
      <c r="H387" s="36">
        <f>SUMIFS(СВЦЭМ!$J$40:$J$783,СВЦЭМ!$A$40:$A$783,$A387,СВЦЭМ!$B$39:$B$782,H$367)+'СЕТ СН'!$F$16</f>
        <v>0</v>
      </c>
      <c r="I387" s="36">
        <f>SUMIFS(СВЦЭМ!$J$40:$J$783,СВЦЭМ!$A$40:$A$783,$A387,СВЦЭМ!$B$39:$B$782,I$367)+'СЕТ СН'!$F$16</f>
        <v>0</v>
      </c>
      <c r="J387" s="36">
        <f>SUMIFS(СВЦЭМ!$J$40:$J$783,СВЦЭМ!$A$40:$A$783,$A387,СВЦЭМ!$B$39:$B$782,J$367)+'СЕТ СН'!$F$16</f>
        <v>0</v>
      </c>
      <c r="K387" s="36">
        <f>SUMIFS(СВЦЭМ!$J$40:$J$783,СВЦЭМ!$A$40:$A$783,$A387,СВЦЭМ!$B$39:$B$782,K$367)+'СЕТ СН'!$F$16</f>
        <v>0</v>
      </c>
      <c r="L387" s="36">
        <f>SUMIFS(СВЦЭМ!$J$40:$J$783,СВЦЭМ!$A$40:$A$783,$A387,СВЦЭМ!$B$39:$B$782,L$367)+'СЕТ СН'!$F$16</f>
        <v>0</v>
      </c>
      <c r="M387" s="36">
        <f>SUMIFS(СВЦЭМ!$J$40:$J$783,СВЦЭМ!$A$40:$A$783,$A387,СВЦЭМ!$B$39:$B$782,M$367)+'СЕТ СН'!$F$16</f>
        <v>0</v>
      </c>
      <c r="N387" s="36">
        <f>SUMIFS(СВЦЭМ!$J$40:$J$783,СВЦЭМ!$A$40:$A$783,$A387,СВЦЭМ!$B$39:$B$782,N$367)+'СЕТ СН'!$F$16</f>
        <v>0</v>
      </c>
      <c r="O387" s="36">
        <f>SUMIFS(СВЦЭМ!$J$40:$J$783,СВЦЭМ!$A$40:$A$783,$A387,СВЦЭМ!$B$39:$B$782,O$367)+'СЕТ СН'!$F$16</f>
        <v>0</v>
      </c>
      <c r="P387" s="36">
        <f>SUMIFS(СВЦЭМ!$J$40:$J$783,СВЦЭМ!$A$40:$A$783,$A387,СВЦЭМ!$B$39:$B$782,P$367)+'СЕТ СН'!$F$16</f>
        <v>0</v>
      </c>
      <c r="Q387" s="36">
        <f>SUMIFS(СВЦЭМ!$J$40:$J$783,СВЦЭМ!$A$40:$A$783,$A387,СВЦЭМ!$B$39:$B$782,Q$367)+'СЕТ СН'!$F$16</f>
        <v>0</v>
      </c>
      <c r="R387" s="36">
        <f>SUMIFS(СВЦЭМ!$J$40:$J$783,СВЦЭМ!$A$40:$A$783,$A387,СВЦЭМ!$B$39:$B$782,R$367)+'СЕТ СН'!$F$16</f>
        <v>0</v>
      </c>
      <c r="S387" s="36">
        <f>SUMIFS(СВЦЭМ!$J$40:$J$783,СВЦЭМ!$A$40:$A$783,$A387,СВЦЭМ!$B$39:$B$782,S$367)+'СЕТ СН'!$F$16</f>
        <v>0</v>
      </c>
      <c r="T387" s="36">
        <f>SUMIFS(СВЦЭМ!$J$40:$J$783,СВЦЭМ!$A$40:$A$783,$A387,СВЦЭМ!$B$39:$B$782,T$367)+'СЕТ СН'!$F$16</f>
        <v>0</v>
      </c>
      <c r="U387" s="36">
        <f>SUMIFS(СВЦЭМ!$J$40:$J$783,СВЦЭМ!$A$40:$A$783,$A387,СВЦЭМ!$B$39:$B$782,U$367)+'СЕТ СН'!$F$16</f>
        <v>0</v>
      </c>
      <c r="V387" s="36">
        <f>SUMIFS(СВЦЭМ!$J$40:$J$783,СВЦЭМ!$A$40:$A$783,$A387,СВЦЭМ!$B$39:$B$782,V$367)+'СЕТ СН'!$F$16</f>
        <v>0</v>
      </c>
      <c r="W387" s="36">
        <f>SUMIFS(СВЦЭМ!$J$40:$J$783,СВЦЭМ!$A$40:$A$783,$A387,СВЦЭМ!$B$39:$B$782,W$367)+'СЕТ СН'!$F$16</f>
        <v>0</v>
      </c>
      <c r="X387" s="36">
        <f>SUMIFS(СВЦЭМ!$J$40:$J$783,СВЦЭМ!$A$40:$A$783,$A387,СВЦЭМ!$B$39:$B$782,X$367)+'СЕТ СН'!$F$16</f>
        <v>0</v>
      </c>
      <c r="Y387" s="36">
        <f>SUMIFS(СВЦЭМ!$J$40:$J$783,СВЦЭМ!$A$40:$A$783,$A387,СВЦЭМ!$B$39:$B$782,Y$367)+'СЕТ СН'!$F$16</f>
        <v>0</v>
      </c>
    </row>
    <row r="388" spans="1:26" ht="15.75" hidden="1" x14ac:dyDescent="0.2">
      <c r="A388" s="35">
        <f t="shared" si="10"/>
        <v>44398</v>
      </c>
      <c r="B388" s="36">
        <f>SUMIFS(СВЦЭМ!$J$40:$J$783,СВЦЭМ!$A$40:$A$783,$A388,СВЦЭМ!$B$39:$B$782,B$367)+'СЕТ СН'!$F$16</f>
        <v>0</v>
      </c>
      <c r="C388" s="36">
        <f>SUMIFS(СВЦЭМ!$J$40:$J$783,СВЦЭМ!$A$40:$A$783,$A388,СВЦЭМ!$B$39:$B$782,C$367)+'СЕТ СН'!$F$16</f>
        <v>0</v>
      </c>
      <c r="D388" s="36">
        <f>SUMIFS(СВЦЭМ!$J$40:$J$783,СВЦЭМ!$A$40:$A$783,$A388,СВЦЭМ!$B$39:$B$782,D$367)+'СЕТ СН'!$F$16</f>
        <v>0</v>
      </c>
      <c r="E388" s="36">
        <f>SUMIFS(СВЦЭМ!$J$40:$J$783,СВЦЭМ!$A$40:$A$783,$A388,СВЦЭМ!$B$39:$B$782,E$367)+'СЕТ СН'!$F$16</f>
        <v>0</v>
      </c>
      <c r="F388" s="36">
        <f>SUMIFS(СВЦЭМ!$J$40:$J$783,СВЦЭМ!$A$40:$A$783,$A388,СВЦЭМ!$B$39:$B$782,F$367)+'СЕТ СН'!$F$16</f>
        <v>0</v>
      </c>
      <c r="G388" s="36">
        <f>SUMIFS(СВЦЭМ!$J$40:$J$783,СВЦЭМ!$A$40:$A$783,$A388,СВЦЭМ!$B$39:$B$782,G$367)+'СЕТ СН'!$F$16</f>
        <v>0</v>
      </c>
      <c r="H388" s="36">
        <f>SUMIFS(СВЦЭМ!$J$40:$J$783,СВЦЭМ!$A$40:$A$783,$A388,СВЦЭМ!$B$39:$B$782,H$367)+'СЕТ СН'!$F$16</f>
        <v>0</v>
      </c>
      <c r="I388" s="36">
        <f>SUMIFS(СВЦЭМ!$J$40:$J$783,СВЦЭМ!$A$40:$A$783,$A388,СВЦЭМ!$B$39:$B$782,I$367)+'СЕТ СН'!$F$16</f>
        <v>0</v>
      </c>
      <c r="J388" s="36">
        <f>SUMIFS(СВЦЭМ!$J$40:$J$783,СВЦЭМ!$A$40:$A$783,$A388,СВЦЭМ!$B$39:$B$782,J$367)+'СЕТ СН'!$F$16</f>
        <v>0</v>
      </c>
      <c r="K388" s="36">
        <f>SUMIFS(СВЦЭМ!$J$40:$J$783,СВЦЭМ!$A$40:$A$783,$A388,СВЦЭМ!$B$39:$B$782,K$367)+'СЕТ СН'!$F$16</f>
        <v>0</v>
      </c>
      <c r="L388" s="36">
        <f>SUMIFS(СВЦЭМ!$J$40:$J$783,СВЦЭМ!$A$40:$A$783,$A388,СВЦЭМ!$B$39:$B$782,L$367)+'СЕТ СН'!$F$16</f>
        <v>0</v>
      </c>
      <c r="M388" s="36">
        <f>SUMIFS(СВЦЭМ!$J$40:$J$783,СВЦЭМ!$A$40:$A$783,$A388,СВЦЭМ!$B$39:$B$782,M$367)+'СЕТ СН'!$F$16</f>
        <v>0</v>
      </c>
      <c r="N388" s="36">
        <f>SUMIFS(СВЦЭМ!$J$40:$J$783,СВЦЭМ!$A$40:$A$783,$A388,СВЦЭМ!$B$39:$B$782,N$367)+'СЕТ СН'!$F$16</f>
        <v>0</v>
      </c>
      <c r="O388" s="36">
        <f>SUMIFS(СВЦЭМ!$J$40:$J$783,СВЦЭМ!$A$40:$A$783,$A388,СВЦЭМ!$B$39:$B$782,O$367)+'СЕТ СН'!$F$16</f>
        <v>0</v>
      </c>
      <c r="P388" s="36">
        <f>SUMIFS(СВЦЭМ!$J$40:$J$783,СВЦЭМ!$A$40:$A$783,$A388,СВЦЭМ!$B$39:$B$782,P$367)+'СЕТ СН'!$F$16</f>
        <v>0</v>
      </c>
      <c r="Q388" s="36">
        <f>SUMIFS(СВЦЭМ!$J$40:$J$783,СВЦЭМ!$A$40:$A$783,$A388,СВЦЭМ!$B$39:$B$782,Q$367)+'СЕТ СН'!$F$16</f>
        <v>0</v>
      </c>
      <c r="R388" s="36">
        <f>SUMIFS(СВЦЭМ!$J$40:$J$783,СВЦЭМ!$A$40:$A$783,$A388,СВЦЭМ!$B$39:$B$782,R$367)+'СЕТ СН'!$F$16</f>
        <v>0</v>
      </c>
      <c r="S388" s="36">
        <f>SUMIFS(СВЦЭМ!$J$40:$J$783,СВЦЭМ!$A$40:$A$783,$A388,СВЦЭМ!$B$39:$B$782,S$367)+'СЕТ СН'!$F$16</f>
        <v>0</v>
      </c>
      <c r="T388" s="36">
        <f>SUMIFS(СВЦЭМ!$J$40:$J$783,СВЦЭМ!$A$40:$A$783,$A388,СВЦЭМ!$B$39:$B$782,T$367)+'СЕТ СН'!$F$16</f>
        <v>0</v>
      </c>
      <c r="U388" s="36">
        <f>SUMIFS(СВЦЭМ!$J$40:$J$783,СВЦЭМ!$A$40:$A$783,$A388,СВЦЭМ!$B$39:$B$782,U$367)+'СЕТ СН'!$F$16</f>
        <v>0</v>
      </c>
      <c r="V388" s="36">
        <f>SUMIFS(СВЦЭМ!$J$40:$J$783,СВЦЭМ!$A$40:$A$783,$A388,СВЦЭМ!$B$39:$B$782,V$367)+'СЕТ СН'!$F$16</f>
        <v>0</v>
      </c>
      <c r="W388" s="36">
        <f>SUMIFS(СВЦЭМ!$J$40:$J$783,СВЦЭМ!$A$40:$A$783,$A388,СВЦЭМ!$B$39:$B$782,W$367)+'СЕТ СН'!$F$16</f>
        <v>0</v>
      </c>
      <c r="X388" s="36">
        <f>SUMIFS(СВЦЭМ!$J$40:$J$783,СВЦЭМ!$A$40:$A$783,$A388,СВЦЭМ!$B$39:$B$782,X$367)+'СЕТ СН'!$F$16</f>
        <v>0</v>
      </c>
      <c r="Y388" s="36">
        <f>SUMIFS(СВЦЭМ!$J$40:$J$783,СВЦЭМ!$A$40:$A$783,$A388,СВЦЭМ!$B$39:$B$782,Y$367)+'СЕТ СН'!$F$16</f>
        <v>0</v>
      </c>
    </row>
    <row r="389" spans="1:26" ht="15.75" hidden="1" x14ac:dyDescent="0.2">
      <c r="A389" s="35">
        <f t="shared" si="10"/>
        <v>44399</v>
      </c>
      <c r="B389" s="36">
        <f>SUMIFS(СВЦЭМ!$J$40:$J$783,СВЦЭМ!$A$40:$A$783,$A389,СВЦЭМ!$B$39:$B$782,B$367)+'СЕТ СН'!$F$16</f>
        <v>0</v>
      </c>
      <c r="C389" s="36">
        <f>SUMIFS(СВЦЭМ!$J$40:$J$783,СВЦЭМ!$A$40:$A$783,$A389,СВЦЭМ!$B$39:$B$782,C$367)+'СЕТ СН'!$F$16</f>
        <v>0</v>
      </c>
      <c r="D389" s="36">
        <f>SUMIFS(СВЦЭМ!$J$40:$J$783,СВЦЭМ!$A$40:$A$783,$A389,СВЦЭМ!$B$39:$B$782,D$367)+'СЕТ СН'!$F$16</f>
        <v>0</v>
      </c>
      <c r="E389" s="36">
        <f>SUMIFS(СВЦЭМ!$J$40:$J$783,СВЦЭМ!$A$40:$A$783,$A389,СВЦЭМ!$B$39:$B$782,E$367)+'СЕТ СН'!$F$16</f>
        <v>0</v>
      </c>
      <c r="F389" s="36">
        <f>SUMIFS(СВЦЭМ!$J$40:$J$783,СВЦЭМ!$A$40:$A$783,$A389,СВЦЭМ!$B$39:$B$782,F$367)+'СЕТ СН'!$F$16</f>
        <v>0</v>
      </c>
      <c r="G389" s="36">
        <f>SUMIFS(СВЦЭМ!$J$40:$J$783,СВЦЭМ!$A$40:$A$783,$A389,СВЦЭМ!$B$39:$B$782,G$367)+'СЕТ СН'!$F$16</f>
        <v>0</v>
      </c>
      <c r="H389" s="36">
        <f>SUMIFS(СВЦЭМ!$J$40:$J$783,СВЦЭМ!$A$40:$A$783,$A389,СВЦЭМ!$B$39:$B$782,H$367)+'СЕТ СН'!$F$16</f>
        <v>0</v>
      </c>
      <c r="I389" s="36">
        <f>SUMIFS(СВЦЭМ!$J$40:$J$783,СВЦЭМ!$A$40:$A$783,$A389,СВЦЭМ!$B$39:$B$782,I$367)+'СЕТ СН'!$F$16</f>
        <v>0</v>
      </c>
      <c r="J389" s="36">
        <f>SUMIFS(СВЦЭМ!$J$40:$J$783,СВЦЭМ!$A$40:$A$783,$A389,СВЦЭМ!$B$39:$B$782,J$367)+'СЕТ СН'!$F$16</f>
        <v>0</v>
      </c>
      <c r="K389" s="36">
        <f>SUMIFS(СВЦЭМ!$J$40:$J$783,СВЦЭМ!$A$40:$A$783,$A389,СВЦЭМ!$B$39:$B$782,K$367)+'СЕТ СН'!$F$16</f>
        <v>0</v>
      </c>
      <c r="L389" s="36">
        <f>SUMIFS(СВЦЭМ!$J$40:$J$783,СВЦЭМ!$A$40:$A$783,$A389,СВЦЭМ!$B$39:$B$782,L$367)+'СЕТ СН'!$F$16</f>
        <v>0</v>
      </c>
      <c r="M389" s="36">
        <f>SUMIFS(СВЦЭМ!$J$40:$J$783,СВЦЭМ!$A$40:$A$783,$A389,СВЦЭМ!$B$39:$B$782,M$367)+'СЕТ СН'!$F$16</f>
        <v>0</v>
      </c>
      <c r="N389" s="36">
        <f>SUMIFS(СВЦЭМ!$J$40:$J$783,СВЦЭМ!$A$40:$A$783,$A389,СВЦЭМ!$B$39:$B$782,N$367)+'СЕТ СН'!$F$16</f>
        <v>0</v>
      </c>
      <c r="O389" s="36">
        <f>SUMIFS(СВЦЭМ!$J$40:$J$783,СВЦЭМ!$A$40:$A$783,$A389,СВЦЭМ!$B$39:$B$782,O$367)+'СЕТ СН'!$F$16</f>
        <v>0</v>
      </c>
      <c r="P389" s="36">
        <f>SUMIFS(СВЦЭМ!$J$40:$J$783,СВЦЭМ!$A$40:$A$783,$A389,СВЦЭМ!$B$39:$B$782,P$367)+'СЕТ СН'!$F$16</f>
        <v>0</v>
      </c>
      <c r="Q389" s="36">
        <f>SUMIFS(СВЦЭМ!$J$40:$J$783,СВЦЭМ!$A$40:$A$783,$A389,СВЦЭМ!$B$39:$B$782,Q$367)+'СЕТ СН'!$F$16</f>
        <v>0</v>
      </c>
      <c r="R389" s="36">
        <f>SUMIFS(СВЦЭМ!$J$40:$J$783,СВЦЭМ!$A$40:$A$783,$A389,СВЦЭМ!$B$39:$B$782,R$367)+'СЕТ СН'!$F$16</f>
        <v>0</v>
      </c>
      <c r="S389" s="36">
        <f>SUMIFS(СВЦЭМ!$J$40:$J$783,СВЦЭМ!$A$40:$A$783,$A389,СВЦЭМ!$B$39:$B$782,S$367)+'СЕТ СН'!$F$16</f>
        <v>0</v>
      </c>
      <c r="T389" s="36">
        <f>SUMIFS(СВЦЭМ!$J$40:$J$783,СВЦЭМ!$A$40:$A$783,$A389,СВЦЭМ!$B$39:$B$782,T$367)+'СЕТ СН'!$F$16</f>
        <v>0</v>
      </c>
      <c r="U389" s="36">
        <f>SUMIFS(СВЦЭМ!$J$40:$J$783,СВЦЭМ!$A$40:$A$783,$A389,СВЦЭМ!$B$39:$B$782,U$367)+'СЕТ СН'!$F$16</f>
        <v>0</v>
      </c>
      <c r="V389" s="36">
        <f>SUMIFS(СВЦЭМ!$J$40:$J$783,СВЦЭМ!$A$40:$A$783,$A389,СВЦЭМ!$B$39:$B$782,V$367)+'СЕТ СН'!$F$16</f>
        <v>0</v>
      </c>
      <c r="W389" s="36">
        <f>SUMIFS(СВЦЭМ!$J$40:$J$783,СВЦЭМ!$A$40:$A$783,$A389,СВЦЭМ!$B$39:$B$782,W$367)+'СЕТ СН'!$F$16</f>
        <v>0</v>
      </c>
      <c r="X389" s="36">
        <f>SUMIFS(СВЦЭМ!$J$40:$J$783,СВЦЭМ!$A$40:$A$783,$A389,СВЦЭМ!$B$39:$B$782,X$367)+'СЕТ СН'!$F$16</f>
        <v>0</v>
      </c>
      <c r="Y389" s="36">
        <f>SUMIFS(СВЦЭМ!$J$40:$J$783,СВЦЭМ!$A$40:$A$783,$A389,СВЦЭМ!$B$39:$B$782,Y$367)+'СЕТ СН'!$F$16</f>
        <v>0</v>
      </c>
    </row>
    <row r="390" spans="1:26" ht="15.75" hidden="1" x14ac:dyDescent="0.2">
      <c r="A390" s="35">
        <f t="shared" si="10"/>
        <v>44400</v>
      </c>
      <c r="B390" s="36">
        <f>SUMIFS(СВЦЭМ!$J$40:$J$783,СВЦЭМ!$A$40:$A$783,$A390,СВЦЭМ!$B$39:$B$782,B$367)+'СЕТ СН'!$F$16</f>
        <v>0</v>
      </c>
      <c r="C390" s="36">
        <f>SUMIFS(СВЦЭМ!$J$40:$J$783,СВЦЭМ!$A$40:$A$783,$A390,СВЦЭМ!$B$39:$B$782,C$367)+'СЕТ СН'!$F$16</f>
        <v>0</v>
      </c>
      <c r="D390" s="36">
        <f>SUMIFS(СВЦЭМ!$J$40:$J$783,СВЦЭМ!$A$40:$A$783,$A390,СВЦЭМ!$B$39:$B$782,D$367)+'СЕТ СН'!$F$16</f>
        <v>0</v>
      </c>
      <c r="E390" s="36">
        <f>SUMIFS(СВЦЭМ!$J$40:$J$783,СВЦЭМ!$A$40:$A$783,$A390,СВЦЭМ!$B$39:$B$782,E$367)+'СЕТ СН'!$F$16</f>
        <v>0</v>
      </c>
      <c r="F390" s="36">
        <f>SUMIFS(СВЦЭМ!$J$40:$J$783,СВЦЭМ!$A$40:$A$783,$A390,СВЦЭМ!$B$39:$B$782,F$367)+'СЕТ СН'!$F$16</f>
        <v>0</v>
      </c>
      <c r="G390" s="36">
        <f>SUMIFS(СВЦЭМ!$J$40:$J$783,СВЦЭМ!$A$40:$A$783,$A390,СВЦЭМ!$B$39:$B$782,G$367)+'СЕТ СН'!$F$16</f>
        <v>0</v>
      </c>
      <c r="H390" s="36">
        <f>SUMIFS(СВЦЭМ!$J$40:$J$783,СВЦЭМ!$A$40:$A$783,$A390,СВЦЭМ!$B$39:$B$782,H$367)+'СЕТ СН'!$F$16</f>
        <v>0</v>
      </c>
      <c r="I390" s="36">
        <f>SUMIFS(СВЦЭМ!$J$40:$J$783,СВЦЭМ!$A$40:$A$783,$A390,СВЦЭМ!$B$39:$B$782,I$367)+'СЕТ СН'!$F$16</f>
        <v>0</v>
      </c>
      <c r="J390" s="36">
        <f>SUMIFS(СВЦЭМ!$J$40:$J$783,СВЦЭМ!$A$40:$A$783,$A390,СВЦЭМ!$B$39:$B$782,J$367)+'СЕТ СН'!$F$16</f>
        <v>0</v>
      </c>
      <c r="K390" s="36">
        <f>SUMIFS(СВЦЭМ!$J$40:$J$783,СВЦЭМ!$A$40:$A$783,$A390,СВЦЭМ!$B$39:$B$782,K$367)+'СЕТ СН'!$F$16</f>
        <v>0</v>
      </c>
      <c r="L390" s="36">
        <f>SUMIFS(СВЦЭМ!$J$40:$J$783,СВЦЭМ!$A$40:$A$783,$A390,СВЦЭМ!$B$39:$B$782,L$367)+'СЕТ СН'!$F$16</f>
        <v>0</v>
      </c>
      <c r="M390" s="36">
        <f>SUMIFS(СВЦЭМ!$J$40:$J$783,СВЦЭМ!$A$40:$A$783,$A390,СВЦЭМ!$B$39:$B$782,M$367)+'СЕТ СН'!$F$16</f>
        <v>0</v>
      </c>
      <c r="N390" s="36">
        <f>SUMIFS(СВЦЭМ!$J$40:$J$783,СВЦЭМ!$A$40:$A$783,$A390,СВЦЭМ!$B$39:$B$782,N$367)+'СЕТ СН'!$F$16</f>
        <v>0</v>
      </c>
      <c r="O390" s="36">
        <f>SUMIFS(СВЦЭМ!$J$40:$J$783,СВЦЭМ!$A$40:$A$783,$A390,СВЦЭМ!$B$39:$B$782,O$367)+'СЕТ СН'!$F$16</f>
        <v>0</v>
      </c>
      <c r="P390" s="36">
        <f>SUMIFS(СВЦЭМ!$J$40:$J$783,СВЦЭМ!$A$40:$A$783,$A390,СВЦЭМ!$B$39:$B$782,P$367)+'СЕТ СН'!$F$16</f>
        <v>0</v>
      </c>
      <c r="Q390" s="36">
        <f>SUMIFS(СВЦЭМ!$J$40:$J$783,СВЦЭМ!$A$40:$A$783,$A390,СВЦЭМ!$B$39:$B$782,Q$367)+'СЕТ СН'!$F$16</f>
        <v>0</v>
      </c>
      <c r="R390" s="36">
        <f>SUMIFS(СВЦЭМ!$J$40:$J$783,СВЦЭМ!$A$40:$A$783,$A390,СВЦЭМ!$B$39:$B$782,R$367)+'СЕТ СН'!$F$16</f>
        <v>0</v>
      </c>
      <c r="S390" s="36">
        <f>SUMIFS(СВЦЭМ!$J$40:$J$783,СВЦЭМ!$A$40:$A$783,$A390,СВЦЭМ!$B$39:$B$782,S$367)+'СЕТ СН'!$F$16</f>
        <v>0</v>
      </c>
      <c r="T390" s="36">
        <f>SUMIFS(СВЦЭМ!$J$40:$J$783,СВЦЭМ!$A$40:$A$783,$A390,СВЦЭМ!$B$39:$B$782,T$367)+'СЕТ СН'!$F$16</f>
        <v>0</v>
      </c>
      <c r="U390" s="36">
        <f>SUMIFS(СВЦЭМ!$J$40:$J$783,СВЦЭМ!$A$40:$A$783,$A390,СВЦЭМ!$B$39:$B$782,U$367)+'СЕТ СН'!$F$16</f>
        <v>0</v>
      </c>
      <c r="V390" s="36">
        <f>SUMIFS(СВЦЭМ!$J$40:$J$783,СВЦЭМ!$A$40:$A$783,$A390,СВЦЭМ!$B$39:$B$782,V$367)+'СЕТ СН'!$F$16</f>
        <v>0</v>
      </c>
      <c r="W390" s="36">
        <f>SUMIFS(СВЦЭМ!$J$40:$J$783,СВЦЭМ!$A$40:$A$783,$A390,СВЦЭМ!$B$39:$B$782,W$367)+'СЕТ СН'!$F$16</f>
        <v>0</v>
      </c>
      <c r="X390" s="36">
        <f>SUMIFS(СВЦЭМ!$J$40:$J$783,СВЦЭМ!$A$40:$A$783,$A390,СВЦЭМ!$B$39:$B$782,X$367)+'СЕТ СН'!$F$16</f>
        <v>0</v>
      </c>
      <c r="Y390" s="36">
        <f>SUMIFS(СВЦЭМ!$J$40:$J$783,СВЦЭМ!$A$40:$A$783,$A390,СВЦЭМ!$B$39:$B$782,Y$367)+'СЕТ СН'!$F$16</f>
        <v>0</v>
      </c>
    </row>
    <row r="391" spans="1:26" ht="15.75" hidden="1" x14ac:dyDescent="0.2">
      <c r="A391" s="35">
        <f t="shared" si="10"/>
        <v>44401</v>
      </c>
      <c r="B391" s="36">
        <f>SUMIFS(СВЦЭМ!$J$40:$J$783,СВЦЭМ!$A$40:$A$783,$A391,СВЦЭМ!$B$39:$B$782,B$367)+'СЕТ СН'!$F$16</f>
        <v>0</v>
      </c>
      <c r="C391" s="36">
        <f>SUMIFS(СВЦЭМ!$J$40:$J$783,СВЦЭМ!$A$40:$A$783,$A391,СВЦЭМ!$B$39:$B$782,C$367)+'СЕТ СН'!$F$16</f>
        <v>0</v>
      </c>
      <c r="D391" s="36">
        <f>SUMIFS(СВЦЭМ!$J$40:$J$783,СВЦЭМ!$A$40:$A$783,$A391,СВЦЭМ!$B$39:$B$782,D$367)+'СЕТ СН'!$F$16</f>
        <v>0</v>
      </c>
      <c r="E391" s="36">
        <f>SUMIFS(СВЦЭМ!$J$40:$J$783,СВЦЭМ!$A$40:$A$783,$A391,СВЦЭМ!$B$39:$B$782,E$367)+'СЕТ СН'!$F$16</f>
        <v>0</v>
      </c>
      <c r="F391" s="36">
        <f>SUMIFS(СВЦЭМ!$J$40:$J$783,СВЦЭМ!$A$40:$A$783,$A391,СВЦЭМ!$B$39:$B$782,F$367)+'СЕТ СН'!$F$16</f>
        <v>0</v>
      </c>
      <c r="G391" s="36">
        <f>SUMIFS(СВЦЭМ!$J$40:$J$783,СВЦЭМ!$A$40:$A$783,$A391,СВЦЭМ!$B$39:$B$782,G$367)+'СЕТ СН'!$F$16</f>
        <v>0</v>
      </c>
      <c r="H391" s="36">
        <f>SUMIFS(СВЦЭМ!$J$40:$J$783,СВЦЭМ!$A$40:$A$783,$A391,СВЦЭМ!$B$39:$B$782,H$367)+'СЕТ СН'!$F$16</f>
        <v>0</v>
      </c>
      <c r="I391" s="36">
        <f>SUMIFS(СВЦЭМ!$J$40:$J$783,СВЦЭМ!$A$40:$A$783,$A391,СВЦЭМ!$B$39:$B$782,I$367)+'СЕТ СН'!$F$16</f>
        <v>0</v>
      </c>
      <c r="J391" s="36">
        <f>SUMIFS(СВЦЭМ!$J$40:$J$783,СВЦЭМ!$A$40:$A$783,$A391,СВЦЭМ!$B$39:$B$782,J$367)+'СЕТ СН'!$F$16</f>
        <v>0</v>
      </c>
      <c r="K391" s="36">
        <f>SUMIFS(СВЦЭМ!$J$40:$J$783,СВЦЭМ!$A$40:$A$783,$A391,СВЦЭМ!$B$39:$B$782,K$367)+'СЕТ СН'!$F$16</f>
        <v>0</v>
      </c>
      <c r="L391" s="36">
        <f>SUMIFS(СВЦЭМ!$J$40:$J$783,СВЦЭМ!$A$40:$A$783,$A391,СВЦЭМ!$B$39:$B$782,L$367)+'СЕТ СН'!$F$16</f>
        <v>0</v>
      </c>
      <c r="M391" s="36">
        <f>SUMIFS(СВЦЭМ!$J$40:$J$783,СВЦЭМ!$A$40:$A$783,$A391,СВЦЭМ!$B$39:$B$782,M$367)+'СЕТ СН'!$F$16</f>
        <v>0</v>
      </c>
      <c r="N391" s="36">
        <f>SUMIFS(СВЦЭМ!$J$40:$J$783,СВЦЭМ!$A$40:$A$783,$A391,СВЦЭМ!$B$39:$B$782,N$367)+'СЕТ СН'!$F$16</f>
        <v>0</v>
      </c>
      <c r="O391" s="36">
        <f>SUMIFS(СВЦЭМ!$J$40:$J$783,СВЦЭМ!$A$40:$A$783,$A391,СВЦЭМ!$B$39:$B$782,O$367)+'СЕТ СН'!$F$16</f>
        <v>0</v>
      </c>
      <c r="P391" s="36">
        <f>SUMIFS(СВЦЭМ!$J$40:$J$783,СВЦЭМ!$A$40:$A$783,$A391,СВЦЭМ!$B$39:$B$782,P$367)+'СЕТ СН'!$F$16</f>
        <v>0</v>
      </c>
      <c r="Q391" s="36">
        <f>SUMIFS(СВЦЭМ!$J$40:$J$783,СВЦЭМ!$A$40:$A$783,$A391,СВЦЭМ!$B$39:$B$782,Q$367)+'СЕТ СН'!$F$16</f>
        <v>0</v>
      </c>
      <c r="R391" s="36">
        <f>SUMIFS(СВЦЭМ!$J$40:$J$783,СВЦЭМ!$A$40:$A$783,$A391,СВЦЭМ!$B$39:$B$782,R$367)+'СЕТ СН'!$F$16</f>
        <v>0</v>
      </c>
      <c r="S391" s="36">
        <f>SUMIFS(СВЦЭМ!$J$40:$J$783,СВЦЭМ!$A$40:$A$783,$A391,СВЦЭМ!$B$39:$B$782,S$367)+'СЕТ СН'!$F$16</f>
        <v>0</v>
      </c>
      <c r="T391" s="36">
        <f>SUMIFS(СВЦЭМ!$J$40:$J$783,СВЦЭМ!$A$40:$A$783,$A391,СВЦЭМ!$B$39:$B$782,T$367)+'СЕТ СН'!$F$16</f>
        <v>0</v>
      </c>
      <c r="U391" s="36">
        <f>SUMIFS(СВЦЭМ!$J$40:$J$783,СВЦЭМ!$A$40:$A$783,$A391,СВЦЭМ!$B$39:$B$782,U$367)+'СЕТ СН'!$F$16</f>
        <v>0</v>
      </c>
      <c r="V391" s="36">
        <f>SUMIFS(СВЦЭМ!$J$40:$J$783,СВЦЭМ!$A$40:$A$783,$A391,СВЦЭМ!$B$39:$B$782,V$367)+'СЕТ СН'!$F$16</f>
        <v>0</v>
      </c>
      <c r="W391" s="36">
        <f>SUMIFS(СВЦЭМ!$J$40:$J$783,СВЦЭМ!$A$40:$A$783,$A391,СВЦЭМ!$B$39:$B$782,W$367)+'СЕТ СН'!$F$16</f>
        <v>0</v>
      </c>
      <c r="X391" s="36">
        <f>SUMIFS(СВЦЭМ!$J$40:$J$783,СВЦЭМ!$A$40:$A$783,$A391,СВЦЭМ!$B$39:$B$782,X$367)+'СЕТ СН'!$F$16</f>
        <v>0</v>
      </c>
      <c r="Y391" s="36">
        <f>SUMIFS(СВЦЭМ!$J$40:$J$783,СВЦЭМ!$A$40:$A$783,$A391,СВЦЭМ!$B$39:$B$782,Y$367)+'СЕТ СН'!$F$16</f>
        <v>0</v>
      </c>
    </row>
    <row r="392" spans="1:26" ht="15.75" hidden="1" x14ac:dyDescent="0.2">
      <c r="A392" s="35">
        <f t="shared" si="10"/>
        <v>44402</v>
      </c>
      <c r="B392" s="36">
        <f>SUMIFS(СВЦЭМ!$J$40:$J$783,СВЦЭМ!$A$40:$A$783,$A392,СВЦЭМ!$B$39:$B$782,B$367)+'СЕТ СН'!$F$16</f>
        <v>0</v>
      </c>
      <c r="C392" s="36">
        <f>SUMIFS(СВЦЭМ!$J$40:$J$783,СВЦЭМ!$A$40:$A$783,$A392,СВЦЭМ!$B$39:$B$782,C$367)+'СЕТ СН'!$F$16</f>
        <v>0</v>
      </c>
      <c r="D392" s="36">
        <f>SUMIFS(СВЦЭМ!$J$40:$J$783,СВЦЭМ!$A$40:$A$783,$A392,СВЦЭМ!$B$39:$B$782,D$367)+'СЕТ СН'!$F$16</f>
        <v>0</v>
      </c>
      <c r="E392" s="36">
        <f>SUMIFS(СВЦЭМ!$J$40:$J$783,СВЦЭМ!$A$40:$A$783,$A392,СВЦЭМ!$B$39:$B$782,E$367)+'СЕТ СН'!$F$16</f>
        <v>0</v>
      </c>
      <c r="F392" s="36">
        <f>SUMIFS(СВЦЭМ!$J$40:$J$783,СВЦЭМ!$A$40:$A$783,$A392,СВЦЭМ!$B$39:$B$782,F$367)+'СЕТ СН'!$F$16</f>
        <v>0</v>
      </c>
      <c r="G392" s="36">
        <f>SUMIFS(СВЦЭМ!$J$40:$J$783,СВЦЭМ!$A$40:$A$783,$A392,СВЦЭМ!$B$39:$B$782,G$367)+'СЕТ СН'!$F$16</f>
        <v>0</v>
      </c>
      <c r="H392" s="36">
        <f>SUMIFS(СВЦЭМ!$J$40:$J$783,СВЦЭМ!$A$40:$A$783,$A392,СВЦЭМ!$B$39:$B$782,H$367)+'СЕТ СН'!$F$16</f>
        <v>0</v>
      </c>
      <c r="I392" s="36">
        <f>SUMIFS(СВЦЭМ!$J$40:$J$783,СВЦЭМ!$A$40:$A$783,$A392,СВЦЭМ!$B$39:$B$782,I$367)+'СЕТ СН'!$F$16</f>
        <v>0</v>
      </c>
      <c r="J392" s="36">
        <f>SUMIFS(СВЦЭМ!$J$40:$J$783,СВЦЭМ!$A$40:$A$783,$A392,СВЦЭМ!$B$39:$B$782,J$367)+'СЕТ СН'!$F$16</f>
        <v>0</v>
      </c>
      <c r="K392" s="36">
        <f>SUMIFS(СВЦЭМ!$J$40:$J$783,СВЦЭМ!$A$40:$A$783,$A392,СВЦЭМ!$B$39:$B$782,K$367)+'СЕТ СН'!$F$16</f>
        <v>0</v>
      </c>
      <c r="L392" s="36">
        <f>SUMIFS(СВЦЭМ!$J$40:$J$783,СВЦЭМ!$A$40:$A$783,$A392,СВЦЭМ!$B$39:$B$782,L$367)+'СЕТ СН'!$F$16</f>
        <v>0</v>
      </c>
      <c r="M392" s="36">
        <f>SUMIFS(СВЦЭМ!$J$40:$J$783,СВЦЭМ!$A$40:$A$783,$A392,СВЦЭМ!$B$39:$B$782,M$367)+'СЕТ СН'!$F$16</f>
        <v>0</v>
      </c>
      <c r="N392" s="36">
        <f>SUMIFS(СВЦЭМ!$J$40:$J$783,СВЦЭМ!$A$40:$A$783,$A392,СВЦЭМ!$B$39:$B$782,N$367)+'СЕТ СН'!$F$16</f>
        <v>0</v>
      </c>
      <c r="O392" s="36">
        <f>SUMIFS(СВЦЭМ!$J$40:$J$783,СВЦЭМ!$A$40:$A$783,$A392,СВЦЭМ!$B$39:$B$782,O$367)+'СЕТ СН'!$F$16</f>
        <v>0</v>
      </c>
      <c r="P392" s="36">
        <f>SUMIFS(СВЦЭМ!$J$40:$J$783,СВЦЭМ!$A$40:$A$783,$A392,СВЦЭМ!$B$39:$B$782,P$367)+'СЕТ СН'!$F$16</f>
        <v>0</v>
      </c>
      <c r="Q392" s="36">
        <f>SUMIFS(СВЦЭМ!$J$40:$J$783,СВЦЭМ!$A$40:$A$783,$A392,СВЦЭМ!$B$39:$B$782,Q$367)+'СЕТ СН'!$F$16</f>
        <v>0</v>
      </c>
      <c r="R392" s="36">
        <f>SUMIFS(СВЦЭМ!$J$40:$J$783,СВЦЭМ!$A$40:$A$783,$A392,СВЦЭМ!$B$39:$B$782,R$367)+'СЕТ СН'!$F$16</f>
        <v>0</v>
      </c>
      <c r="S392" s="36">
        <f>SUMIFS(СВЦЭМ!$J$40:$J$783,СВЦЭМ!$A$40:$A$783,$A392,СВЦЭМ!$B$39:$B$782,S$367)+'СЕТ СН'!$F$16</f>
        <v>0</v>
      </c>
      <c r="T392" s="36">
        <f>SUMIFS(СВЦЭМ!$J$40:$J$783,СВЦЭМ!$A$40:$A$783,$A392,СВЦЭМ!$B$39:$B$782,T$367)+'СЕТ СН'!$F$16</f>
        <v>0</v>
      </c>
      <c r="U392" s="36">
        <f>SUMIFS(СВЦЭМ!$J$40:$J$783,СВЦЭМ!$A$40:$A$783,$A392,СВЦЭМ!$B$39:$B$782,U$367)+'СЕТ СН'!$F$16</f>
        <v>0</v>
      </c>
      <c r="V392" s="36">
        <f>SUMIFS(СВЦЭМ!$J$40:$J$783,СВЦЭМ!$A$40:$A$783,$A392,СВЦЭМ!$B$39:$B$782,V$367)+'СЕТ СН'!$F$16</f>
        <v>0</v>
      </c>
      <c r="W392" s="36">
        <f>SUMIFS(СВЦЭМ!$J$40:$J$783,СВЦЭМ!$A$40:$A$783,$A392,СВЦЭМ!$B$39:$B$782,W$367)+'СЕТ СН'!$F$16</f>
        <v>0</v>
      </c>
      <c r="X392" s="36">
        <f>SUMIFS(СВЦЭМ!$J$40:$J$783,СВЦЭМ!$A$40:$A$783,$A392,СВЦЭМ!$B$39:$B$782,X$367)+'СЕТ СН'!$F$16</f>
        <v>0</v>
      </c>
      <c r="Y392" s="36">
        <f>SUMIFS(СВЦЭМ!$J$40:$J$783,СВЦЭМ!$A$40:$A$783,$A392,СВЦЭМ!$B$39:$B$782,Y$367)+'СЕТ СН'!$F$16</f>
        <v>0</v>
      </c>
    </row>
    <row r="393" spans="1:26" ht="15.75" hidden="1" x14ac:dyDescent="0.2">
      <c r="A393" s="35">
        <f t="shared" si="10"/>
        <v>44403</v>
      </c>
      <c r="B393" s="36">
        <f>SUMIFS(СВЦЭМ!$J$40:$J$783,СВЦЭМ!$A$40:$A$783,$A393,СВЦЭМ!$B$39:$B$782,B$367)+'СЕТ СН'!$F$16</f>
        <v>0</v>
      </c>
      <c r="C393" s="36">
        <f>SUMIFS(СВЦЭМ!$J$40:$J$783,СВЦЭМ!$A$40:$A$783,$A393,СВЦЭМ!$B$39:$B$782,C$367)+'СЕТ СН'!$F$16</f>
        <v>0</v>
      </c>
      <c r="D393" s="36">
        <f>SUMIFS(СВЦЭМ!$J$40:$J$783,СВЦЭМ!$A$40:$A$783,$A393,СВЦЭМ!$B$39:$B$782,D$367)+'СЕТ СН'!$F$16</f>
        <v>0</v>
      </c>
      <c r="E393" s="36">
        <f>SUMIFS(СВЦЭМ!$J$40:$J$783,СВЦЭМ!$A$40:$A$783,$A393,СВЦЭМ!$B$39:$B$782,E$367)+'СЕТ СН'!$F$16</f>
        <v>0</v>
      </c>
      <c r="F393" s="36">
        <f>SUMIFS(СВЦЭМ!$J$40:$J$783,СВЦЭМ!$A$40:$A$783,$A393,СВЦЭМ!$B$39:$B$782,F$367)+'СЕТ СН'!$F$16</f>
        <v>0</v>
      </c>
      <c r="G393" s="36">
        <f>SUMIFS(СВЦЭМ!$J$40:$J$783,СВЦЭМ!$A$40:$A$783,$A393,СВЦЭМ!$B$39:$B$782,G$367)+'СЕТ СН'!$F$16</f>
        <v>0</v>
      </c>
      <c r="H393" s="36">
        <f>SUMIFS(СВЦЭМ!$J$40:$J$783,СВЦЭМ!$A$40:$A$783,$A393,СВЦЭМ!$B$39:$B$782,H$367)+'СЕТ СН'!$F$16</f>
        <v>0</v>
      </c>
      <c r="I393" s="36">
        <f>SUMIFS(СВЦЭМ!$J$40:$J$783,СВЦЭМ!$A$40:$A$783,$A393,СВЦЭМ!$B$39:$B$782,I$367)+'СЕТ СН'!$F$16</f>
        <v>0</v>
      </c>
      <c r="J393" s="36">
        <f>SUMIFS(СВЦЭМ!$J$40:$J$783,СВЦЭМ!$A$40:$A$783,$A393,СВЦЭМ!$B$39:$B$782,J$367)+'СЕТ СН'!$F$16</f>
        <v>0</v>
      </c>
      <c r="K393" s="36">
        <f>SUMIFS(СВЦЭМ!$J$40:$J$783,СВЦЭМ!$A$40:$A$783,$A393,СВЦЭМ!$B$39:$B$782,K$367)+'СЕТ СН'!$F$16</f>
        <v>0</v>
      </c>
      <c r="L393" s="36">
        <f>SUMIFS(СВЦЭМ!$J$40:$J$783,СВЦЭМ!$A$40:$A$783,$A393,СВЦЭМ!$B$39:$B$782,L$367)+'СЕТ СН'!$F$16</f>
        <v>0</v>
      </c>
      <c r="M393" s="36">
        <f>SUMIFS(СВЦЭМ!$J$40:$J$783,СВЦЭМ!$A$40:$A$783,$A393,СВЦЭМ!$B$39:$B$782,M$367)+'СЕТ СН'!$F$16</f>
        <v>0</v>
      </c>
      <c r="N393" s="36">
        <f>SUMIFS(СВЦЭМ!$J$40:$J$783,СВЦЭМ!$A$40:$A$783,$A393,СВЦЭМ!$B$39:$B$782,N$367)+'СЕТ СН'!$F$16</f>
        <v>0</v>
      </c>
      <c r="O393" s="36">
        <f>SUMIFS(СВЦЭМ!$J$40:$J$783,СВЦЭМ!$A$40:$A$783,$A393,СВЦЭМ!$B$39:$B$782,O$367)+'СЕТ СН'!$F$16</f>
        <v>0</v>
      </c>
      <c r="P393" s="36">
        <f>SUMIFS(СВЦЭМ!$J$40:$J$783,СВЦЭМ!$A$40:$A$783,$A393,СВЦЭМ!$B$39:$B$782,P$367)+'СЕТ СН'!$F$16</f>
        <v>0</v>
      </c>
      <c r="Q393" s="36">
        <f>SUMIFS(СВЦЭМ!$J$40:$J$783,СВЦЭМ!$A$40:$A$783,$A393,СВЦЭМ!$B$39:$B$782,Q$367)+'СЕТ СН'!$F$16</f>
        <v>0</v>
      </c>
      <c r="R393" s="36">
        <f>SUMIFS(СВЦЭМ!$J$40:$J$783,СВЦЭМ!$A$40:$A$783,$A393,СВЦЭМ!$B$39:$B$782,R$367)+'СЕТ СН'!$F$16</f>
        <v>0</v>
      </c>
      <c r="S393" s="36">
        <f>SUMIFS(СВЦЭМ!$J$40:$J$783,СВЦЭМ!$A$40:$A$783,$A393,СВЦЭМ!$B$39:$B$782,S$367)+'СЕТ СН'!$F$16</f>
        <v>0</v>
      </c>
      <c r="T393" s="36">
        <f>SUMIFS(СВЦЭМ!$J$40:$J$783,СВЦЭМ!$A$40:$A$783,$A393,СВЦЭМ!$B$39:$B$782,T$367)+'СЕТ СН'!$F$16</f>
        <v>0</v>
      </c>
      <c r="U393" s="36">
        <f>SUMIFS(СВЦЭМ!$J$40:$J$783,СВЦЭМ!$A$40:$A$783,$A393,СВЦЭМ!$B$39:$B$782,U$367)+'СЕТ СН'!$F$16</f>
        <v>0</v>
      </c>
      <c r="V393" s="36">
        <f>SUMIFS(СВЦЭМ!$J$40:$J$783,СВЦЭМ!$A$40:$A$783,$A393,СВЦЭМ!$B$39:$B$782,V$367)+'СЕТ СН'!$F$16</f>
        <v>0</v>
      </c>
      <c r="W393" s="36">
        <f>SUMIFS(СВЦЭМ!$J$40:$J$783,СВЦЭМ!$A$40:$A$783,$A393,СВЦЭМ!$B$39:$B$782,W$367)+'СЕТ СН'!$F$16</f>
        <v>0</v>
      </c>
      <c r="X393" s="36">
        <f>SUMIFS(СВЦЭМ!$J$40:$J$783,СВЦЭМ!$A$40:$A$783,$A393,СВЦЭМ!$B$39:$B$782,X$367)+'СЕТ СН'!$F$16</f>
        <v>0</v>
      </c>
      <c r="Y393" s="36">
        <f>SUMIFS(СВЦЭМ!$J$40:$J$783,СВЦЭМ!$A$40:$A$783,$A393,СВЦЭМ!$B$39:$B$782,Y$367)+'СЕТ СН'!$F$16</f>
        <v>0</v>
      </c>
    </row>
    <row r="394" spans="1:26" ht="15.75" hidden="1" x14ac:dyDescent="0.2">
      <c r="A394" s="35">
        <f t="shared" si="10"/>
        <v>44404</v>
      </c>
      <c r="B394" s="36">
        <f>SUMIFS(СВЦЭМ!$J$40:$J$783,СВЦЭМ!$A$40:$A$783,$A394,СВЦЭМ!$B$39:$B$782,B$367)+'СЕТ СН'!$F$16</f>
        <v>0</v>
      </c>
      <c r="C394" s="36">
        <f>SUMIFS(СВЦЭМ!$J$40:$J$783,СВЦЭМ!$A$40:$A$783,$A394,СВЦЭМ!$B$39:$B$782,C$367)+'СЕТ СН'!$F$16</f>
        <v>0</v>
      </c>
      <c r="D394" s="36">
        <f>SUMIFS(СВЦЭМ!$J$40:$J$783,СВЦЭМ!$A$40:$A$783,$A394,СВЦЭМ!$B$39:$B$782,D$367)+'СЕТ СН'!$F$16</f>
        <v>0</v>
      </c>
      <c r="E394" s="36">
        <f>SUMIFS(СВЦЭМ!$J$40:$J$783,СВЦЭМ!$A$40:$A$783,$A394,СВЦЭМ!$B$39:$B$782,E$367)+'СЕТ СН'!$F$16</f>
        <v>0</v>
      </c>
      <c r="F394" s="36">
        <f>SUMIFS(СВЦЭМ!$J$40:$J$783,СВЦЭМ!$A$40:$A$783,$A394,СВЦЭМ!$B$39:$B$782,F$367)+'СЕТ СН'!$F$16</f>
        <v>0</v>
      </c>
      <c r="G394" s="36">
        <f>SUMIFS(СВЦЭМ!$J$40:$J$783,СВЦЭМ!$A$40:$A$783,$A394,СВЦЭМ!$B$39:$B$782,G$367)+'СЕТ СН'!$F$16</f>
        <v>0</v>
      </c>
      <c r="H394" s="36">
        <f>SUMIFS(СВЦЭМ!$J$40:$J$783,СВЦЭМ!$A$40:$A$783,$A394,СВЦЭМ!$B$39:$B$782,H$367)+'СЕТ СН'!$F$16</f>
        <v>0</v>
      </c>
      <c r="I394" s="36">
        <f>SUMIFS(СВЦЭМ!$J$40:$J$783,СВЦЭМ!$A$40:$A$783,$A394,СВЦЭМ!$B$39:$B$782,I$367)+'СЕТ СН'!$F$16</f>
        <v>0</v>
      </c>
      <c r="J394" s="36">
        <f>SUMIFS(СВЦЭМ!$J$40:$J$783,СВЦЭМ!$A$40:$A$783,$A394,СВЦЭМ!$B$39:$B$782,J$367)+'СЕТ СН'!$F$16</f>
        <v>0</v>
      </c>
      <c r="K394" s="36">
        <f>SUMIFS(СВЦЭМ!$J$40:$J$783,СВЦЭМ!$A$40:$A$783,$A394,СВЦЭМ!$B$39:$B$782,K$367)+'СЕТ СН'!$F$16</f>
        <v>0</v>
      </c>
      <c r="L394" s="36">
        <f>SUMIFS(СВЦЭМ!$J$40:$J$783,СВЦЭМ!$A$40:$A$783,$A394,СВЦЭМ!$B$39:$B$782,L$367)+'СЕТ СН'!$F$16</f>
        <v>0</v>
      </c>
      <c r="M394" s="36">
        <f>SUMIFS(СВЦЭМ!$J$40:$J$783,СВЦЭМ!$A$40:$A$783,$A394,СВЦЭМ!$B$39:$B$782,M$367)+'СЕТ СН'!$F$16</f>
        <v>0</v>
      </c>
      <c r="N394" s="36">
        <f>SUMIFS(СВЦЭМ!$J$40:$J$783,СВЦЭМ!$A$40:$A$783,$A394,СВЦЭМ!$B$39:$B$782,N$367)+'СЕТ СН'!$F$16</f>
        <v>0</v>
      </c>
      <c r="O394" s="36">
        <f>SUMIFS(СВЦЭМ!$J$40:$J$783,СВЦЭМ!$A$40:$A$783,$A394,СВЦЭМ!$B$39:$B$782,O$367)+'СЕТ СН'!$F$16</f>
        <v>0</v>
      </c>
      <c r="P394" s="36">
        <f>SUMIFS(СВЦЭМ!$J$40:$J$783,СВЦЭМ!$A$40:$A$783,$A394,СВЦЭМ!$B$39:$B$782,P$367)+'СЕТ СН'!$F$16</f>
        <v>0</v>
      </c>
      <c r="Q394" s="36">
        <f>SUMIFS(СВЦЭМ!$J$40:$J$783,СВЦЭМ!$A$40:$A$783,$A394,СВЦЭМ!$B$39:$B$782,Q$367)+'СЕТ СН'!$F$16</f>
        <v>0</v>
      </c>
      <c r="R394" s="36">
        <f>SUMIFS(СВЦЭМ!$J$40:$J$783,СВЦЭМ!$A$40:$A$783,$A394,СВЦЭМ!$B$39:$B$782,R$367)+'СЕТ СН'!$F$16</f>
        <v>0</v>
      </c>
      <c r="S394" s="36">
        <f>SUMIFS(СВЦЭМ!$J$40:$J$783,СВЦЭМ!$A$40:$A$783,$A394,СВЦЭМ!$B$39:$B$782,S$367)+'СЕТ СН'!$F$16</f>
        <v>0</v>
      </c>
      <c r="T394" s="36">
        <f>SUMIFS(СВЦЭМ!$J$40:$J$783,СВЦЭМ!$A$40:$A$783,$A394,СВЦЭМ!$B$39:$B$782,T$367)+'СЕТ СН'!$F$16</f>
        <v>0</v>
      </c>
      <c r="U394" s="36">
        <f>SUMIFS(СВЦЭМ!$J$40:$J$783,СВЦЭМ!$A$40:$A$783,$A394,СВЦЭМ!$B$39:$B$782,U$367)+'СЕТ СН'!$F$16</f>
        <v>0</v>
      </c>
      <c r="V394" s="36">
        <f>SUMIFS(СВЦЭМ!$J$40:$J$783,СВЦЭМ!$A$40:$A$783,$A394,СВЦЭМ!$B$39:$B$782,V$367)+'СЕТ СН'!$F$16</f>
        <v>0</v>
      </c>
      <c r="W394" s="36">
        <f>SUMIFS(СВЦЭМ!$J$40:$J$783,СВЦЭМ!$A$40:$A$783,$A394,СВЦЭМ!$B$39:$B$782,W$367)+'СЕТ СН'!$F$16</f>
        <v>0</v>
      </c>
      <c r="X394" s="36">
        <f>SUMIFS(СВЦЭМ!$J$40:$J$783,СВЦЭМ!$A$40:$A$783,$A394,СВЦЭМ!$B$39:$B$782,X$367)+'СЕТ СН'!$F$16</f>
        <v>0</v>
      </c>
      <c r="Y394" s="36">
        <f>SUMIFS(СВЦЭМ!$J$40:$J$783,СВЦЭМ!$A$40:$A$783,$A394,СВЦЭМ!$B$39:$B$782,Y$367)+'СЕТ СН'!$F$16</f>
        <v>0</v>
      </c>
    </row>
    <row r="395" spans="1:26" ht="15.75" hidden="1" x14ac:dyDescent="0.2">
      <c r="A395" s="35">
        <f t="shared" si="10"/>
        <v>44405</v>
      </c>
      <c r="B395" s="36">
        <f>SUMIFS(СВЦЭМ!$J$40:$J$783,СВЦЭМ!$A$40:$A$783,$A395,СВЦЭМ!$B$39:$B$782,B$367)+'СЕТ СН'!$F$16</f>
        <v>0</v>
      </c>
      <c r="C395" s="36">
        <f>SUMIFS(СВЦЭМ!$J$40:$J$783,СВЦЭМ!$A$40:$A$783,$A395,СВЦЭМ!$B$39:$B$782,C$367)+'СЕТ СН'!$F$16</f>
        <v>0</v>
      </c>
      <c r="D395" s="36">
        <f>SUMIFS(СВЦЭМ!$J$40:$J$783,СВЦЭМ!$A$40:$A$783,$A395,СВЦЭМ!$B$39:$B$782,D$367)+'СЕТ СН'!$F$16</f>
        <v>0</v>
      </c>
      <c r="E395" s="36">
        <f>SUMIFS(СВЦЭМ!$J$40:$J$783,СВЦЭМ!$A$40:$A$783,$A395,СВЦЭМ!$B$39:$B$782,E$367)+'СЕТ СН'!$F$16</f>
        <v>0</v>
      </c>
      <c r="F395" s="36">
        <f>SUMIFS(СВЦЭМ!$J$40:$J$783,СВЦЭМ!$A$40:$A$783,$A395,СВЦЭМ!$B$39:$B$782,F$367)+'СЕТ СН'!$F$16</f>
        <v>0</v>
      </c>
      <c r="G395" s="36">
        <f>SUMIFS(СВЦЭМ!$J$40:$J$783,СВЦЭМ!$A$40:$A$783,$A395,СВЦЭМ!$B$39:$B$782,G$367)+'СЕТ СН'!$F$16</f>
        <v>0</v>
      </c>
      <c r="H395" s="36">
        <f>SUMIFS(СВЦЭМ!$J$40:$J$783,СВЦЭМ!$A$40:$A$783,$A395,СВЦЭМ!$B$39:$B$782,H$367)+'СЕТ СН'!$F$16</f>
        <v>0</v>
      </c>
      <c r="I395" s="36">
        <f>SUMIFS(СВЦЭМ!$J$40:$J$783,СВЦЭМ!$A$40:$A$783,$A395,СВЦЭМ!$B$39:$B$782,I$367)+'СЕТ СН'!$F$16</f>
        <v>0</v>
      </c>
      <c r="J395" s="36">
        <f>SUMIFS(СВЦЭМ!$J$40:$J$783,СВЦЭМ!$A$40:$A$783,$A395,СВЦЭМ!$B$39:$B$782,J$367)+'СЕТ СН'!$F$16</f>
        <v>0</v>
      </c>
      <c r="K395" s="36">
        <f>SUMIFS(СВЦЭМ!$J$40:$J$783,СВЦЭМ!$A$40:$A$783,$A395,СВЦЭМ!$B$39:$B$782,K$367)+'СЕТ СН'!$F$16</f>
        <v>0</v>
      </c>
      <c r="L395" s="36">
        <f>SUMIFS(СВЦЭМ!$J$40:$J$783,СВЦЭМ!$A$40:$A$783,$A395,СВЦЭМ!$B$39:$B$782,L$367)+'СЕТ СН'!$F$16</f>
        <v>0</v>
      </c>
      <c r="M395" s="36">
        <f>SUMIFS(СВЦЭМ!$J$40:$J$783,СВЦЭМ!$A$40:$A$783,$A395,СВЦЭМ!$B$39:$B$782,M$367)+'СЕТ СН'!$F$16</f>
        <v>0</v>
      </c>
      <c r="N395" s="36">
        <f>SUMIFS(СВЦЭМ!$J$40:$J$783,СВЦЭМ!$A$40:$A$783,$A395,СВЦЭМ!$B$39:$B$782,N$367)+'СЕТ СН'!$F$16</f>
        <v>0</v>
      </c>
      <c r="O395" s="36">
        <f>SUMIFS(СВЦЭМ!$J$40:$J$783,СВЦЭМ!$A$40:$A$783,$A395,СВЦЭМ!$B$39:$B$782,O$367)+'СЕТ СН'!$F$16</f>
        <v>0</v>
      </c>
      <c r="P395" s="36">
        <f>SUMIFS(СВЦЭМ!$J$40:$J$783,СВЦЭМ!$A$40:$A$783,$A395,СВЦЭМ!$B$39:$B$782,P$367)+'СЕТ СН'!$F$16</f>
        <v>0</v>
      </c>
      <c r="Q395" s="36">
        <f>SUMIFS(СВЦЭМ!$J$40:$J$783,СВЦЭМ!$A$40:$A$783,$A395,СВЦЭМ!$B$39:$B$782,Q$367)+'СЕТ СН'!$F$16</f>
        <v>0</v>
      </c>
      <c r="R395" s="36">
        <f>SUMIFS(СВЦЭМ!$J$40:$J$783,СВЦЭМ!$A$40:$A$783,$A395,СВЦЭМ!$B$39:$B$782,R$367)+'СЕТ СН'!$F$16</f>
        <v>0</v>
      </c>
      <c r="S395" s="36">
        <f>SUMIFS(СВЦЭМ!$J$40:$J$783,СВЦЭМ!$A$40:$A$783,$A395,СВЦЭМ!$B$39:$B$782,S$367)+'СЕТ СН'!$F$16</f>
        <v>0</v>
      </c>
      <c r="T395" s="36">
        <f>SUMIFS(СВЦЭМ!$J$40:$J$783,СВЦЭМ!$A$40:$A$783,$A395,СВЦЭМ!$B$39:$B$782,T$367)+'СЕТ СН'!$F$16</f>
        <v>0</v>
      </c>
      <c r="U395" s="36">
        <f>SUMIFS(СВЦЭМ!$J$40:$J$783,СВЦЭМ!$A$40:$A$783,$A395,СВЦЭМ!$B$39:$B$782,U$367)+'СЕТ СН'!$F$16</f>
        <v>0</v>
      </c>
      <c r="V395" s="36">
        <f>SUMIFS(СВЦЭМ!$J$40:$J$783,СВЦЭМ!$A$40:$A$783,$A395,СВЦЭМ!$B$39:$B$782,V$367)+'СЕТ СН'!$F$16</f>
        <v>0</v>
      </c>
      <c r="W395" s="36">
        <f>SUMIFS(СВЦЭМ!$J$40:$J$783,СВЦЭМ!$A$40:$A$783,$A395,СВЦЭМ!$B$39:$B$782,W$367)+'СЕТ СН'!$F$16</f>
        <v>0</v>
      </c>
      <c r="X395" s="36">
        <f>SUMIFS(СВЦЭМ!$J$40:$J$783,СВЦЭМ!$A$40:$A$783,$A395,СВЦЭМ!$B$39:$B$782,X$367)+'СЕТ СН'!$F$16</f>
        <v>0</v>
      </c>
      <c r="Y395" s="36">
        <f>SUMIFS(СВЦЭМ!$J$40:$J$783,СВЦЭМ!$A$40:$A$783,$A395,СВЦЭМ!$B$39:$B$782,Y$367)+'СЕТ СН'!$F$16</f>
        <v>0</v>
      </c>
    </row>
    <row r="396" spans="1:26" ht="15.75" hidden="1" x14ac:dyDescent="0.2">
      <c r="A396" s="35">
        <f t="shared" si="10"/>
        <v>44406</v>
      </c>
      <c r="B396" s="36">
        <f>SUMIFS(СВЦЭМ!$J$40:$J$783,СВЦЭМ!$A$40:$A$783,$A396,СВЦЭМ!$B$39:$B$782,B$367)+'СЕТ СН'!$F$16</f>
        <v>0</v>
      </c>
      <c r="C396" s="36">
        <f>SUMIFS(СВЦЭМ!$J$40:$J$783,СВЦЭМ!$A$40:$A$783,$A396,СВЦЭМ!$B$39:$B$782,C$367)+'СЕТ СН'!$F$16</f>
        <v>0</v>
      </c>
      <c r="D396" s="36">
        <f>SUMIFS(СВЦЭМ!$J$40:$J$783,СВЦЭМ!$A$40:$A$783,$A396,СВЦЭМ!$B$39:$B$782,D$367)+'СЕТ СН'!$F$16</f>
        <v>0</v>
      </c>
      <c r="E396" s="36">
        <f>SUMIFS(СВЦЭМ!$J$40:$J$783,СВЦЭМ!$A$40:$A$783,$A396,СВЦЭМ!$B$39:$B$782,E$367)+'СЕТ СН'!$F$16</f>
        <v>0</v>
      </c>
      <c r="F396" s="36">
        <f>SUMIFS(СВЦЭМ!$J$40:$J$783,СВЦЭМ!$A$40:$A$783,$A396,СВЦЭМ!$B$39:$B$782,F$367)+'СЕТ СН'!$F$16</f>
        <v>0</v>
      </c>
      <c r="G396" s="36">
        <f>SUMIFS(СВЦЭМ!$J$40:$J$783,СВЦЭМ!$A$40:$A$783,$A396,СВЦЭМ!$B$39:$B$782,G$367)+'СЕТ СН'!$F$16</f>
        <v>0</v>
      </c>
      <c r="H396" s="36">
        <f>SUMIFS(СВЦЭМ!$J$40:$J$783,СВЦЭМ!$A$40:$A$783,$A396,СВЦЭМ!$B$39:$B$782,H$367)+'СЕТ СН'!$F$16</f>
        <v>0</v>
      </c>
      <c r="I396" s="36">
        <f>SUMIFS(СВЦЭМ!$J$40:$J$783,СВЦЭМ!$A$40:$A$783,$A396,СВЦЭМ!$B$39:$B$782,I$367)+'СЕТ СН'!$F$16</f>
        <v>0</v>
      </c>
      <c r="J396" s="36">
        <f>SUMIFS(СВЦЭМ!$J$40:$J$783,СВЦЭМ!$A$40:$A$783,$A396,СВЦЭМ!$B$39:$B$782,J$367)+'СЕТ СН'!$F$16</f>
        <v>0</v>
      </c>
      <c r="K396" s="36">
        <f>SUMIFS(СВЦЭМ!$J$40:$J$783,СВЦЭМ!$A$40:$A$783,$A396,СВЦЭМ!$B$39:$B$782,K$367)+'СЕТ СН'!$F$16</f>
        <v>0</v>
      </c>
      <c r="L396" s="36">
        <f>SUMIFS(СВЦЭМ!$J$40:$J$783,СВЦЭМ!$A$40:$A$783,$A396,СВЦЭМ!$B$39:$B$782,L$367)+'СЕТ СН'!$F$16</f>
        <v>0</v>
      </c>
      <c r="M396" s="36">
        <f>SUMIFS(СВЦЭМ!$J$40:$J$783,СВЦЭМ!$A$40:$A$783,$A396,СВЦЭМ!$B$39:$B$782,M$367)+'СЕТ СН'!$F$16</f>
        <v>0</v>
      </c>
      <c r="N396" s="36">
        <f>SUMIFS(СВЦЭМ!$J$40:$J$783,СВЦЭМ!$A$40:$A$783,$A396,СВЦЭМ!$B$39:$B$782,N$367)+'СЕТ СН'!$F$16</f>
        <v>0</v>
      </c>
      <c r="O396" s="36">
        <f>SUMIFS(СВЦЭМ!$J$40:$J$783,СВЦЭМ!$A$40:$A$783,$A396,СВЦЭМ!$B$39:$B$782,O$367)+'СЕТ СН'!$F$16</f>
        <v>0</v>
      </c>
      <c r="P396" s="36">
        <f>SUMIFS(СВЦЭМ!$J$40:$J$783,СВЦЭМ!$A$40:$A$783,$A396,СВЦЭМ!$B$39:$B$782,P$367)+'СЕТ СН'!$F$16</f>
        <v>0</v>
      </c>
      <c r="Q396" s="36">
        <f>SUMIFS(СВЦЭМ!$J$40:$J$783,СВЦЭМ!$A$40:$A$783,$A396,СВЦЭМ!$B$39:$B$782,Q$367)+'СЕТ СН'!$F$16</f>
        <v>0</v>
      </c>
      <c r="R396" s="36">
        <f>SUMIFS(СВЦЭМ!$J$40:$J$783,СВЦЭМ!$A$40:$A$783,$A396,СВЦЭМ!$B$39:$B$782,R$367)+'СЕТ СН'!$F$16</f>
        <v>0</v>
      </c>
      <c r="S396" s="36">
        <f>SUMIFS(СВЦЭМ!$J$40:$J$783,СВЦЭМ!$A$40:$A$783,$A396,СВЦЭМ!$B$39:$B$782,S$367)+'СЕТ СН'!$F$16</f>
        <v>0</v>
      </c>
      <c r="T396" s="36">
        <f>SUMIFS(СВЦЭМ!$J$40:$J$783,СВЦЭМ!$A$40:$A$783,$A396,СВЦЭМ!$B$39:$B$782,T$367)+'СЕТ СН'!$F$16</f>
        <v>0</v>
      </c>
      <c r="U396" s="36">
        <f>SUMIFS(СВЦЭМ!$J$40:$J$783,СВЦЭМ!$A$40:$A$783,$A396,СВЦЭМ!$B$39:$B$782,U$367)+'СЕТ СН'!$F$16</f>
        <v>0</v>
      </c>
      <c r="V396" s="36">
        <f>SUMIFS(СВЦЭМ!$J$40:$J$783,СВЦЭМ!$A$40:$A$783,$A396,СВЦЭМ!$B$39:$B$782,V$367)+'СЕТ СН'!$F$16</f>
        <v>0</v>
      </c>
      <c r="W396" s="36">
        <f>SUMIFS(СВЦЭМ!$J$40:$J$783,СВЦЭМ!$A$40:$A$783,$A396,СВЦЭМ!$B$39:$B$782,W$367)+'СЕТ СН'!$F$16</f>
        <v>0</v>
      </c>
      <c r="X396" s="36">
        <f>SUMIFS(СВЦЭМ!$J$40:$J$783,СВЦЭМ!$A$40:$A$783,$A396,СВЦЭМ!$B$39:$B$782,X$367)+'СЕТ СН'!$F$16</f>
        <v>0</v>
      </c>
      <c r="Y396" s="36">
        <f>SUMIFS(СВЦЭМ!$J$40:$J$783,СВЦЭМ!$A$40:$A$783,$A396,СВЦЭМ!$B$39:$B$782,Y$367)+'СЕТ СН'!$F$16</f>
        <v>0</v>
      </c>
    </row>
    <row r="397" spans="1:26" ht="15.75" hidden="1" x14ac:dyDescent="0.2">
      <c r="A397" s="35">
        <f t="shared" si="10"/>
        <v>44407</v>
      </c>
      <c r="B397" s="36">
        <f>SUMIFS(СВЦЭМ!$J$40:$J$783,СВЦЭМ!$A$40:$A$783,$A397,СВЦЭМ!$B$39:$B$782,B$367)+'СЕТ СН'!$F$16</f>
        <v>0</v>
      </c>
      <c r="C397" s="36">
        <f>SUMIFS(СВЦЭМ!$J$40:$J$783,СВЦЭМ!$A$40:$A$783,$A397,СВЦЭМ!$B$39:$B$782,C$367)+'СЕТ СН'!$F$16</f>
        <v>0</v>
      </c>
      <c r="D397" s="36">
        <f>SUMIFS(СВЦЭМ!$J$40:$J$783,СВЦЭМ!$A$40:$A$783,$A397,СВЦЭМ!$B$39:$B$782,D$367)+'СЕТ СН'!$F$16</f>
        <v>0</v>
      </c>
      <c r="E397" s="36">
        <f>SUMIFS(СВЦЭМ!$J$40:$J$783,СВЦЭМ!$A$40:$A$783,$A397,СВЦЭМ!$B$39:$B$782,E$367)+'СЕТ СН'!$F$16</f>
        <v>0</v>
      </c>
      <c r="F397" s="36">
        <f>SUMIFS(СВЦЭМ!$J$40:$J$783,СВЦЭМ!$A$40:$A$783,$A397,СВЦЭМ!$B$39:$B$782,F$367)+'СЕТ СН'!$F$16</f>
        <v>0</v>
      </c>
      <c r="G397" s="36">
        <f>SUMIFS(СВЦЭМ!$J$40:$J$783,СВЦЭМ!$A$40:$A$783,$A397,СВЦЭМ!$B$39:$B$782,G$367)+'СЕТ СН'!$F$16</f>
        <v>0</v>
      </c>
      <c r="H397" s="36">
        <f>SUMIFS(СВЦЭМ!$J$40:$J$783,СВЦЭМ!$A$40:$A$783,$A397,СВЦЭМ!$B$39:$B$782,H$367)+'СЕТ СН'!$F$16</f>
        <v>0</v>
      </c>
      <c r="I397" s="36">
        <f>SUMIFS(СВЦЭМ!$J$40:$J$783,СВЦЭМ!$A$40:$A$783,$A397,СВЦЭМ!$B$39:$B$782,I$367)+'СЕТ СН'!$F$16</f>
        <v>0</v>
      </c>
      <c r="J397" s="36">
        <f>SUMIFS(СВЦЭМ!$J$40:$J$783,СВЦЭМ!$A$40:$A$783,$A397,СВЦЭМ!$B$39:$B$782,J$367)+'СЕТ СН'!$F$16</f>
        <v>0</v>
      </c>
      <c r="K397" s="36">
        <f>SUMIFS(СВЦЭМ!$J$40:$J$783,СВЦЭМ!$A$40:$A$783,$A397,СВЦЭМ!$B$39:$B$782,K$367)+'СЕТ СН'!$F$16</f>
        <v>0</v>
      </c>
      <c r="L397" s="36">
        <f>SUMIFS(СВЦЭМ!$J$40:$J$783,СВЦЭМ!$A$40:$A$783,$A397,СВЦЭМ!$B$39:$B$782,L$367)+'СЕТ СН'!$F$16</f>
        <v>0</v>
      </c>
      <c r="M397" s="36">
        <f>SUMIFS(СВЦЭМ!$J$40:$J$783,СВЦЭМ!$A$40:$A$783,$A397,СВЦЭМ!$B$39:$B$782,M$367)+'СЕТ СН'!$F$16</f>
        <v>0</v>
      </c>
      <c r="N397" s="36">
        <f>SUMIFS(СВЦЭМ!$J$40:$J$783,СВЦЭМ!$A$40:$A$783,$A397,СВЦЭМ!$B$39:$B$782,N$367)+'СЕТ СН'!$F$16</f>
        <v>0</v>
      </c>
      <c r="O397" s="36">
        <f>SUMIFS(СВЦЭМ!$J$40:$J$783,СВЦЭМ!$A$40:$A$783,$A397,СВЦЭМ!$B$39:$B$782,O$367)+'СЕТ СН'!$F$16</f>
        <v>0</v>
      </c>
      <c r="P397" s="36">
        <f>SUMIFS(СВЦЭМ!$J$40:$J$783,СВЦЭМ!$A$40:$A$783,$A397,СВЦЭМ!$B$39:$B$782,P$367)+'СЕТ СН'!$F$16</f>
        <v>0</v>
      </c>
      <c r="Q397" s="36">
        <f>SUMIFS(СВЦЭМ!$J$40:$J$783,СВЦЭМ!$A$40:$A$783,$A397,СВЦЭМ!$B$39:$B$782,Q$367)+'СЕТ СН'!$F$16</f>
        <v>0</v>
      </c>
      <c r="R397" s="36">
        <f>SUMIFS(СВЦЭМ!$J$40:$J$783,СВЦЭМ!$A$40:$A$783,$A397,СВЦЭМ!$B$39:$B$782,R$367)+'СЕТ СН'!$F$16</f>
        <v>0</v>
      </c>
      <c r="S397" s="36">
        <f>SUMIFS(СВЦЭМ!$J$40:$J$783,СВЦЭМ!$A$40:$A$783,$A397,СВЦЭМ!$B$39:$B$782,S$367)+'СЕТ СН'!$F$16</f>
        <v>0</v>
      </c>
      <c r="T397" s="36">
        <f>SUMIFS(СВЦЭМ!$J$40:$J$783,СВЦЭМ!$A$40:$A$783,$A397,СВЦЭМ!$B$39:$B$782,T$367)+'СЕТ СН'!$F$16</f>
        <v>0</v>
      </c>
      <c r="U397" s="36">
        <f>SUMIFS(СВЦЭМ!$J$40:$J$783,СВЦЭМ!$A$40:$A$783,$A397,СВЦЭМ!$B$39:$B$782,U$367)+'СЕТ СН'!$F$16</f>
        <v>0</v>
      </c>
      <c r="V397" s="36">
        <f>SUMIFS(СВЦЭМ!$J$40:$J$783,СВЦЭМ!$A$40:$A$783,$A397,СВЦЭМ!$B$39:$B$782,V$367)+'СЕТ СН'!$F$16</f>
        <v>0</v>
      </c>
      <c r="W397" s="36">
        <f>SUMIFS(СВЦЭМ!$J$40:$J$783,СВЦЭМ!$A$40:$A$783,$A397,СВЦЭМ!$B$39:$B$782,W$367)+'СЕТ СН'!$F$16</f>
        <v>0</v>
      </c>
      <c r="X397" s="36">
        <f>SUMIFS(СВЦЭМ!$J$40:$J$783,СВЦЭМ!$A$40:$A$783,$A397,СВЦЭМ!$B$39:$B$782,X$367)+'СЕТ СН'!$F$16</f>
        <v>0</v>
      </c>
      <c r="Y397" s="36">
        <f>SUMIFS(СВЦЭМ!$J$40:$J$783,СВЦЭМ!$A$40:$A$783,$A397,СВЦЭМ!$B$39:$B$782,Y$367)+'СЕТ СН'!$F$16</f>
        <v>0</v>
      </c>
    </row>
    <row r="398" spans="1:26" ht="15.75" hidden="1" x14ac:dyDescent="0.2">
      <c r="A398" s="35">
        <f t="shared" si="10"/>
        <v>44408</v>
      </c>
      <c r="B398" s="36">
        <f>SUMIFS(СВЦЭМ!$J$40:$J$783,СВЦЭМ!$A$40:$A$783,$A398,СВЦЭМ!$B$39:$B$782,B$367)+'СЕТ СН'!$F$16</f>
        <v>0</v>
      </c>
      <c r="C398" s="36">
        <f>SUMIFS(СВЦЭМ!$J$40:$J$783,СВЦЭМ!$A$40:$A$783,$A398,СВЦЭМ!$B$39:$B$782,C$367)+'СЕТ СН'!$F$16</f>
        <v>0</v>
      </c>
      <c r="D398" s="36">
        <f>SUMIFS(СВЦЭМ!$J$40:$J$783,СВЦЭМ!$A$40:$A$783,$A398,СВЦЭМ!$B$39:$B$782,D$367)+'СЕТ СН'!$F$16</f>
        <v>0</v>
      </c>
      <c r="E398" s="36">
        <f>SUMIFS(СВЦЭМ!$J$40:$J$783,СВЦЭМ!$A$40:$A$783,$A398,СВЦЭМ!$B$39:$B$782,E$367)+'СЕТ СН'!$F$16</f>
        <v>0</v>
      </c>
      <c r="F398" s="36">
        <f>SUMIFS(СВЦЭМ!$J$40:$J$783,СВЦЭМ!$A$40:$A$783,$A398,СВЦЭМ!$B$39:$B$782,F$367)+'СЕТ СН'!$F$16</f>
        <v>0</v>
      </c>
      <c r="G398" s="36">
        <f>SUMIFS(СВЦЭМ!$J$40:$J$783,СВЦЭМ!$A$40:$A$783,$A398,СВЦЭМ!$B$39:$B$782,G$367)+'СЕТ СН'!$F$16</f>
        <v>0</v>
      </c>
      <c r="H398" s="36">
        <f>SUMIFS(СВЦЭМ!$J$40:$J$783,СВЦЭМ!$A$40:$A$783,$A398,СВЦЭМ!$B$39:$B$782,H$367)+'СЕТ СН'!$F$16</f>
        <v>0</v>
      </c>
      <c r="I398" s="36">
        <f>SUMIFS(СВЦЭМ!$J$40:$J$783,СВЦЭМ!$A$40:$A$783,$A398,СВЦЭМ!$B$39:$B$782,I$367)+'СЕТ СН'!$F$16</f>
        <v>0</v>
      </c>
      <c r="J398" s="36">
        <f>SUMIFS(СВЦЭМ!$J$40:$J$783,СВЦЭМ!$A$40:$A$783,$A398,СВЦЭМ!$B$39:$B$782,J$367)+'СЕТ СН'!$F$16</f>
        <v>0</v>
      </c>
      <c r="K398" s="36">
        <f>SUMIFS(СВЦЭМ!$J$40:$J$783,СВЦЭМ!$A$40:$A$783,$A398,СВЦЭМ!$B$39:$B$782,K$367)+'СЕТ СН'!$F$16</f>
        <v>0</v>
      </c>
      <c r="L398" s="36">
        <f>SUMIFS(СВЦЭМ!$J$40:$J$783,СВЦЭМ!$A$40:$A$783,$A398,СВЦЭМ!$B$39:$B$782,L$367)+'СЕТ СН'!$F$16</f>
        <v>0</v>
      </c>
      <c r="M398" s="36">
        <f>SUMIFS(СВЦЭМ!$J$40:$J$783,СВЦЭМ!$A$40:$A$783,$A398,СВЦЭМ!$B$39:$B$782,M$367)+'СЕТ СН'!$F$16</f>
        <v>0</v>
      </c>
      <c r="N398" s="36">
        <f>SUMIFS(СВЦЭМ!$J$40:$J$783,СВЦЭМ!$A$40:$A$783,$A398,СВЦЭМ!$B$39:$B$782,N$367)+'СЕТ СН'!$F$16</f>
        <v>0</v>
      </c>
      <c r="O398" s="36">
        <f>SUMIFS(СВЦЭМ!$J$40:$J$783,СВЦЭМ!$A$40:$A$783,$A398,СВЦЭМ!$B$39:$B$782,O$367)+'СЕТ СН'!$F$16</f>
        <v>0</v>
      </c>
      <c r="P398" s="36">
        <f>SUMIFS(СВЦЭМ!$J$40:$J$783,СВЦЭМ!$A$40:$A$783,$A398,СВЦЭМ!$B$39:$B$782,P$367)+'СЕТ СН'!$F$16</f>
        <v>0</v>
      </c>
      <c r="Q398" s="36">
        <f>SUMIFS(СВЦЭМ!$J$40:$J$783,СВЦЭМ!$A$40:$A$783,$A398,СВЦЭМ!$B$39:$B$782,Q$367)+'СЕТ СН'!$F$16</f>
        <v>0</v>
      </c>
      <c r="R398" s="36">
        <f>SUMIFS(СВЦЭМ!$J$40:$J$783,СВЦЭМ!$A$40:$A$783,$A398,СВЦЭМ!$B$39:$B$782,R$367)+'СЕТ СН'!$F$16</f>
        <v>0</v>
      </c>
      <c r="S398" s="36">
        <f>SUMIFS(СВЦЭМ!$J$40:$J$783,СВЦЭМ!$A$40:$A$783,$A398,СВЦЭМ!$B$39:$B$782,S$367)+'СЕТ СН'!$F$16</f>
        <v>0</v>
      </c>
      <c r="T398" s="36">
        <f>SUMIFS(СВЦЭМ!$J$40:$J$783,СВЦЭМ!$A$40:$A$783,$A398,СВЦЭМ!$B$39:$B$782,T$367)+'СЕТ СН'!$F$16</f>
        <v>0</v>
      </c>
      <c r="U398" s="36">
        <f>SUMIFS(СВЦЭМ!$J$40:$J$783,СВЦЭМ!$A$40:$A$783,$A398,СВЦЭМ!$B$39:$B$782,U$367)+'СЕТ СН'!$F$16</f>
        <v>0</v>
      </c>
      <c r="V398" s="36">
        <f>SUMIFS(СВЦЭМ!$J$40:$J$783,СВЦЭМ!$A$40:$A$783,$A398,СВЦЭМ!$B$39:$B$782,V$367)+'СЕТ СН'!$F$16</f>
        <v>0</v>
      </c>
      <c r="W398" s="36">
        <f>SUMIFS(СВЦЭМ!$J$40:$J$783,СВЦЭМ!$A$40:$A$783,$A398,СВЦЭМ!$B$39:$B$782,W$367)+'СЕТ СН'!$F$16</f>
        <v>0</v>
      </c>
      <c r="X398" s="36">
        <f>SUMIFS(СВЦЭМ!$J$40:$J$783,СВЦЭМ!$A$40:$A$783,$A398,СВЦЭМ!$B$39:$B$782,X$367)+'СЕТ СН'!$F$16</f>
        <v>0</v>
      </c>
      <c r="Y398" s="36">
        <f>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01.07.2021</v>
      </c>
      <c r="B403" s="36">
        <f>SUMIFS(СВЦЭМ!$K$40:$K$783,СВЦЭМ!$A$40:$A$783,$A403,СВЦЭМ!$B$39:$B$782,B$402)+'СЕТ СН'!$F$16</f>
        <v>0</v>
      </c>
      <c r="C403" s="36">
        <f>SUMIFS(СВЦЭМ!$K$40:$K$783,СВЦЭМ!$A$40:$A$783,$A403,СВЦЭМ!$B$39:$B$782,C$402)+'СЕТ СН'!$F$16</f>
        <v>0</v>
      </c>
      <c r="D403" s="36">
        <f>SUMIFS(СВЦЭМ!$K$40:$K$783,СВЦЭМ!$A$40:$A$783,$A403,СВЦЭМ!$B$39:$B$782,D$402)+'СЕТ СН'!$F$16</f>
        <v>0</v>
      </c>
      <c r="E403" s="36">
        <f>SUMIFS(СВЦЭМ!$K$40:$K$783,СВЦЭМ!$A$40:$A$783,$A403,СВЦЭМ!$B$39:$B$782,E$402)+'СЕТ СН'!$F$16</f>
        <v>0</v>
      </c>
      <c r="F403" s="36">
        <f>SUMIFS(СВЦЭМ!$K$40:$K$783,СВЦЭМ!$A$40:$A$783,$A403,СВЦЭМ!$B$39:$B$782,F$402)+'СЕТ СН'!$F$16</f>
        <v>0</v>
      </c>
      <c r="G403" s="36">
        <f>SUMIFS(СВЦЭМ!$K$40:$K$783,СВЦЭМ!$A$40:$A$783,$A403,СВЦЭМ!$B$39:$B$782,G$402)+'СЕТ СН'!$F$16</f>
        <v>0</v>
      </c>
      <c r="H403" s="36">
        <f>SUMIFS(СВЦЭМ!$K$40:$K$783,СВЦЭМ!$A$40:$A$783,$A403,СВЦЭМ!$B$39:$B$782,H$402)+'СЕТ СН'!$F$16</f>
        <v>0</v>
      </c>
      <c r="I403" s="36">
        <f>SUMIFS(СВЦЭМ!$K$40:$K$783,СВЦЭМ!$A$40:$A$783,$A403,СВЦЭМ!$B$39:$B$782,I$402)+'СЕТ СН'!$F$16</f>
        <v>0</v>
      </c>
      <c r="J403" s="36">
        <f>SUMIFS(СВЦЭМ!$K$40:$K$783,СВЦЭМ!$A$40:$A$783,$A403,СВЦЭМ!$B$39:$B$782,J$402)+'СЕТ СН'!$F$16</f>
        <v>0</v>
      </c>
      <c r="K403" s="36">
        <f>SUMIFS(СВЦЭМ!$K$40:$K$783,СВЦЭМ!$A$40:$A$783,$A403,СВЦЭМ!$B$39:$B$782,K$402)+'СЕТ СН'!$F$16</f>
        <v>0</v>
      </c>
      <c r="L403" s="36">
        <f>SUMIFS(СВЦЭМ!$K$40:$K$783,СВЦЭМ!$A$40:$A$783,$A403,СВЦЭМ!$B$39:$B$782,L$402)+'СЕТ СН'!$F$16</f>
        <v>0</v>
      </c>
      <c r="M403" s="36">
        <f>SUMIFS(СВЦЭМ!$K$40:$K$783,СВЦЭМ!$A$40:$A$783,$A403,СВЦЭМ!$B$39:$B$782,M$402)+'СЕТ СН'!$F$16</f>
        <v>0</v>
      </c>
      <c r="N403" s="36">
        <f>SUMIFS(СВЦЭМ!$K$40:$K$783,СВЦЭМ!$A$40:$A$783,$A403,СВЦЭМ!$B$39:$B$782,N$402)+'СЕТ СН'!$F$16</f>
        <v>0</v>
      </c>
      <c r="O403" s="36">
        <f>SUMIFS(СВЦЭМ!$K$40:$K$783,СВЦЭМ!$A$40:$A$783,$A403,СВЦЭМ!$B$39:$B$782,O$402)+'СЕТ СН'!$F$16</f>
        <v>0</v>
      </c>
      <c r="P403" s="36">
        <f>SUMIFS(СВЦЭМ!$K$40:$K$783,СВЦЭМ!$A$40:$A$783,$A403,СВЦЭМ!$B$39:$B$782,P$402)+'СЕТ СН'!$F$16</f>
        <v>0</v>
      </c>
      <c r="Q403" s="36">
        <f>SUMIFS(СВЦЭМ!$K$40:$K$783,СВЦЭМ!$A$40:$A$783,$A403,СВЦЭМ!$B$39:$B$782,Q$402)+'СЕТ СН'!$F$16</f>
        <v>0</v>
      </c>
      <c r="R403" s="36">
        <f>SUMIFS(СВЦЭМ!$K$40:$K$783,СВЦЭМ!$A$40:$A$783,$A403,СВЦЭМ!$B$39:$B$782,R$402)+'СЕТ СН'!$F$16</f>
        <v>0</v>
      </c>
      <c r="S403" s="36">
        <f>SUMIFS(СВЦЭМ!$K$40:$K$783,СВЦЭМ!$A$40:$A$783,$A403,СВЦЭМ!$B$39:$B$782,S$402)+'СЕТ СН'!$F$16</f>
        <v>0</v>
      </c>
      <c r="T403" s="36">
        <f>SUMIFS(СВЦЭМ!$K$40:$K$783,СВЦЭМ!$A$40:$A$783,$A403,СВЦЭМ!$B$39:$B$782,T$402)+'СЕТ СН'!$F$16</f>
        <v>0</v>
      </c>
      <c r="U403" s="36">
        <f>SUMIFS(СВЦЭМ!$K$40:$K$783,СВЦЭМ!$A$40:$A$783,$A403,СВЦЭМ!$B$39:$B$782,U$402)+'СЕТ СН'!$F$16</f>
        <v>0</v>
      </c>
      <c r="V403" s="36">
        <f>SUMIFS(СВЦЭМ!$K$40:$K$783,СВЦЭМ!$A$40:$A$783,$A403,СВЦЭМ!$B$39:$B$782,V$402)+'СЕТ СН'!$F$16</f>
        <v>0</v>
      </c>
      <c r="W403" s="36">
        <f>SUMIFS(СВЦЭМ!$K$40:$K$783,СВЦЭМ!$A$40:$A$783,$A403,СВЦЭМ!$B$39:$B$782,W$402)+'СЕТ СН'!$F$16</f>
        <v>0</v>
      </c>
      <c r="X403" s="36">
        <f>SUMIFS(СВЦЭМ!$K$40:$K$783,СВЦЭМ!$A$40:$A$783,$A403,СВЦЭМ!$B$39:$B$782,X$402)+'СЕТ СН'!$F$16</f>
        <v>0</v>
      </c>
      <c r="Y403" s="36">
        <f>SUMIFS(СВЦЭМ!$K$40:$K$783,СВЦЭМ!$A$40:$A$783,$A403,СВЦЭМ!$B$39:$B$782,Y$402)+'СЕТ СН'!$F$16</f>
        <v>0</v>
      </c>
      <c r="AA403" s="45"/>
    </row>
    <row r="404" spans="1:27" ht="15.75" hidden="1" x14ac:dyDescent="0.2">
      <c r="A404" s="35">
        <f>A403+1</f>
        <v>44379</v>
      </c>
      <c r="B404" s="36">
        <f>SUMIFS(СВЦЭМ!$K$40:$K$783,СВЦЭМ!$A$40:$A$783,$A404,СВЦЭМ!$B$39:$B$782,B$402)+'СЕТ СН'!$F$16</f>
        <v>0</v>
      </c>
      <c r="C404" s="36">
        <f>SUMIFS(СВЦЭМ!$K$40:$K$783,СВЦЭМ!$A$40:$A$783,$A404,СВЦЭМ!$B$39:$B$782,C$402)+'СЕТ СН'!$F$16</f>
        <v>0</v>
      </c>
      <c r="D404" s="36">
        <f>SUMIFS(СВЦЭМ!$K$40:$K$783,СВЦЭМ!$A$40:$A$783,$A404,СВЦЭМ!$B$39:$B$782,D$402)+'СЕТ СН'!$F$16</f>
        <v>0</v>
      </c>
      <c r="E404" s="36">
        <f>SUMIFS(СВЦЭМ!$K$40:$K$783,СВЦЭМ!$A$40:$A$783,$A404,СВЦЭМ!$B$39:$B$782,E$402)+'СЕТ СН'!$F$16</f>
        <v>0</v>
      </c>
      <c r="F404" s="36">
        <f>SUMIFS(СВЦЭМ!$K$40:$K$783,СВЦЭМ!$A$40:$A$783,$A404,СВЦЭМ!$B$39:$B$782,F$402)+'СЕТ СН'!$F$16</f>
        <v>0</v>
      </c>
      <c r="G404" s="36">
        <f>SUMIFS(СВЦЭМ!$K$40:$K$783,СВЦЭМ!$A$40:$A$783,$A404,СВЦЭМ!$B$39:$B$782,G$402)+'СЕТ СН'!$F$16</f>
        <v>0</v>
      </c>
      <c r="H404" s="36">
        <f>SUMIFS(СВЦЭМ!$K$40:$K$783,СВЦЭМ!$A$40:$A$783,$A404,СВЦЭМ!$B$39:$B$782,H$402)+'СЕТ СН'!$F$16</f>
        <v>0</v>
      </c>
      <c r="I404" s="36">
        <f>SUMIFS(СВЦЭМ!$K$40:$K$783,СВЦЭМ!$A$40:$A$783,$A404,СВЦЭМ!$B$39:$B$782,I$402)+'СЕТ СН'!$F$16</f>
        <v>0</v>
      </c>
      <c r="J404" s="36">
        <f>SUMIFS(СВЦЭМ!$K$40:$K$783,СВЦЭМ!$A$40:$A$783,$A404,СВЦЭМ!$B$39:$B$782,J$402)+'СЕТ СН'!$F$16</f>
        <v>0</v>
      </c>
      <c r="K404" s="36">
        <f>SUMIFS(СВЦЭМ!$K$40:$K$783,СВЦЭМ!$A$40:$A$783,$A404,СВЦЭМ!$B$39:$B$782,K$402)+'СЕТ СН'!$F$16</f>
        <v>0</v>
      </c>
      <c r="L404" s="36">
        <f>SUMIFS(СВЦЭМ!$K$40:$K$783,СВЦЭМ!$A$40:$A$783,$A404,СВЦЭМ!$B$39:$B$782,L$402)+'СЕТ СН'!$F$16</f>
        <v>0</v>
      </c>
      <c r="M404" s="36">
        <f>SUMIFS(СВЦЭМ!$K$40:$K$783,СВЦЭМ!$A$40:$A$783,$A404,СВЦЭМ!$B$39:$B$782,M$402)+'СЕТ СН'!$F$16</f>
        <v>0</v>
      </c>
      <c r="N404" s="36">
        <f>SUMIFS(СВЦЭМ!$K$40:$K$783,СВЦЭМ!$A$40:$A$783,$A404,СВЦЭМ!$B$39:$B$782,N$402)+'СЕТ СН'!$F$16</f>
        <v>0</v>
      </c>
      <c r="O404" s="36">
        <f>SUMIFS(СВЦЭМ!$K$40:$K$783,СВЦЭМ!$A$40:$A$783,$A404,СВЦЭМ!$B$39:$B$782,O$402)+'СЕТ СН'!$F$16</f>
        <v>0</v>
      </c>
      <c r="P404" s="36">
        <f>SUMIFS(СВЦЭМ!$K$40:$K$783,СВЦЭМ!$A$40:$A$783,$A404,СВЦЭМ!$B$39:$B$782,P$402)+'СЕТ СН'!$F$16</f>
        <v>0</v>
      </c>
      <c r="Q404" s="36">
        <f>SUMIFS(СВЦЭМ!$K$40:$K$783,СВЦЭМ!$A$40:$A$783,$A404,СВЦЭМ!$B$39:$B$782,Q$402)+'СЕТ СН'!$F$16</f>
        <v>0</v>
      </c>
      <c r="R404" s="36">
        <f>SUMIFS(СВЦЭМ!$K$40:$K$783,СВЦЭМ!$A$40:$A$783,$A404,СВЦЭМ!$B$39:$B$782,R$402)+'СЕТ СН'!$F$16</f>
        <v>0</v>
      </c>
      <c r="S404" s="36">
        <f>SUMIFS(СВЦЭМ!$K$40:$K$783,СВЦЭМ!$A$40:$A$783,$A404,СВЦЭМ!$B$39:$B$782,S$402)+'СЕТ СН'!$F$16</f>
        <v>0</v>
      </c>
      <c r="T404" s="36">
        <f>SUMIFS(СВЦЭМ!$K$40:$K$783,СВЦЭМ!$A$40:$A$783,$A404,СВЦЭМ!$B$39:$B$782,T$402)+'СЕТ СН'!$F$16</f>
        <v>0</v>
      </c>
      <c r="U404" s="36">
        <f>SUMIFS(СВЦЭМ!$K$40:$K$783,СВЦЭМ!$A$40:$A$783,$A404,СВЦЭМ!$B$39:$B$782,U$402)+'СЕТ СН'!$F$16</f>
        <v>0</v>
      </c>
      <c r="V404" s="36">
        <f>SUMIFS(СВЦЭМ!$K$40:$K$783,СВЦЭМ!$A$40:$A$783,$A404,СВЦЭМ!$B$39:$B$782,V$402)+'СЕТ СН'!$F$16</f>
        <v>0</v>
      </c>
      <c r="W404" s="36">
        <f>SUMIFS(СВЦЭМ!$K$40:$K$783,СВЦЭМ!$A$40:$A$783,$A404,СВЦЭМ!$B$39:$B$782,W$402)+'СЕТ СН'!$F$16</f>
        <v>0</v>
      </c>
      <c r="X404" s="36">
        <f>SUMIFS(СВЦЭМ!$K$40:$K$783,СВЦЭМ!$A$40:$A$783,$A404,СВЦЭМ!$B$39:$B$782,X$402)+'СЕТ СН'!$F$16</f>
        <v>0</v>
      </c>
      <c r="Y404" s="36">
        <f>SUMIFS(СВЦЭМ!$K$40:$K$783,СВЦЭМ!$A$40:$A$783,$A404,СВЦЭМ!$B$39:$B$782,Y$402)+'СЕТ СН'!$F$16</f>
        <v>0</v>
      </c>
    </row>
    <row r="405" spans="1:27" ht="15.75" hidden="1" x14ac:dyDescent="0.2">
      <c r="A405" s="35">
        <f t="shared" ref="A405:A433" si="11">A404+1</f>
        <v>44380</v>
      </c>
      <c r="B405" s="36">
        <f>SUMIFS(СВЦЭМ!$K$40:$K$783,СВЦЭМ!$A$40:$A$783,$A405,СВЦЭМ!$B$39:$B$782,B$402)+'СЕТ СН'!$F$16</f>
        <v>0</v>
      </c>
      <c r="C405" s="36">
        <f>SUMIFS(СВЦЭМ!$K$40:$K$783,СВЦЭМ!$A$40:$A$783,$A405,СВЦЭМ!$B$39:$B$782,C$402)+'СЕТ СН'!$F$16</f>
        <v>0</v>
      </c>
      <c r="D405" s="36">
        <f>SUMIFS(СВЦЭМ!$K$40:$K$783,СВЦЭМ!$A$40:$A$783,$A405,СВЦЭМ!$B$39:$B$782,D$402)+'СЕТ СН'!$F$16</f>
        <v>0</v>
      </c>
      <c r="E405" s="36">
        <f>SUMIFS(СВЦЭМ!$K$40:$K$783,СВЦЭМ!$A$40:$A$783,$A405,СВЦЭМ!$B$39:$B$782,E$402)+'СЕТ СН'!$F$16</f>
        <v>0</v>
      </c>
      <c r="F405" s="36">
        <f>SUMIFS(СВЦЭМ!$K$40:$K$783,СВЦЭМ!$A$40:$A$783,$A405,СВЦЭМ!$B$39:$B$782,F$402)+'СЕТ СН'!$F$16</f>
        <v>0</v>
      </c>
      <c r="G405" s="36">
        <f>SUMIFS(СВЦЭМ!$K$40:$K$783,СВЦЭМ!$A$40:$A$783,$A405,СВЦЭМ!$B$39:$B$782,G$402)+'СЕТ СН'!$F$16</f>
        <v>0</v>
      </c>
      <c r="H405" s="36">
        <f>SUMIFS(СВЦЭМ!$K$40:$K$783,СВЦЭМ!$A$40:$A$783,$A405,СВЦЭМ!$B$39:$B$782,H$402)+'СЕТ СН'!$F$16</f>
        <v>0</v>
      </c>
      <c r="I405" s="36">
        <f>SUMIFS(СВЦЭМ!$K$40:$K$783,СВЦЭМ!$A$40:$A$783,$A405,СВЦЭМ!$B$39:$B$782,I$402)+'СЕТ СН'!$F$16</f>
        <v>0</v>
      </c>
      <c r="J405" s="36">
        <f>SUMIFS(СВЦЭМ!$K$40:$K$783,СВЦЭМ!$A$40:$A$783,$A405,СВЦЭМ!$B$39:$B$782,J$402)+'СЕТ СН'!$F$16</f>
        <v>0</v>
      </c>
      <c r="K405" s="36">
        <f>SUMIFS(СВЦЭМ!$K$40:$K$783,СВЦЭМ!$A$40:$A$783,$A405,СВЦЭМ!$B$39:$B$782,K$402)+'СЕТ СН'!$F$16</f>
        <v>0</v>
      </c>
      <c r="L405" s="36">
        <f>SUMIFS(СВЦЭМ!$K$40:$K$783,СВЦЭМ!$A$40:$A$783,$A405,СВЦЭМ!$B$39:$B$782,L$402)+'СЕТ СН'!$F$16</f>
        <v>0</v>
      </c>
      <c r="M405" s="36">
        <f>SUMIFS(СВЦЭМ!$K$40:$K$783,СВЦЭМ!$A$40:$A$783,$A405,СВЦЭМ!$B$39:$B$782,M$402)+'СЕТ СН'!$F$16</f>
        <v>0</v>
      </c>
      <c r="N405" s="36">
        <f>SUMIFS(СВЦЭМ!$K$40:$K$783,СВЦЭМ!$A$40:$A$783,$A405,СВЦЭМ!$B$39:$B$782,N$402)+'СЕТ СН'!$F$16</f>
        <v>0</v>
      </c>
      <c r="O405" s="36">
        <f>SUMIFS(СВЦЭМ!$K$40:$K$783,СВЦЭМ!$A$40:$A$783,$A405,СВЦЭМ!$B$39:$B$782,O$402)+'СЕТ СН'!$F$16</f>
        <v>0</v>
      </c>
      <c r="P405" s="36">
        <f>SUMIFS(СВЦЭМ!$K$40:$K$783,СВЦЭМ!$A$40:$A$783,$A405,СВЦЭМ!$B$39:$B$782,P$402)+'СЕТ СН'!$F$16</f>
        <v>0</v>
      </c>
      <c r="Q405" s="36">
        <f>SUMIFS(СВЦЭМ!$K$40:$K$783,СВЦЭМ!$A$40:$A$783,$A405,СВЦЭМ!$B$39:$B$782,Q$402)+'СЕТ СН'!$F$16</f>
        <v>0</v>
      </c>
      <c r="R405" s="36">
        <f>SUMIFS(СВЦЭМ!$K$40:$K$783,СВЦЭМ!$A$40:$A$783,$A405,СВЦЭМ!$B$39:$B$782,R$402)+'СЕТ СН'!$F$16</f>
        <v>0</v>
      </c>
      <c r="S405" s="36">
        <f>SUMIFS(СВЦЭМ!$K$40:$K$783,СВЦЭМ!$A$40:$A$783,$A405,СВЦЭМ!$B$39:$B$782,S$402)+'СЕТ СН'!$F$16</f>
        <v>0</v>
      </c>
      <c r="T405" s="36">
        <f>SUMIFS(СВЦЭМ!$K$40:$K$783,СВЦЭМ!$A$40:$A$783,$A405,СВЦЭМ!$B$39:$B$782,T$402)+'СЕТ СН'!$F$16</f>
        <v>0</v>
      </c>
      <c r="U405" s="36">
        <f>SUMIFS(СВЦЭМ!$K$40:$K$783,СВЦЭМ!$A$40:$A$783,$A405,СВЦЭМ!$B$39:$B$782,U$402)+'СЕТ СН'!$F$16</f>
        <v>0</v>
      </c>
      <c r="V405" s="36">
        <f>SUMIFS(СВЦЭМ!$K$40:$K$783,СВЦЭМ!$A$40:$A$783,$A405,СВЦЭМ!$B$39:$B$782,V$402)+'СЕТ СН'!$F$16</f>
        <v>0</v>
      </c>
      <c r="W405" s="36">
        <f>SUMIFS(СВЦЭМ!$K$40:$K$783,СВЦЭМ!$A$40:$A$783,$A405,СВЦЭМ!$B$39:$B$782,W$402)+'СЕТ СН'!$F$16</f>
        <v>0</v>
      </c>
      <c r="X405" s="36">
        <f>SUMIFS(СВЦЭМ!$K$40:$K$783,СВЦЭМ!$A$40:$A$783,$A405,СВЦЭМ!$B$39:$B$782,X$402)+'СЕТ СН'!$F$16</f>
        <v>0</v>
      </c>
      <c r="Y405" s="36">
        <f>SUMIFS(СВЦЭМ!$K$40:$K$783,СВЦЭМ!$A$40:$A$783,$A405,СВЦЭМ!$B$39:$B$782,Y$402)+'СЕТ СН'!$F$16</f>
        <v>0</v>
      </c>
    </row>
    <row r="406" spans="1:27" ht="15.75" hidden="1" x14ac:dyDescent="0.2">
      <c r="A406" s="35">
        <f t="shared" si="11"/>
        <v>44381</v>
      </c>
      <c r="B406" s="36">
        <f>SUMIFS(СВЦЭМ!$K$40:$K$783,СВЦЭМ!$A$40:$A$783,$A406,СВЦЭМ!$B$39:$B$782,B$402)+'СЕТ СН'!$F$16</f>
        <v>0</v>
      </c>
      <c r="C406" s="36">
        <f>SUMIFS(СВЦЭМ!$K$40:$K$783,СВЦЭМ!$A$40:$A$783,$A406,СВЦЭМ!$B$39:$B$782,C$402)+'СЕТ СН'!$F$16</f>
        <v>0</v>
      </c>
      <c r="D406" s="36">
        <f>SUMIFS(СВЦЭМ!$K$40:$K$783,СВЦЭМ!$A$40:$A$783,$A406,СВЦЭМ!$B$39:$B$782,D$402)+'СЕТ СН'!$F$16</f>
        <v>0</v>
      </c>
      <c r="E406" s="36">
        <f>SUMIFS(СВЦЭМ!$K$40:$K$783,СВЦЭМ!$A$40:$A$783,$A406,СВЦЭМ!$B$39:$B$782,E$402)+'СЕТ СН'!$F$16</f>
        <v>0</v>
      </c>
      <c r="F406" s="36">
        <f>SUMIFS(СВЦЭМ!$K$40:$K$783,СВЦЭМ!$A$40:$A$783,$A406,СВЦЭМ!$B$39:$B$782,F$402)+'СЕТ СН'!$F$16</f>
        <v>0</v>
      </c>
      <c r="G406" s="36">
        <f>SUMIFS(СВЦЭМ!$K$40:$K$783,СВЦЭМ!$A$40:$A$783,$A406,СВЦЭМ!$B$39:$B$782,G$402)+'СЕТ СН'!$F$16</f>
        <v>0</v>
      </c>
      <c r="H406" s="36">
        <f>SUMIFS(СВЦЭМ!$K$40:$K$783,СВЦЭМ!$A$40:$A$783,$A406,СВЦЭМ!$B$39:$B$782,H$402)+'СЕТ СН'!$F$16</f>
        <v>0</v>
      </c>
      <c r="I406" s="36">
        <f>SUMIFS(СВЦЭМ!$K$40:$K$783,СВЦЭМ!$A$40:$A$783,$A406,СВЦЭМ!$B$39:$B$782,I$402)+'СЕТ СН'!$F$16</f>
        <v>0</v>
      </c>
      <c r="J406" s="36">
        <f>SUMIFS(СВЦЭМ!$K$40:$K$783,СВЦЭМ!$A$40:$A$783,$A406,СВЦЭМ!$B$39:$B$782,J$402)+'СЕТ СН'!$F$16</f>
        <v>0</v>
      </c>
      <c r="K406" s="36">
        <f>SUMIFS(СВЦЭМ!$K$40:$K$783,СВЦЭМ!$A$40:$A$783,$A406,СВЦЭМ!$B$39:$B$782,K$402)+'СЕТ СН'!$F$16</f>
        <v>0</v>
      </c>
      <c r="L406" s="36">
        <f>SUMIFS(СВЦЭМ!$K$40:$K$783,СВЦЭМ!$A$40:$A$783,$A406,СВЦЭМ!$B$39:$B$782,L$402)+'СЕТ СН'!$F$16</f>
        <v>0</v>
      </c>
      <c r="M406" s="36">
        <f>SUMIFS(СВЦЭМ!$K$40:$K$783,СВЦЭМ!$A$40:$A$783,$A406,СВЦЭМ!$B$39:$B$782,M$402)+'СЕТ СН'!$F$16</f>
        <v>0</v>
      </c>
      <c r="N406" s="36">
        <f>SUMIFS(СВЦЭМ!$K$40:$K$783,СВЦЭМ!$A$40:$A$783,$A406,СВЦЭМ!$B$39:$B$782,N$402)+'СЕТ СН'!$F$16</f>
        <v>0</v>
      </c>
      <c r="O406" s="36">
        <f>SUMIFS(СВЦЭМ!$K$40:$K$783,СВЦЭМ!$A$40:$A$783,$A406,СВЦЭМ!$B$39:$B$782,O$402)+'СЕТ СН'!$F$16</f>
        <v>0</v>
      </c>
      <c r="P406" s="36">
        <f>SUMIFS(СВЦЭМ!$K$40:$K$783,СВЦЭМ!$A$40:$A$783,$A406,СВЦЭМ!$B$39:$B$782,P$402)+'СЕТ СН'!$F$16</f>
        <v>0</v>
      </c>
      <c r="Q406" s="36">
        <f>SUMIFS(СВЦЭМ!$K$40:$K$783,СВЦЭМ!$A$40:$A$783,$A406,СВЦЭМ!$B$39:$B$782,Q$402)+'СЕТ СН'!$F$16</f>
        <v>0</v>
      </c>
      <c r="R406" s="36">
        <f>SUMIFS(СВЦЭМ!$K$40:$K$783,СВЦЭМ!$A$40:$A$783,$A406,СВЦЭМ!$B$39:$B$782,R$402)+'СЕТ СН'!$F$16</f>
        <v>0</v>
      </c>
      <c r="S406" s="36">
        <f>SUMIFS(СВЦЭМ!$K$40:$K$783,СВЦЭМ!$A$40:$A$783,$A406,СВЦЭМ!$B$39:$B$782,S$402)+'СЕТ СН'!$F$16</f>
        <v>0</v>
      </c>
      <c r="T406" s="36">
        <f>SUMIFS(СВЦЭМ!$K$40:$K$783,СВЦЭМ!$A$40:$A$783,$A406,СВЦЭМ!$B$39:$B$782,T$402)+'СЕТ СН'!$F$16</f>
        <v>0</v>
      </c>
      <c r="U406" s="36">
        <f>SUMIFS(СВЦЭМ!$K$40:$K$783,СВЦЭМ!$A$40:$A$783,$A406,СВЦЭМ!$B$39:$B$782,U$402)+'СЕТ СН'!$F$16</f>
        <v>0</v>
      </c>
      <c r="V406" s="36">
        <f>SUMIFS(СВЦЭМ!$K$40:$K$783,СВЦЭМ!$A$40:$A$783,$A406,СВЦЭМ!$B$39:$B$782,V$402)+'СЕТ СН'!$F$16</f>
        <v>0</v>
      </c>
      <c r="W406" s="36">
        <f>SUMIFS(СВЦЭМ!$K$40:$K$783,СВЦЭМ!$A$40:$A$783,$A406,СВЦЭМ!$B$39:$B$782,W$402)+'СЕТ СН'!$F$16</f>
        <v>0</v>
      </c>
      <c r="X406" s="36">
        <f>SUMIFS(СВЦЭМ!$K$40:$K$783,СВЦЭМ!$A$40:$A$783,$A406,СВЦЭМ!$B$39:$B$782,X$402)+'СЕТ СН'!$F$16</f>
        <v>0</v>
      </c>
      <c r="Y406" s="36">
        <f>SUMIFS(СВЦЭМ!$K$40:$K$783,СВЦЭМ!$A$40:$A$783,$A406,СВЦЭМ!$B$39:$B$782,Y$402)+'СЕТ СН'!$F$16</f>
        <v>0</v>
      </c>
    </row>
    <row r="407" spans="1:27" ht="15.75" hidden="1" x14ac:dyDescent="0.2">
      <c r="A407" s="35">
        <f t="shared" si="11"/>
        <v>44382</v>
      </c>
      <c r="B407" s="36">
        <f>SUMIFS(СВЦЭМ!$K$40:$K$783,СВЦЭМ!$A$40:$A$783,$A407,СВЦЭМ!$B$39:$B$782,B$402)+'СЕТ СН'!$F$16</f>
        <v>0</v>
      </c>
      <c r="C407" s="36">
        <f>SUMIFS(СВЦЭМ!$K$40:$K$783,СВЦЭМ!$A$40:$A$783,$A407,СВЦЭМ!$B$39:$B$782,C$402)+'СЕТ СН'!$F$16</f>
        <v>0</v>
      </c>
      <c r="D407" s="36">
        <f>SUMIFS(СВЦЭМ!$K$40:$K$783,СВЦЭМ!$A$40:$A$783,$A407,СВЦЭМ!$B$39:$B$782,D$402)+'СЕТ СН'!$F$16</f>
        <v>0</v>
      </c>
      <c r="E407" s="36">
        <f>SUMIFS(СВЦЭМ!$K$40:$K$783,СВЦЭМ!$A$40:$A$783,$A407,СВЦЭМ!$B$39:$B$782,E$402)+'СЕТ СН'!$F$16</f>
        <v>0</v>
      </c>
      <c r="F407" s="36">
        <f>SUMIFS(СВЦЭМ!$K$40:$K$783,СВЦЭМ!$A$40:$A$783,$A407,СВЦЭМ!$B$39:$B$782,F$402)+'СЕТ СН'!$F$16</f>
        <v>0</v>
      </c>
      <c r="G407" s="36">
        <f>SUMIFS(СВЦЭМ!$K$40:$K$783,СВЦЭМ!$A$40:$A$783,$A407,СВЦЭМ!$B$39:$B$782,G$402)+'СЕТ СН'!$F$16</f>
        <v>0</v>
      </c>
      <c r="H407" s="36">
        <f>SUMIFS(СВЦЭМ!$K$40:$K$783,СВЦЭМ!$A$40:$A$783,$A407,СВЦЭМ!$B$39:$B$782,H$402)+'СЕТ СН'!$F$16</f>
        <v>0</v>
      </c>
      <c r="I407" s="36">
        <f>SUMIFS(СВЦЭМ!$K$40:$K$783,СВЦЭМ!$A$40:$A$783,$A407,СВЦЭМ!$B$39:$B$782,I$402)+'СЕТ СН'!$F$16</f>
        <v>0</v>
      </c>
      <c r="J407" s="36">
        <f>SUMIFS(СВЦЭМ!$K$40:$K$783,СВЦЭМ!$A$40:$A$783,$A407,СВЦЭМ!$B$39:$B$782,J$402)+'СЕТ СН'!$F$16</f>
        <v>0</v>
      </c>
      <c r="K407" s="36">
        <f>SUMIFS(СВЦЭМ!$K$40:$K$783,СВЦЭМ!$A$40:$A$783,$A407,СВЦЭМ!$B$39:$B$782,K$402)+'СЕТ СН'!$F$16</f>
        <v>0</v>
      </c>
      <c r="L407" s="36">
        <f>SUMIFS(СВЦЭМ!$K$40:$K$783,СВЦЭМ!$A$40:$A$783,$A407,СВЦЭМ!$B$39:$B$782,L$402)+'СЕТ СН'!$F$16</f>
        <v>0</v>
      </c>
      <c r="M407" s="36">
        <f>SUMIFS(СВЦЭМ!$K$40:$K$783,СВЦЭМ!$A$40:$A$783,$A407,СВЦЭМ!$B$39:$B$782,M$402)+'СЕТ СН'!$F$16</f>
        <v>0</v>
      </c>
      <c r="N407" s="36">
        <f>SUMIFS(СВЦЭМ!$K$40:$K$783,СВЦЭМ!$A$40:$A$783,$A407,СВЦЭМ!$B$39:$B$782,N$402)+'СЕТ СН'!$F$16</f>
        <v>0</v>
      </c>
      <c r="O407" s="36">
        <f>SUMIFS(СВЦЭМ!$K$40:$K$783,СВЦЭМ!$A$40:$A$783,$A407,СВЦЭМ!$B$39:$B$782,O$402)+'СЕТ СН'!$F$16</f>
        <v>0</v>
      </c>
      <c r="P407" s="36">
        <f>SUMIFS(СВЦЭМ!$K$40:$K$783,СВЦЭМ!$A$40:$A$783,$A407,СВЦЭМ!$B$39:$B$782,P$402)+'СЕТ СН'!$F$16</f>
        <v>0</v>
      </c>
      <c r="Q407" s="36">
        <f>SUMIFS(СВЦЭМ!$K$40:$K$783,СВЦЭМ!$A$40:$A$783,$A407,СВЦЭМ!$B$39:$B$782,Q$402)+'СЕТ СН'!$F$16</f>
        <v>0</v>
      </c>
      <c r="R407" s="36">
        <f>SUMIFS(СВЦЭМ!$K$40:$K$783,СВЦЭМ!$A$40:$A$783,$A407,СВЦЭМ!$B$39:$B$782,R$402)+'СЕТ СН'!$F$16</f>
        <v>0</v>
      </c>
      <c r="S407" s="36">
        <f>SUMIFS(СВЦЭМ!$K$40:$K$783,СВЦЭМ!$A$40:$A$783,$A407,СВЦЭМ!$B$39:$B$782,S$402)+'СЕТ СН'!$F$16</f>
        <v>0</v>
      </c>
      <c r="T407" s="36">
        <f>SUMIFS(СВЦЭМ!$K$40:$K$783,СВЦЭМ!$A$40:$A$783,$A407,СВЦЭМ!$B$39:$B$782,T$402)+'СЕТ СН'!$F$16</f>
        <v>0</v>
      </c>
      <c r="U407" s="36">
        <f>SUMIFS(СВЦЭМ!$K$40:$K$783,СВЦЭМ!$A$40:$A$783,$A407,СВЦЭМ!$B$39:$B$782,U$402)+'СЕТ СН'!$F$16</f>
        <v>0</v>
      </c>
      <c r="V407" s="36">
        <f>SUMIFS(СВЦЭМ!$K$40:$K$783,СВЦЭМ!$A$40:$A$783,$A407,СВЦЭМ!$B$39:$B$782,V$402)+'СЕТ СН'!$F$16</f>
        <v>0</v>
      </c>
      <c r="W407" s="36">
        <f>SUMIFS(СВЦЭМ!$K$40:$K$783,СВЦЭМ!$A$40:$A$783,$A407,СВЦЭМ!$B$39:$B$782,W$402)+'СЕТ СН'!$F$16</f>
        <v>0</v>
      </c>
      <c r="X407" s="36">
        <f>SUMIFS(СВЦЭМ!$K$40:$K$783,СВЦЭМ!$A$40:$A$783,$A407,СВЦЭМ!$B$39:$B$782,X$402)+'СЕТ СН'!$F$16</f>
        <v>0</v>
      </c>
      <c r="Y407" s="36">
        <f>SUMIFS(СВЦЭМ!$K$40:$K$783,СВЦЭМ!$A$40:$A$783,$A407,СВЦЭМ!$B$39:$B$782,Y$402)+'СЕТ СН'!$F$16</f>
        <v>0</v>
      </c>
    </row>
    <row r="408" spans="1:27" ht="15.75" hidden="1" x14ac:dyDescent="0.2">
      <c r="A408" s="35">
        <f t="shared" si="11"/>
        <v>44383</v>
      </c>
      <c r="B408" s="36">
        <f>SUMIFS(СВЦЭМ!$K$40:$K$783,СВЦЭМ!$A$40:$A$783,$A408,СВЦЭМ!$B$39:$B$782,B$402)+'СЕТ СН'!$F$16</f>
        <v>0</v>
      </c>
      <c r="C408" s="36">
        <f>SUMIFS(СВЦЭМ!$K$40:$K$783,СВЦЭМ!$A$40:$A$783,$A408,СВЦЭМ!$B$39:$B$782,C$402)+'СЕТ СН'!$F$16</f>
        <v>0</v>
      </c>
      <c r="D408" s="36">
        <f>SUMIFS(СВЦЭМ!$K$40:$K$783,СВЦЭМ!$A$40:$A$783,$A408,СВЦЭМ!$B$39:$B$782,D$402)+'СЕТ СН'!$F$16</f>
        <v>0</v>
      </c>
      <c r="E408" s="36">
        <f>SUMIFS(СВЦЭМ!$K$40:$K$783,СВЦЭМ!$A$40:$A$783,$A408,СВЦЭМ!$B$39:$B$782,E$402)+'СЕТ СН'!$F$16</f>
        <v>0</v>
      </c>
      <c r="F408" s="36">
        <f>SUMIFS(СВЦЭМ!$K$40:$K$783,СВЦЭМ!$A$40:$A$783,$A408,СВЦЭМ!$B$39:$B$782,F$402)+'СЕТ СН'!$F$16</f>
        <v>0</v>
      </c>
      <c r="G408" s="36">
        <f>SUMIFS(СВЦЭМ!$K$40:$K$783,СВЦЭМ!$A$40:$A$783,$A408,СВЦЭМ!$B$39:$B$782,G$402)+'СЕТ СН'!$F$16</f>
        <v>0</v>
      </c>
      <c r="H408" s="36">
        <f>SUMIFS(СВЦЭМ!$K$40:$K$783,СВЦЭМ!$A$40:$A$783,$A408,СВЦЭМ!$B$39:$B$782,H$402)+'СЕТ СН'!$F$16</f>
        <v>0</v>
      </c>
      <c r="I408" s="36">
        <f>SUMIFS(СВЦЭМ!$K$40:$K$783,СВЦЭМ!$A$40:$A$783,$A408,СВЦЭМ!$B$39:$B$782,I$402)+'СЕТ СН'!$F$16</f>
        <v>0</v>
      </c>
      <c r="J408" s="36">
        <f>SUMIFS(СВЦЭМ!$K$40:$K$783,СВЦЭМ!$A$40:$A$783,$A408,СВЦЭМ!$B$39:$B$782,J$402)+'СЕТ СН'!$F$16</f>
        <v>0</v>
      </c>
      <c r="K408" s="36">
        <f>SUMIFS(СВЦЭМ!$K$40:$K$783,СВЦЭМ!$A$40:$A$783,$A408,СВЦЭМ!$B$39:$B$782,K$402)+'СЕТ СН'!$F$16</f>
        <v>0</v>
      </c>
      <c r="L408" s="36">
        <f>SUMIFS(СВЦЭМ!$K$40:$K$783,СВЦЭМ!$A$40:$A$783,$A408,СВЦЭМ!$B$39:$B$782,L$402)+'СЕТ СН'!$F$16</f>
        <v>0</v>
      </c>
      <c r="M408" s="36">
        <f>SUMIFS(СВЦЭМ!$K$40:$K$783,СВЦЭМ!$A$40:$A$783,$A408,СВЦЭМ!$B$39:$B$782,M$402)+'СЕТ СН'!$F$16</f>
        <v>0</v>
      </c>
      <c r="N408" s="36">
        <f>SUMIFS(СВЦЭМ!$K$40:$K$783,СВЦЭМ!$A$40:$A$783,$A408,СВЦЭМ!$B$39:$B$782,N$402)+'СЕТ СН'!$F$16</f>
        <v>0</v>
      </c>
      <c r="O408" s="36">
        <f>SUMIFS(СВЦЭМ!$K$40:$K$783,СВЦЭМ!$A$40:$A$783,$A408,СВЦЭМ!$B$39:$B$782,O$402)+'СЕТ СН'!$F$16</f>
        <v>0</v>
      </c>
      <c r="P408" s="36">
        <f>SUMIFS(СВЦЭМ!$K$40:$K$783,СВЦЭМ!$A$40:$A$783,$A408,СВЦЭМ!$B$39:$B$782,P$402)+'СЕТ СН'!$F$16</f>
        <v>0</v>
      </c>
      <c r="Q408" s="36">
        <f>SUMIFS(СВЦЭМ!$K$40:$K$783,СВЦЭМ!$A$40:$A$783,$A408,СВЦЭМ!$B$39:$B$782,Q$402)+'СЕТ СН'!$F$16</f>
        <v>0</v>
      </c>
      <c r="R408" s="36">
        <f>SUMIFS(СВЦЭМ!$K$40:$K$783,СВЦЭМ!$A$40:$A$783,$A408,СВЦЭМ!$B$39:$B$782,R$402)+'СЕТ СН'!$F$16</f>
        <v>0</v>
      </c>
      <c r="S408" s="36">
        <f>SUMIFS(СВЦЭМ!$K$40:$K$783,СВЦЭМ!$A$40:$A$783,$A408,СВЦЭМ!$B$39:$B$782,S$402)+'СЕТ СН'!$F$16</f>
        <v>0</v>
      </c>
      <c r="T408" s="36">
        <f>SUMIFS(СВЦЭМ!$K$40:$K$783,СВЦЭМ!$A$40:$A$783,$A408,СВЦЭМ!$B$39:$B$782,T$402)+'СЕТ СН'!$F$16</f>
        <v>0</v>
      </c>
      <c r="U408" s="36">
        <f>SUMIFS(СВЦЭМ!$K$40:$K$783,СВЦЭМ!$A$40:$A$783,$A408,СВЦЭМ!$B$39:$B$782,U$402)+'СЕТ СН'!$F$16</f>
        <v>0</v>
      </c>
      <c r="V408" s="36">
        <f>SUMIFS(СВЦЭМ!$K$40:$K$783,СВЦЭМ!$A$40:$A$783,$A408,СВЦЭМ!$B$39:$B$782,V$402)+'СЕТ СН'!$F$16</f>
        <v>0</v>
      </c>
      <c r="W408" s="36">
        <f>SUMIFS(СВЦЭМ!$K$40:$K$783,СВЦЭМ!$A$40:$A$783,$A408,СВЦЭМ!$B$39:$B$782,W$402)+'СЕТ СН'!$F$16</f>
        <v>0</v>
      </c>
      <c r="X408" s="36">
        <f>SUMIFS(СВЦЭМ!$K$40:$K$783,СВЦЭМ!$A$40:$A$783,$A408,СВЦЭМ!$B$39:$B$782,X$402)+'СЕТ СН'!$F$16</f>
        <v>0</v>
      </c>
      <c r="Y408" s="36">
        <f>SUMIFS(СВЦЭМ!$K$40:$K$783,СВЦЭМ!$A$40:$A$783,$A408,СВЦЭМ!$B$39:$B$782,Y$402)+'СЕТ СН'!$F$16</f>
        <v>0</v>
      </c>
    </row>
    <row r="409" spans="1:27" ht="15.75" hidden="1" x14ac:dyDescent="0.2">
      <c r="A409" s="35">
        <f t="shared" si="11"/>
        <v>44384</v>
      </c>
      <c r="B409" s="36">
        <f>SUMIFS(СВЦЭМ!$K$40:$K$783,СВЦЭМ!$A$40:$A$783,$A409,СВЦЭМ!$B$39:$B$782,B$402)+'СЕТ СН'!$F$16</f>
        <v>0</v>
      </c>
      <c r="C409" s="36">
        <f>SUMIFS(СВЦЭМ!$K$40:$K$783,СВЦЭМ!$A$40:$A$783,$A409,СВЦЭМ!$B$39:$B$782,C$402)+'СЕТ СН'!$F$16</f>
        <v>0</v>
      </c>
      <c r="D409" s="36">
        <f>SUMIFS(СВЦЭМ!$K$40:$K$783,СВЦЭМ!$A$40:$A$783,$A409,СВЦЭМ!$B$39:$B$782,D$402)+'СЕТ СН'!$F$16</f>
        <v>0</v>
      </c>
      <c r="E409" s="36">
        <f>SUMIFS(СВЦЭМ!$K$40:$K$783,СВЦЭМ!$A$40:$A$783,$A409,СВЦЭМ!$B$39:$B$782,E$402)+'СЕТ СН'!$F$16</f>
        <v>0</v>
      </c>
      <c r="F409" s="36">
        <f>SUMIFS(СВЦЭМ!$K$40:$K$783,СВЦЭМ!$A$40:$A$783,$A409,СВЦЭМ!$B$39:$B$782,F$402)+'СЕТ СН'!$F$16</f>
        <v>0</v>
      </c>
      <c r="G409" s="36">
        <f>SUMIFS(СВЦЭМ!$K$40:$K$783,СВЦЭМ!$A$40:$A$783,$A409,СВЦЭМ!$B$39:$B$782,G$402)+'СЕТ СН'!$F$16</f>
        <v>0</v>
      </c>
      <c r="H409" s="36">
        <f>SUMIFS(СВЦЭМ!$K$40:$K$783,СВЦЭМ!$A$40:$A$783,$A409,СВЦЭМ!$B$39:$B$782,H$402)+'СЕТ СН'!$F$16</f>
        <v>0</v>
      </c>
      <c r="I409" s="36">
        <f>SUMIFS(СВЦЭМ!$K$40:$K$783,СВЦЭМ!$A$40:$A$783,$A409,СВЦЭМ!$B$39:$B$782,I$402)+'СЕТ СН'!$F$16</f>
        <v>0</v>
      </c>
      <c r="J409" s="36">
        <f>SUMIFS(СВЦЭМ!$K$40:$K$783,СВЦЭМ!$A$40:$A$783,$A409,СВЦЭМ!$B$39:$B$782,J$402)+'СЕТ СН'!$F$16</f>
        <v>0</v>
      </c>
      <c r="K409" s="36">
        <f>SUMIFS(СВЦЭМ!$K$40:$K$783,СВЦЭМ!$A$40:$A$783,$A409,СВЦЭМ!$B$39:$B$782,K$402)+'СЕТ СН'!$F$16</f>
        <v>0</v>
      </c>
      <c r="L409" s="36">
        <f>SUMIFS(СВЦЭМ!$K$40:$K$783,СВЦЭМ!$A$40:$A$783,$A409,СВЦЭМ!$B$39:$B$782,L$402)+'СЕТ СН'!$F$16</f>
        <v>0</v>
      </c>
      <c r="M409" s="36">
        <f>SUMIFS(СВЦЭМ!$K$40:$K$783,СВЦЭМ!$A$40:$A$783,$A409,СВЦЭМ!$B$39:$B$782,M$402)+'СЕТ СН'!$F$16</f>
        <v>0</v>
      </c>
      <c r="N409" s="36">
        <f>SUMIFS(СВЦЭМ!$K$40:$K$783,СВЦЭМ!$A$40:$A$783,$A409,СВЦЭМ!$B$39:$B$782,N$402)+'СЕТ СН'!$F$16</f>
        <v>0</v>
      </c>
      <c r="O409" s="36">
        <f>SUMIFS(СВЦЭМ!$K$40:$K$783,СВЦЭМ!$A$40:$A$783,$A409,СВЦЭМ!$B$39:$B$782,O$402)+'СЕТ СН'!$F$16</f>
        <v>0</v>
      </c>
      <c r="P409" s="36">
        <f>SUMIFS(СВЦЭМ!$K$40:$K$783,СВЦЭМ!$A$40:$A$783,$A409,СВЦЭМ!$B$39:$B$782,P$402)+'СЕТ СН'!$F$16</f>
        <v>0</v>
      </c>
      <c r="Q409" s="36">
        <f>SUMIFS(СВЦЭМ!$K$40:$K$783,СВЦЭМ!$A$40:$A$783,$A409,СВЦЭМ!$B$39:$B$782,Q$402)+'СЕТ СН'!$F$16</f>
        <v>0</v>
      </c>
      <c r="R409" s="36">
        <f>SUMIFS(СВЦЭМ!$K$40:$K$783,СВЦЭМ!$A$40:$A$783,$A409,СВЦЭМ!$B$39:$B$782,R$402)+'СЕТ СН'!$F$16</f>
        <v>0</v>
      </c>
      <c r="S409" s="36">
        <f>SUMIFS(СВЦЭМ!$K$40:$K$783,СВЦЭМ!$A$40:$A$783,$A409,СВЦЭМ!$B$39:$B$782,S$402)+'СЕТ СН'!$F$16</f>
        <v>0</v>
      </c>
      <c r="T409" s="36">
        <f>SUMIFS(СВЦЭМ!$K$40:$K$783,СВЦЭМ!$A$40:$A$783,$A409,СВЦЭМ!$B$39:$B$782,T$402)+'СЕТ СН'!$F$16</f>
        <v>0</v>
      </c>
      <c r="U409" s="36">
        <f>SUMIFS(СВЦЭМ!$K$40:$K$783,СВЦЭМ!$A$40:$A$783,$A409,СВЦЭМ!$B$39:$B$782,U$402)+'СЕТ СН'!$F$16</f>
        <v>0</v>
      </c>
      <c r="V409" s="36">
        <f>SUMIFS(СВЦЭМ!$K$40:$K$783,СВЦЭМ!$A$40:$A$783,$A409,СВЦЭМ!$B$39:$B$782,V$402)+'СЕТ СН'!$F$16</f>
        <v>0</v>
      </c>
      <c r="W409" s="36">
        <f>SUMIFS(СВЦЭМ!$K$40:$K$783,СВЦЭМ!$A$40:$A$783,$A409,СВЦЭМ!$B$39:$B$782,W$402)+'СЕТ СН'!$F$16</f>
        <v>0</v>
      </c>
      <c r="X409" s="36">
        <f>SUMIFS(СВЦЭМ!$K$40:$K$783,СВЦЭМ!$A$40:$A$783,$A409,СВЦЭМ!$B$39:$B$782,X$402)+'СЕТ СН'!$F$16</f>
        <v>0</v>
      </c>
      <c r="Y409" s="36">
        <f>SUMIFS(СВЦЭМ!$K$40:$K$783,СВЦЭМ!$A$40:$A$783,$A409,СВЦЭМ!$B$39:$B$782,Y$402)+'СЕТ СН'!$F$16</f>
        <v>0</v>
      </c>
    </row>
    <row r="410" spans="1:27" ht="15.75" hidden="1" x14ac:dyDescent="0.2">
      <c r="A410" s="35">
        <f t="shared" si="11"/>
        <v>44385</v>
      </c>
      <c r="B410" s="36">
        <f>SUMIFS(СВЦЭМ!$K$40:$K$783,СВЦЭМ!$A$40:$A$783,$A410,СВЦЭМ!$B$39:$B$782,B$402)+'СЕТ СН'!$F$16</f>
        <v>0</v>
      </c>
      <c r="C410" s="36">
        <f>SUMIFS(СВЦЭМ!$K$40:$K$783,СВЦЭМ!$A$40:$A$783,$A410,СВЦЭМ!$B$39:$B$782,C$402)+'СЕТ СН'!$F$16</f>
        <v>0</v>
      </c>
      <c r="D410" s="36">
        <f>SUMIFS(СВЦЭМ!$K$40:$K$783,СВЦЭМ!$A$40:$A$783,$A410,СВЦЭМ!$B$39:$B$782,D$402)+'СЕТ СН'!$F$16</f>
        <v>0</v>
      </c>
      <c r="E410" s="36">
        <f>SUMIFS(СВЦЭМ!$K$40:$K$783,СВЦЭМ!$A$40:$A$783,$A410,СВЦЭМ!$B$39:$B$782,E$402)+'СЕТ СН'!$F$16</f>
        <v>0</v>
      </c>
      <c r="F410" s="36">
        <f>SUMIFS(СВЦЭМ!$K$40:$K$783,СВЦЭМ!$A$40:$A$783,$A410,СВЦЭМ!$B$39:$B$782,F$402)+'СЕТ СН'!$F$16</f>
        <v>0</v>
      </c>
      <c r="G410" s="36">
        <f>SUMIFS(СВЦЭМ!$K$40:$K$783,СВЦЭМ!$A$40:$A$783,$A410,СВЦЭМ!$B$39:$B$782,G$402)+'СЕТ СН'!$F$16</f>
        <v>0</v>
      </c>
      <c r="H410" s="36">
        <f>SUMIFS(СВЦЭМ!$K$40:$K$783,СВЦЭМ!$A$40:$A$783,$A410,СВЦЭМ!$B$39:$B$782,H$402)+'СЕТ СН'!$F$16</f>
        <v>0</v>
      </c>
      <c r="I410" s="36">
        <f>SUMIFS(СВЦЭМ!$K$40:$K$783,СВЦЭМ!$A$40:$A$783,$A410,СВЦЭМ!$B$39:$B$782,I$402)+'СЕТ СН'!$F$16</f>
        <v>0</v>
      </c>
      <c r="J410" s="36">
        <f>SUMIFS(СВЦЭМ!$K$40:$K$783,СВЦЭМ!$A$40:$A$783,$A410,СВЦЭМ!$B$39:$B$782,J$402)+'СЕТ СН'!$F$16</f>
        <v>0</v>
      </c>
      <c r="K410" s="36">
        <f>SUMIFS(СВЦЭМ!$K$40:$K$783,СВЦЭМ!$A$40:$A$783,$A410,СВЦЭМ!$B$39:$B$782,K$402)+'СЕТ СН'!$F$16</f>
        <v>0</v>
      </c>
      <c r="L410" s="36">
        <f>SUMIFS(СВЦЭМ!$K$40:$K$783,СВЦЭМ!$A$40:$A$783,$A410,СВЦЭМ!$B$39:$B$782,L$402)+'СЕТ СН'!$F$16</f>
        <v>0</v>
      </c>
      <c r="M410" s="36">
        <f>SUMIFS(СВЦЭМ!$K$40:$K$783,СВЦЭМ!$A$40:$A$783,$A410,СВЦЭМ!$B$39:$B$782,M$402)+'СЕТ СН'!$F$16</f>
        <v>0</v>
      </c>
      <c r="N410" s="36">
        <f>SUMIFS(СВЦЭМ!$K$40:$K$783,СВЦЭМ!$A$40:$A$783,$A410,СВЦЭМ!$B$39:$B$782,N$402)+'СЕТ СН'!$F$16</f>
        <v>0</v>
      </c>
      <c r="O410" s="36">
        <f>SUMIFS(СВЦЭМ!$K$40:$K$783,СВЦЭМ!$A$40:$A$783,$A410,СВЦЭМ!$B$39:$B$782,O$402)+'СЕТ СН'!$F$16</f>
        <v>0</v>
      </c>
      <c r="P410" s="36">
        <f>SUMIFS(СВЦЭМ!$K$40:$K$783,СВЦЭМ!$A$40:$A$783,$A410,СВЦЭМ!$B$39:$B$782,P$402)+'СЕТ СН'!$F$16</f>
        <v>0</v>
      </c>
      <c r="Q410" s="36">
        <f>SUMIFS(СВЦЭМ!$K$40:$K$783,СВЦЭМ!$A$40:$A$783,$A410,СВЦЭМ!$B$39:$B$782,Q$402)+'СЕТ СН'!$F$16</f>
        <v>0</v>
      </c>
      <c r="R410" s="36">
        <f>SUMIFS(СВЦЭМ!$K$40:$K$783,СВЦЭМ!$A$40:$A$783,$A410,СВЦЭМ!$B$39:$B$782,R$402)+'СЕТ СН'!$F$16</f>
        <v>0</v>
      </c>
      <c r="S410" s="36">
        <f>SUMIFS(СВЦЭМ!$K$40:$K$783,СВЦЭМ!$A$40:$A$783,$A410,СВЦЭМ!$B$39:$B$782,S$402)+'СЕТ СН'!$F$16</f>
        <v>0</v>
      </c>
      <c r="T410" s="36">
        <f>SUMIFS(СВЦЭМ!$K$40:$K$783,СВЦЭМ!$A$40:$A$783,$A410,СВЦЭМ!$B$39:$B$782,T$402)+'СЕТ СН'!$F$16</f>
        <v>0</v>
      </c>
      <c r="U410" s="36">
        <f>SUMIFS(СВЦЭМ!$K$40:$K$783,СВЦЭМ!$A$40:$A$783,$A410,СВЦЭМ!$B$39:$B$782,U$402)+'СЕТ СН'!$F$16</f>
        <v>0</v>
      </c>
      <c r="V410" s="36">
        <f>SUMIFS(СВЦЭМ!$K$40:$K$783,СВЦЭМ!$A$40:$A$783,$A410,СВЦЭМ!$B$39:$B$782,V$402)+'СЕТ СН'!$F$16</f>
        <v>0</v>
      </c>
      <c r="W410" s="36">
        <f>SUMIFS(СВЦЭМ!$K$40:$K$783,СВЦЭМ!$A$40:$A$783,$A410,СВЦЭМ!$B$39:$B$782,W$402)+'СЕТ СН'!$F$16</f>
        <v>0</v>
      </c>
      <c r="X410" s="36">
        <f>SUMIFS(СВЦЭМ!$K$40:$K$783,СВЦЭМ!$A$40:$A$783,$A410,СВЦЭМ!$B$39:$B$782,X$402)+'СЕТ СН'!$F$16</f>
        <v>0</v>
      </c>
      <c r="Y410" s="36">
        <f>SUMIFS(СВЦЭМ!$K$40:$K$783,СВЦЭМ!$A$40:$A$783,$A410,СВЦЭМ!$B$39:$B$782,Y$402)+'СЕТ СН'!$F$16</f>
        <v>0</v>
      </c>
    </row>
    <row r="411" spans="1:27" ht="15.75" hidden="1" x14ac:dyDescent="0.2">
      <c r="A411" s="35">
        <f t="shared" si="11"/>
        <v>44386</v>
      </c>
      <c r="B411" s="36">
        <f>SUMIFS(СВЦЭМ!$K$40:$K$783,СВЦЭМ!$A$40:$A$783,$A411,СВЦЭМ!$B$39:$B$782,B$402)+'СЕТ СН'!$F$16</f>
        <v>0</v>
      </c>
      <c r="C411" s="36">
        <f>SUMIFS(СВЦЭМ!$K$40:$K$783,СВЦЭМ!$A$40:$A$783,$A411,СВЦЭМ!$B$39:$B$782,C$402)+'СЕТ СН'!$F$16</f>
        <v>0</v>
      </c>
      <c r="D411" s="36">
        <f>SUMIFS(СВЦЭМ!$K$40:$K$783,СВЦЭМ!$A$40:$A$783,$A411,СВЦЭМ!$B$39:$B$782,D$402)+'СЕТ СН'!$F$16</f>
        <v>0</v>
      </c>
      <c r="E411" s="36">
        <f>SUMIFS(СВЦЭМ!$K$40:$K$783,СВЦЭМ!$A$40:$A$783,$A411,СВЦЭМ!$B$39:$B$782,E$402)+'СЕТ СН'!$F$16</f>
        <v>0</v>
      </c>
      <c r="F411" s="36">
        <f>SUMIFS(СВЦЭМ!$K$40:$K$783,СВЦЭМ!$A$40:$A$783,$A411,СВЦЭМ!$B$39:$B$782,F$402)+'СЕТ СН'!$F$16</f>
        <v>0</v>
      </c>
      <c r="G411" s="36">
        <f>SUMIFS(СВЦЭМ!$K$40:$K$783,СВЦЭМ!$A$40:$A$783,$A411,СВЦЭМ!$B$39:$B$782,G$402)+'СЕТ СН'!$F$16</f>
        <v>0</v>
      </c>
      <c r="H411" s="36">
        <f>SUMIFS(СВЦЭМ!$K$40:$K$783,СВЦЭМ!$A$40:$A$783,$A411,СВЦЭМ!$B$39:$B$782,H$402)+'СЕТ СН'!$F$16</f>
        <v>0</v>
      </c>
      <c r="I411" s="36">
        <f>SUMIFS(СВЦЭМ!$K$40:$K$783,СВЦЭМ!$A$40:$A$783,$A411,СВЦЭМ!$B$39:$B$782,I$402)+'СЕТ СН'!$F$16</f>
        <v>0</v>
      </c>
      <c r="J411" s="36">
        <f>SUMIFS(СВЦЭМ!$K$40:$K$783,СВЦЭМ!$A$40:$A$783,$A411,СВЦЭМ!$B$39:$B$782,J$402)+'СЕТ СН'!$F$16</f>
        <v>0</v>
      </c>
      <c r="K411" s="36">
        <f>SUMIFS(СВЦЭМ!$K$40:$K$783,СВЦЭМ!$A$40:$A$783,$A411,СВЦЭМ!$B$39:$B$782,K$402)+'СЕТ СН'!$F$16</f>
        <v>0</v>
      </c>
      <c r="L411" s="36">
        <f>SUMIFS(СВЦЭМ!$K$40:$K$783,СВЦЭМ!$A$40:$A$783,$A411,СВЦЭМ!$B$39:$B$782,L$402)+'СЕТ СН'!$F$16</f>
        <v>0</v>
      </c>
      <c r="M411" s="36">
        <f>SUMIFS(СВЦЭМ!$K$40:$K$783,СВЦЭМ!$A$40:$A$783,$A411,СВЦЭМ!$B$39:$B$782,M$402)+'СЕТ СН'!$F$16</f>
        <v>0</v>
      </c>
      <c r="N411" s="36">
        <f>SUMIFS(СВЦЭМ!$K$40:$K$783,СВЦЭМ!$A$40:$A$783,$A411,СВЦЭМ!$B$39:$B$782,N$402)+'СЕТ СН'!$F$16</f>
        <v>0</v>
      </c>
      <c r="O411" s="36">
        <f>SUMIFS(СВЦЭМ!$K$40:$K$783,СВЦЭМ!$A$40:$A$783,$A411,СВЦЭМ!$B$39:$B$782,O$402)+'СЕТ СН'!$F$16</f>
        <v>0</v>
      </c>
      <c r="P411" s="36">
        <f>SUMIFS(СВЦЭМ!$K$40:$K$783,СВЦЭМ!$A$40:$A$783,$A411,СВЦЭМ!$B$39:$B$782,P$402)+'СЕТ СН'!$F$16</f>
        <v>0</v>
      </c>
      <c r="Q411" s="36">
        <f>SUMIFS(СВЦЭМ!$K$40:$K$783,СВЦЭМ!$A$40:$A$783,$A411,СВЦЭМ!$B$39:$B$782,Q$402)+'СЕТ СН'!$F$16</f>
        <v>0</v>
      </c>
      <c r="R411" s="36">
        <f>SUMIFS(СВЦЭМ!$K$40:$K$783,СВЦЭМ!$A$40:$A$783,$A411,СВЦЭМ!$B$39:$B$782,R$402)+'СЕТ СН'!$F$16</f>
        <v>0</v>
      </c>
      <c r="S411" s="36">
        <f>SUMIFS(СВЦЭМ!$K$40:$K$783,СВЦЭМ!$A$40:$A$783,$A411,СВЦЭМ!$B$39:$B$782,S$402)+'СЕТ СН'!$F$16</f>
        <v>0</v>
      </c>
      <c r="T411" s="36">
        <f>SUMIFS(СВЦЭМ!$K$40:$K$783,СВЦЭМ!$A$40:$A$783,$A411,СВЦЭМ!$B$39:$B$782,T$402)+'СЕТ СН'!$F$16</f>
        <v>0</v>
      </c>
      <c r="U411" s="36">
        <f>SUMIFS(СВЦЭМ!$K$40:$K$783,СВЦЭМ!$A$40:$A$783,$A411,СВЦЭМ!$B$39:$B$782,U$402)+'СЕТ СН'!$F$16</f>
        <v>0</v>
      </c>
      <c r="V411" s="36">
        <f>SUMIFS(СВЦЭМ!$K$40:$K$783,СВЦЭМ!$A$40:$A$783,$A411,СВЦЭМ!$B$39:$B$782,V$402)+'СЕТ СН'!$F$16</f>
        <v>0</v>
      </c>
      <c r="W411" s="36">
        <f>SUMIFS(СВЦЭМ!$K$40:$K$783,СВЦЭМ!$A$40:$A$783,$A411,СВЦЭМ!$B$39:$B$782,W$402)+'СЕТ СН'!$F$16</f>
        <v>0</v>
      </c>
      <c r="X411" s="36">
        <f>SUMIFS(СВЦЭМ!$K$40:$K$783,СВЦЭМ!$A$40:$A$783,$A411,СВЦЭМ!$B$39:$B$782,X$402)+'СЕТ СН'!$F$16</f>
        <v>0</v>
      </c>
      <c r="Y411" s="36">
        <f>SUMIFS(СВЦЭМ!$K$40:$K$783,СВЦЭМ!$A$40:$A$783,$A411,СВЦЭМ!$B$39:$B$782,Y$402)+'СЕТ СН'!$F$16</f>
        <v>0</v>
      </c>
    </row>
    <row r="412" spans="1:27" ht="15.75" hidden="1" x14ac:dyDescent="0.2">
      <c r="A412" s="35">
        <f t="shared" si="11"/>
        <v>44387</v>
      </c>
      <c r="B412" s="36">
        <f>SUMIFS(СВЦЭМ!$K$40:$K$783,СВЦЭМ!$A$40:$A$783,$A412,СВЦЭМ!$B$39:$B$782,B$402)+'СЕТ СН'!$F$16</f>
        <v>0</v>
      </c>
      <c r="C412" s="36">
        <f>SUMIFS(СВЦЭМ!$K$40:$K$783,СВЦЭМ!$A$40:$A$783,$A412,СВЦЭМ!$B$39:$B$782,C$402)+'СЕТ СН'!$F$16</f>
        <v>0</v>
      </c>
      <c r="D412" s="36">
        <f>SUMIFS(СВЦЭМ!$K$40:$K$783,СВЦЭМ!$A$40:$A$783,$A412,СВЦЭМ!$B$39:$B$782,D$402)+'СЕТ СН'!$F$16</f>
        <v>0</v>
      </c>
      <c r="E412" s="36">
        <f>SUMIFS(СВЦЭМ!$K$40:$K$783,СВЦЭМ!$A$40:$A$783,$A412,СВЦЭМ!$B$39:$B$782,E$402)+'СЕТ СН'!$F$16</f>
        <v>0</v>
      </c>
      <c r="F412" s="36">
        <f>SUMIFS(СВЦЭМ!$K$40:$K$783,СВЦЭМ!$A$40:$A$783,$A412,СВЦЭМ!$B$39:$B$782,F$402)+'СЕТ СН'!$F$16</f>
        <v>0</v>
      </c>
      <c r="G412" s="36">
        <f>SUMIFS(СВЦЭМ!$K$40:$K$783,СВЦЭМ!$A$40:$A$783,$A412,СВЦЭМ!$B$39:$B$782,G$402)+'СЕТ СН'!$F$16</f>
        <v>0</v>
      </c>
      <c r="H412" s="36">
        <f>SUMIFS(СВЦЭМ!$K$40:$K$783,СВЦЭМ!$A$40:$A$783,$A412,СВЦЭМ!$B$39:$B$782,H$402)+'СЕТ СН'!$F$16</f>
        <v>0</v>
      </c>
      <c r="I412" s="36">
        <f>SUMIFS(СВЦЭМ!$K$40:$K$783,СВЦЭМ!$A$40:$A$783,$A412,СВЦЭМ!$B$39:$B$782,I$402)+'СЕТ СН'!$F$16</f>
        <v>0</v>
      </c>
      <c r="J412" s="36">
        <f>SUMIFS(СВЦЭМ!$K$40:$K$783,СВЦЭМ!$A$40:$A$783,$A412,СВЦЭМ!$B$39:$B$782,J$402)+'СЕТ СН'!$F$16</f>
        <v>0</v>
      </c>
      <c r="K412" s="36">
        <f>SUMIFS(СВЦЭМ!$K$40:$K$783,СВЦЭМ!$A$40:$A$783,$A412,СВЦЭМ!$B$39:$B$782,K$402)+'СЕТ СН'!$F$16</f>
        <v>0</v>
      </c>
      <c r="L412" s="36">
        <f>SUMIFS(СВЦЭМ!$K$40:$K$783,СВЦЭМ!$A$40:$A$783,$A412,СВЦЭМ!$B$39:$B$782,L$402)+'СЕТ СН'!$F$16</f>
        <v>0</v>
      </c>
      <c r="M412" s="36">
        <f>SUMIFS(СВЦЭМ!$K$40:$K$783,СВЦЭМ!$A$40:$A$783,$A412,СВЦЭМ!$B$39:$B$782,M$402)+'СЕТ СН'!$F$16</f>
        <v>0</v>
      </c>
      <c r="N412" s="36">
        <f>SUMIFS(СВЦЭМ!$K$40:$K$783,СВЦЭМ!$A$40:$A$783,$A412,СВЦЭМ!$B$39:$B$782,N$402)+'СЕТ СН'!$F$16</f>
        <v>0</v>
      </c>
      <c r="O412" s="36">
        <f>SUMIFS(СВЦЭМ!$K$40:$K$783,СВЦЭМ!$A$40:$A$783,$A412,СВЦЭМ!$B$39:$B$782,O$402)+'СЕТ СН'!$F$16</f>
        <v>0</v>
      </c>
      <c r="P412" s="36">
        <f>SUMIFS(СВЦЭМ!$K$40:$K$783,СВЦЭМ!$A$40:$A$783,$A412,СВЦЭМ!$B$39:$B$782,P$402)+'СЕТ СН'!$F$16</f>
        <v>0</v>
      </c>
      <c r="Q412" s="36">
        <f>SUMIFS(СВЦЭМ!$K$40:$K$783,СВЦЭМ!$A$40:$A$783,$A412,СВЦЭМ!$B$39:$B$782,Q$402)+'СЕТ СН'!$F$16</f>
        <v>0</v>
      </c>
      <c r="R412" s="36">
        <f>SUMIFS(СВЦЭМ!$K$40:$K$783,СВЦЭМ!$A$40:$A$783,$A412,СВЦЭМ!$B$39:$B$782,R$402)+'СЕТ СН'!$F$16</f>
        <v>0</v>
      </c>
      <c r="S412" s="36">
        <f>SUMIFS(СВЦЭМ!$K$40:$K$783,СВЦЭМ!$A$40:$A$783,$A412,СВЦЭМ!$B$39:$B$782,S$402)+'СЕТ СН'!$F$16</f>
        <v>0</v>
      </c>
      <c r="T412" s="36">
        <f>SUMIFS(СВЦЭМ!$K$40:$K$783,СВЦЭМ!$A$40:$A$783,$A412,СВЦЭМ!$B$39:$B$782,T$402)+'СЕТ СН'!$F$16</f>
        <v>0</v>
      </c>
      <c r="U412" s="36">
        <f>SUMIFS(СВЦЭМ!$K$40:$K$783,СВЦЭМ!$A$40:$A$783,$A412,СВЦЭМ!$B$39:$B$782,U$402)+'СЕТ СН'!$F$16</f>
        <v>0</v>
      </c>
      <c r="V412" s="36">
        <f>SUMIFS(СВЦЭМ!$K$40:$K$783,СВЦЭМ!$A$40:$A$783,$A412,СВЦЭМ!$B$39:$B$782,V$402)+'СЕТ СН'!$F$16</f>
        <v>0</v>
      </c>
      <c r="W412" s="36">
        <f>SUMIFS(СВЦЭМ!$K$40:$K$783,СВЦЭМ!$A$40:$A$783,$A412,СВЦЭМ!$B$39:$B$782,W$402)+'СЕТ СН'!$F$16</f>
        <v>0</v>
      </c>
      <c r="X412" s="36">
        <f>SUMIFS(СВЦЭМ!$K$40:$K$783,СВЦЭМ!$A$40:$A$783,$A412,СВЦЭМ!$B$39:$B$782,X$402)+'СЕТ СН'!$F$16</f>
        <v>0</v>
      </c>
      <c r="Y412" s="36">
        <f>SUMIFS(СВЦЭМ!$K$40:$K$783,СВЦЭМ!$A$40:$A$783,$A412,СВЦЭМ!$B$39:$B$782,Y$402)+'СЕТ СН'!$F$16</f>
        <v>0</v>
      </c>
    </row>
    <row r="413" spans="1:27" ht="15.75" hidden="1" x14ac:dyDescent="0.2">
      <c r="A413" s="35">
        <f t="shared" si="11"/>
        <v>44388</v>
      </c>
      <c r="B413" s="36">
        <f>SUMIFS(СВЦЭМ!$K$40:$K$783,СВЦЭМ!$A$40:$A$783,$A413,СВЦЭМ!$B$39:$B$782,B$402)+'СЕТ СН'!$F$16</f>
        <v>0</v>
      </c>
      <c r="C413" s="36">
        <f>SUMIFS(СВЦЭМ!$K$40:$K$783,СВЦЭМ!$A$40:$A$783,$A413,СВЦЭМ!$B$39:$B$782,C$402)+'СЕТ СН'!$F$16</f>
        <v>0</v>
      </c>
      <c r="D413" s="36">
        <f>SUMIFS(СВЦЭМ!$K$40:$K$783,СВЦЭМ!$A$40:$A$783,$A413,СВЦЭМ!$B$39:$B$782,D$402)+'СЕТ СН'!$F$16</f>
        <v>0</v>
      </c>
      <c r="E413" s="36">
        <f>SUMIFS(СВЦЭМ!$K$40:$K$783,СВЦЭМ!$A$40:$A$783,$A413,СВЦЭМ!$B$39:$B$782,E$402)+'СЕТ СН'!$F$16</f>
        <v>0</v>
      </c>
      <c r="F413" s="36">
        <f>SUMIFS(СВЦЭМ!$K$40:$K$783,СВЦЭМ!$A$40:$A$783,$A413,СВЦЭМ!$B$39:$B$782,F$402)+'СЕТ СН'!$F$16</f>
        <v>0</v>
      </c>
      <c r="G413" s="36">
        <f>SUMIFS(СВЦЭМ!$K$40:$K$783,СВЦЭМ!$A$40:$A$783,$A413,СВЦЭМ!$B$39:$B$782,G$402)+'СЕТ СН'!$F$16</f>
        <v>0</v>
      </c>
      <c r="H413" s="36">
        <f>SUMIFS(СВЦЭМ!$K$40:$K$783,СВЦЭМ!$A$40:$A$783,$A413,СВЦЭМ!$B$39:$B$782,H$402)+'СЕТ СН'!$F$16</f>
        <v>0</v>
      </c>
      <c r="I413" s="36">
        <f>SUMIFS(СВЦЭМ!$K$40:$K$783,СВЦЭМ!$A$40:$A$783,$A413,СВЦЭМ!$B$39:$B$782,I$402)+'СЕТ СН'!$F$16</f>
        <v>0</v>
      </c>
      <c r="J413" s="36">
        <f>SUMIFS(СВЦЭМ!$K$40:$K$783,СВЦЭМ!$A$40:$A$783,$A413,СВЦЭМ!$B$39:$B$782,J$402)+'СЕТ СН'!$F$16</f>
        <v>0</v>
      </c>
      <c r="K413" s="36">
        <f>SUMIFS(СВЦЭМ!$K$40:$K$783,СВЦЭМ!$A$40:$A$783,$A413,СВЦЭМ!$B$39:$B$782,K$402)+'СЕТ СН'!$F$16</f>
        <v>0</v>
      </c>
      <c r="L413" s="36">
        <f>SUMIFS(СВЦЭМ!$K$40:$K$783,СВЦЭМ!$A$40:$A$783,$A413,СВЦЭМ!$B$39:$B$782,L$402)+'СЕТ СН'!$F$16</f>
        <v>0</v>
      </c>
      <c r="M413" s="36">
        <f>SUMIFS(СВЦЭМ!$K$40:$K$783,СВЦЭМ!$A$40:$A$783,$A413,СВЦЭМ!$B$39:$B$782,M$402)+'СЕТ СН'!$F$16</f>
        <v>0</v>
      </c>
      <c r="N413" s="36">
        <f>SUMIFS(СВЦЭМ!$K$40:$K$783,СВЦЭМ!$A$40:$A$783,$A413,СВЦЭМ!$B$39:$B$782,N$402)+'СЕТ СН'!$F$16</f>
        <v>0</v>
      </c>
      <c r="O413" s="36">
        <f>SUMIFS(СВЦЭМ!$K$40:$K$783,СВЦЭМ!$A$40:$A$783,$A413,СВЦЭМ!$B$39:$B$782,O$402)+'СЕТ СН'!$F$16</f>
        <v>0</v>
      </c>
      <c r="P413" s="36">
        <f>SUMIFS(СВЦЭМ!$K$40:$K$783,СВЦЭМ!$A$40:$A$783,$A413,СВЦЭМ!$B$39:$B$782,P$402)+'СЕТ СН'!$F$16</f>
        <v>0</v>
      </c>
      <c r="Q413" s="36">
        <f>SUMIFS(СВЦЭМ!$K$40:$K$783,СВЦЭМ!$A$40:$A$783,$A413,СВЦЭМ!$B$39:$B$782,Q$402)+'СЕТ СН'!$F$16</f>
        <v>0</v>
      </c>
      <c r="R413" s="36">
        <f>SUMIFS(СВЦЭМ!$K$40:$K$783,СВЦЭМ!$A$40:$A$783,$A413,СВЦЭМ!$B$39:$B$782,R$402)+'СЕТ СН'!$F$16</f>
        <v>0</v>
      </c>
      <c r="S413" s="36">
        <f>SUMIFS(СВЦЭМ!$K$40:$K$783,СВЦЭМ!$A$40:$A$783,$A413,СВЦЭМ!$B$39:$B$782,S$402)+'СЕТ СН'!$F$16</f>
        <v>0</v>
      </c>
      <c r="T413" s="36">
        <f>SUMIFS(СВЦЭМ!$K$40:$K$783,СВЦЭМ!$A$40:$A$783,$A413,СВЦЭМ!$B$39:$B$782,T$402)+'СЕТ СН'!$F$16</f>
        <v>0</v>
      </c>
      <c r="U413" s="36">
        <f>SUMIFS(СВЦЭМ!$K$40:$K$783,СВЦЭМ!$A$40:$A$783,$A413,СВЦЭМ!$B$39:$B$782,U$402)+'СЕТ СН'!$F$16</f>
        <v>0</v>
      </c>
      <c r="V413" s="36">
        <f>SUMIFS(СВЦЭМ!$K$40:$K$783,СВЦЭМ!$A$40:$A$783,$A413,СВЦЭМ!$B$39:$B$782,V$402)+'СЕТ СН'!$F$16</f>
        <v>0</v>
      </c>
      <c r="W413" s="36">
        <f>SUMIFS(СВЦЭМ!$K$40:$K$783,СВЦЭМ!$A$40:$A$783,$A413,СВЦЭМ!$B$39:$B$782,W$402)+'СЕТ СН'!$F$16</f>
        <v>0</v>
      </c>
      <c r="X413" s="36">
        <f>SUMIFS(СВЦЭМ!$K$40:$K$783,СВЦЭМ!$A$40:$A$783,$A413,СВЦЭМ!$B$39:$B$782,X$402)+'СЕТ СН'!$F$16</f>
        <v>0</v>
      </c>
      <c r="Y413" s="36">
        <f>SUMIFS(СВЦЭМ!$K$40:$K$783,СВЦЭМ!$A$40:$A$783,$A413,СВЦЭМ!$B$39:$B$782,Y$402)+'СЕТ СН'!$F$16</f>
        <v>0</v>
      </c>
    </row>
    <row r="414" spans="1:27" ht="15.75" hidden="1" x14ac:dyDescent="0.2">
      <c r="A414" s="35">
        <f t="shared" si="11"/>
        <v>44389</v>
      </c>
      <c r="B414" s="36">
        <f>SUMIFS(СВЦЭМ!$K$40:$K$783,СВЦЭМ!$A$40:$A$783,$A414,СВЦЭМ!$B$39:$B$782,B$402)+'СЕТ СН'!$F$16</f>
        <v>0</v>
      </c>
      <c r="C414" s="36">
        <f>SUMIFS(СВЦЭМ!$K$40:$K$783,СВЦЭМ!$A$40:$A$783,$A414,СВЦЭМ!$B$39:$B$782,C$402)+'СЕТ СН'!$F$16</f>
        <v>0</v>
      </c>
      <c r="D414" s="36">
        <f>SUMIFS(СВЦЭМ!$K$40:$K$783,СВЦЭМ!$A$40:$A$783,$A414,СВЦЭМ!$B$39:$B$782,D$402)+'СЕТ СН'!$F$16</f>
        <v>0</v>
      </c>
      <c r="E414" s="36">
        <f>SUMIFS(СВЦЭМ!$K$40:$K$783,СВЦЭМ!$A$40:$A$783,$A414,СВЦЭМ!$B$39:$B$782,E$402)+'СЕТ СН'!$F$16</f>
        <v>0</v>
      </c>
      <c r="F414" s="36">
        <f>SUMIFS(СВЦЭМ!$K$40:$K$783,СВЦЭМ!$A$40:$A$783,$A414,СВЦЭМ!$B$39:$B$782,F$402)+'СЕТ СН'!$F$16</f>
        <v>0</v>
      </c>
      <c r="G414" s="36">
        <f>SUMIFS(СВЦЭМ!$K$40:$K$783,СВЦЭМ!$A$40:$A$783,$A414,СВЦЭМ!$B$39:$B$782,G$402)+'СЕТ СН'!$F$16</f>
        <v>0</v>
      </c>
      <c r="H414" s="36">
        <f>SUMIFS(СВЦЭМ!$K$40:$K$783,СВЦЭМ!$A$40:$A$783,$A414,СВЦЭМ!$B$39:$B$782,H$402)+'СЕТ СН'!$F$16</f>
        <v>0</v>
      </c>
      <c r="I414" s="36">
        <f>SUMIFS(СВЦЭМ!$K$40:$K$783,СВЦЭМ!$A$40:$A$783,$A414,СВЦЭМ!$B$39:$B$782,I$402)+'СЕТ СН'!$F$16</f>
        <v>0</v>
      </c>
      <c r="J414" s="36">
        <f>SUMIFS(СВЦЭМ!$K$40:$K$783,СВЦЭМ!$A$40:$A$783,$A414,СВЦЭМ!$B$39:$B$782,J$402)+'СЕТ СН'!$F$16</f>
        <v>0</v>
      </c>
      <c r="K414" s="36">
        <f>SUMIFS(СВЦЭМ!$K$40:$K$783,СВЦЭМ!$A$40:$A$783,$A414,СВЦЭМ!$B$39:$B$782,K$402)+'СЕТ СН'!$F$16</f>
        <v>0</v>
      </c>
      <c r="L414" s="36">
        <f>SUMIFS(СВЦЭМ!$K$40:$K$783,СВЦЭМ!$A$40:$A$783,$A414,СВЦЭМ!$B$39:$B$782,L$402)+'СЕТ СН'!$F$16</f>
        <v>0</v>
      </c>
      <c r="M414" s="36">
        <f>SUMIFS(СВЦЭМ!$K$40:$K$783,СВЦЭМ!$A$40:$A$783,$A414,СВЦЭМ!$B$39:$B$782,M$402)+'СЕТ СН'!$F$16</f>
        <v>0</v>
      </c>
      <c r="N414" s="36">
        <f>SUMIFS(СВЦЭМ!$K$40:$K$783,СВЦЭМ!$A$40:$A$783,$A414,СВЦЭМ!$B$39:$B$782,N$402)+'СЕТ СН'!$F$16</f>
        <v>0</v>
      </c>
      <c r="O414" s="36">
        <f>SUMIFS(СВЦЭМ!$K$40:$K$783,СВЦЭМ!$A$40:$A$783,$A414,СВЦЭМ!$B$39:$B$782,O$402)+'СЕТ СН'!$F$16</f>
        <v>0</v>
      </c>
      <c r="P414" s="36">
        <f>SUMIFS(СВЦЭМ!$K$40:$K$783,СВЦЭМ!$A$40:$A$783,$A414,СВЦЭМ!$B$39:$B$782,P$402)+'СЕТ СН'!$F$16</f>
        <v>0</v>
      </c>
      <c r="Q414" s="36">
        <f>SUMIFS(СВЦЭМ!$K$40:$K$783,СВЦЭМ!$A$40:$A$783,$A414,СВЦЭМ!$B$39:$B$782,Q$402)+'СЕТ СН'!$F$16</f>
        <v>0</v>
      </c>
      <c r="R414" s="36">
        <f>SUMIFS(СВЦЭМ!$K$40:$K$783,СВЦЭМ!$A$40:$A$783,$A414,СВЦЭМ!$B$39:$B$782,R$402)+'СЕТ СН'!$F$16</f>
        <v>0</v>
      </c>
      <c r="S414" s="36">
        <f>SUMIFS(СВЦЭМ!$K$40:$K$783,СВЦЭМ!$A$40:$A$783,$A414,СВЦЭМ!$B$39:$B$782,S$402)+'СЕТ СН'!$F$16</f>
        <v>0</v>
      </c>
      <c r="T414" s="36">
        <f>SUMIFS(СВЦЭМ!$K$40:$K$783,СВЦЭМ!$A$40:$A$783,$A414,СВЦЭМ!$B$39:$B$782,T$402)+'СЕТ СН'!$F$16</f>
        <v>0</v>
      </c>
      <c r="U414" s="36">
        <f>SUMIFS(СВЦЭМ!$K$40:$K$783,СВЦЭМ!$A$40:$A$783,$A414,СВЦЭМ!$B$39:$B$782,U$402)+'СЕТ СН'!$F$16</f>
        <v>0</v>
      </c>
      <c r="V414" s="36">
        <f>SUMIFS(СВЦЭМ!$K$40:$K$783,СВЦЭМ!$A$40:$A$783,$A414,СВЦЭМ!$B$39:$B$782,V$402)+'СЕТ СН'!$F$16</f>
        <v>0</v>
      </c>
      <c r="W414" s="36">
        <f>SUMIFS(СВЦЭМ!$K$40:$K$783,СВЦЭМ!$A$40:$A$783,$A414,СВЦЭМ!$B$39:$B$782,W$402)+'СЕТ СН'!$F$16</f>
        <v>0</v>
      </c>
      <c r="X414" s="36">
        <f>SUMIFS(СВЦЭМ!$K$40:$K$783,СВЦЭМ!$A$40:$A$783,$A414,СВЦЭМ!$B$39:$B$782,X$402)+'СЕТ СН'!$F$16</f>
        <v>0</v>
      </c>
      <c r="Y414" s="36">
        <f>SUMIFS(СВЦЭМ!$K$40:$K$783,СВЦЭМ!$A$40:$A$783,$A414,СВЦЭМ!$B$39:$B$782,Y$402)+'СЕТ СН'!$F$16</f>
        <v>0</v>
      </c>
    </row>
    <row r="415" spans="1:27" ht="15.75" hidden="1" x14ac:dyDescent="0.2">
      <c r="A415" s="35">
        <f t="shared" si="11"/>
        <v>44390</v>
      </c>
      <c r="B415" s="36">
        <f>SUMIFS(СВЦЭМ!$K$40:$K$783,СВЦЭМ!$A$40:$A$783,$A415,СВЦЭМ!$B$39:$B$782,B$402)+'СЕТ СН'!$F$16</f>
        <v>0</v>
      </c>
      <c r="C415" s="36">
        <f>SUMIFS(СВЦЭМ!$K$40:$K$783,СВЦЭМ!$A$40:$A$783,$A415,СВЦЭМ!$B$39:$B$782,C$402)+'СЕТ СН'!$F$16</f>
        <v>0</v>
      </c>
      <c r="D415" s="36">
        <f>SUMIFS(СВЦЭМ!$K$40:$K$783,СВЦЭМ!$A$40:$A$783,$A415,СВЦЭМ!$B$39:$B$782,D$402)+'СЕТ СН'!$F$16</f>
        <v>0</v>
      </c>
      <c r="E415" s="36">
        <f>SUMIFS(СВЦЭМ!$K$40:$K$783,СВЦЭМ!$A$40:$A$783,$A415,СВЦЭМ!$B$39:$B$782,E$402)+'СЕТ СН'!$F$16</f>
        <v>0</v>
      </c>
      <c r="F415" s="36">
        <f>SUMIFS(СВЦЭМ!$K$40:$K$783,СВЦЭМ!$A$40:$A$783,$A415,СВЦЭМ!$B$39:$B$782,F$402)+'СЕТ СН'!$F$16</f>
        <v>0</v>
      </c>
      <c r="G415" s="36">
        <f>SUMIFS(СВЦЭМ!$K$40:$K$783,СВЦЭМ!$A$40:$A$783,$A415,СВЦЭМ!$B$39:$B$782,G$402)+'СЕТ СН'!$F$16</f>
        <v>0</v>
      </c>
      <c r="H415" s="36">
        <f>SUMIFS(СВЦЭМ!$K$40:$K$783,СВЦЭМ!$A$40:$A$783,$A415,СВЦЭМ!$B$39:$B$782,H$402)+'СЕТ СН'!$F$16</f>
        <v>0</v>
      </c>
      <c r="I415" s="36">
        <f>SUMIFS(СВЦЭМ!$K$40:$K$783,СВЦЭМ!$A$40:$A$783,$A415,СВЦЭМ!$B$39:$B$782,I$402)+'СЕТ СН'!$F$16</f>
        <v>0</v>
      </c>
      <c r="J415" s="36">
        <f>SUMIFS(СВЦЭМ!$K$40:$K$783,СВЦЭМ!$A$40:$A$783,$A415,СВЦЭМ!$B$39:$B$782,J$402)+'СЕТ СН'!$F$16</f>
        <v>0</v>
      </c>
      <c r="K415" s="36">
        <f>SUMIFS(СВЦЭМ!$K$40:$K$783,СВЦЭМ!$A$40:$A$783,$A415,СВЦЭМ!$B$39:$B$782,K$402)+'СЕТ СН'!$F$16</f>
        <v>0</v>
      </c>
      <c r="L415" s="36">
        <f>SUMIFS(СВЦЭМ!$K$40:$K$783,СВЦЭМ!$A$40:$A$783,$A415,СВЦЭМ!$B$39:$B$782,L$402)+'СЕТ СН'!$F$16</f>
        <v>0</v>
      </c>
      <c r="M415" s="36">
        <f>SUMIFS(СВЦЭМ!$K$40:$K$783,СВЦЭМ!$A$40:$A$783,$A415,СВЦЭМ!$B$39:$B$782,M$402)+'СЕТ СН'!$F$16</f>
        <v>0</v>
      </c>
      <c r="N415" s="36">
        <f>SUMIFS(СВЦЭМ!$K$40:$K$783,СВЦЭМ!$A$40:$A$783,$A415,СВЦЭМ!$B$39:$B$782,N$402)+'СЕТ СН'!$F$16</f>
        <v>0</v>
      </c>
      <c r="O415" s="36">
        <f>SUMIFS(СВЦЭМ!$K$40:$K$783,СВЦЭМ!$A$40:$A$783,$A415,СВЦЭМ!$B$39:$B$782,O$402)+'СЕТ СН'!$F$16</f>
        <v>0</v>
      </c>
      <c r="P415" s="36">
        <f>SUMIFS(СВЦЭМ!$K$40:$K$783,СВЦЭМ!$A$40:$A$783,$A415,СВЦЭМ!$B$39:$B$782,P$402)+'СЕТ СН'!$F$16</f>
        <v>0</v>
      </c>
      <c r="Q415" s="36">
        <f>SUMIFS(СВЦЭМ!$K$40:$K$783,СВЦЭМ!$A$40:$A$783,$A415,СВЦЭМ!$B$39:$B$782,Q$402)+'СЕТ СН'!$F$16</f>
        <v>0</v>
      </c>
      <c r="R415" s="36">
        <f>SUMIFS(СВЦЭМ!$K$40:$K$783,СВЦЭМ!$A$40:$A$783,$A415,СВЦЭМ!$B$39:$B$782,R$402)+'СЕТ СН'!$F$16</f>
        <v>0</v>
      </c>
      <c r="S415" s="36">
        <f>SUMIFS(СВЦЭМ!$K$40:$K$783,СВЦЭМ!$A$40:$A$783,$A415,СВЦЭМ!$B$39:$B$782,S$402)+'СЕТ СН'!$F$16</f>
        <v>0</v>
      </c>
      <c r="T415" s="36">
        <f>SUMIFS(СВЦЭМ!$K$40:$K$783,СВЦЭМ!$A$40:$A$783,$A415,СВЦЭМ!$B$39:$B$782,T$402)+'СЕТ СН'!$F$16</f>
        <v>0</v>
      </c>
      <c r="U415" s="36">
        <f>SUMIFS(СВЦЭМ!$K$40:$K$783,СВЦЭМ!$A$40:$A$783,$A415,СВЦЭМ!$B$39:$B$782,U$402)+'СЕТ СН'!$F$16</f>
        <v>0</v>
      </c>
      <c r="V415" s="36">
        <f>SUMIFS(СВЦЭМ!$K$40:$K$783,СВЦЭМ!$A$40:$A$783,$A415,СВЦЭМ!$B$39:$B$782,V$402)+'СЕТ СН'!$F$16</f>
        <v>0</v>
      </c>
      <c r="W415" s="36">
        <f>SUMIFS(СВЦЭМ!$K$40:$K$783,СВЦЭМ!$A$40:$A$783,$A415,СВЦЭМ!$B$39:$B$782,W$402)+'СЕТ СН'!$F$16</f>
        <v>0</v>
      </c>
      <c r="X415" s="36">
        <f>SUMIFS(СВЦЭМ!$K$40:$K$783,СВЦЭМ!$A$40:$A$783,$A415,СВЦЭМ!$B$39:$B$782,X$402)+'СЕТ СН'!$F$16</f>
        <v>0</v>
      </c>
      <c r="Y415" s="36">
        <f>SUMIFS(СВЦЭМ!$K$40:$K$783,СВЦЭМ!$A$40:$A$783,$A415,СВЦЭМ!$B$39:$B$782,Y$402)+'СЕТ СН'!$F$16</f>
        <v>0</v>
      </c>
    </row>
    <row r="416" spans="1:27" ht="15.75" hidden="1" x14ac:dyDescent="0.2">
      <c r="A416" s="35">
        <f t="shared" si="11"/>
        <v>44391</v>
      </c>
      <c r="B416" s="36">
        <f>SUMIFS(СВЦЭМ!$K$40:$K$783,СВЦЭМ!$A$40:$A$783,$A416,СВЦЭМ!$B$39:$B$782,B$402)+'СЕТ СН'!$F$16</f>
        <v>0</v>
      </c>
      <c r="C416" s="36">
        <f>SUMIFS(СВЦЭМ!$K$40:$K$783,СВЦЭМ!$A$40:$A$783,$A416,СВЦЭМ!$B$39:$B$782,C$402)+'СЕТ СН'!$F$16</f>
        <v>0</v>
      </c>
      <c r="D416" s="36">
        <f>SUMIFS(СВЦЭМ!$K$40:$K$783,СВЦЭМ!$A$40:$A$783,$A416,СВЦЭМ!$B$39:$B$782,D$402)+'СЕТ СН'!$F$16</f>
        <v>0</v>
      </c>
      <c r="E416" s="36">
        <f>SUMIFS(СВЦЭМ!$K$40:$K$783,СВЦЭМ!$A$40:$A$783,$A416,СВЦЭМ!$B$39:$B$782,E$402)+'СЕТ СН'!$F$16</f>
        <v>0</v>
      </c>
      <c r="F416" s="36">
        <f>SUMIFS(СВЦЭМ!$K$40:$K$783,СВЦЭМ!$A$40:$A$783,$A416,СВЦЭМ!$B$39:$B$782,F$402)+'СЕТ СН'!$F$16</f>
        <v>0</v>
      </c>
      <c r="G416" s="36">
        <f>SUMIFS(СВЦЭМ!$K$40:$K$783,СВЦЭМ!$A$40:$A$783,$A416,СВЦЭМ!$B$39:$B$782,G$402)+'СЕТ СН'!$F$16</f>
        <v>0</v>
      </c>
      <c r="H416" s="36">
        <f>SUMIFS(СВЦЭМ!$K$40:$K$783,СВЦЭМ!$A$40:$A$783,$A416,СВЦЭМ!$B$39:$B$782,H$402)+'СЕТ СН'!$F$16</f>
        <v>0</v>
      </c>
      <c r="I416" s="36">
        <f>SUMIFS(СВЦЭМ!$K$40:$K$783,СВЦЭМ!$A$40:$A$783,$A416,СВЦЭМ!$B$39:$B$782,I$402)+'СЕТ СН'!$F$16</f>
        <v>0</v>
      </c>
      <c r="J416" s="36">
        <f>SUMIFS(СВЦЭМ!$K$40:$K$783,СВЦЭМ!$A$40:$A$783,$A416,СВЦЭМ!$B$39:$B$782,J$402)+'СЕТ СН'!$F$16</f>
        <v>0</v>
      </c>
      <c r="K416" s="36">
        <f>SUMIFS(СВЦЭМ!$K$40:$K$783,СВЦЭМ!$A$40:$A$783,$A416,СВЦЭМ!$B$39:$B$782,K$402)+'СЕТ СН'!$F$16</f>
        <v>0</v>
      </c>
      <c r="L416" s="36">
        <f>SUMIFS(СВЦЭМ!$K$40:$K$783,СВЦЭМ!$A$40:$A$783,$A416,СВЦЭМ!$B$39:$B$782,L$402)+'СЕТ СН'!$F$16</f>
        <v>0</v>
      </c>
      <c r="M416" s="36">
        <f>SUMIFS(СВЦЭМ!$K$40:$K$783,СВЦЭМ!$A$40:$A$783,$A416,СВЦЭМ!$B$39:$B$782,M$402)+'СЕТ СН'!$F$16</f>
        <v>0</v>
      </c>
      <c r="N416" s="36">
        <f>SUMIFS(СВЦЭМ!$K$40:$K$783,СВЦЭМ!$A$40:$A$783,$A416,СВЦЭМ!$B$39:$B$782,N$402)+'СЕТ СН'!$F$16</f>
        <v>0</v>
      </c>
      <c r="O416" s="36">
        <f>SUMIFS(СВЦЭМ!$K$40:$K$783,СВЦЭМ!$A$40:$A$783,$A416,СВЦЭМ!$B$39:$B$782,O$402)+'СЕТ СН'!$F$16</f>
        <v>0</v>
      </c>
      <c r="P416" s="36">
        <f>SUMIFS(СВЦЭМ!$K$40:$K$783,СВЦЭМ!$A$40:$A$783,$A416,СВЦЭМ!$B$39:$B$782,P$402)+'СЕТ СН'!$F$16</f>
        <v>0</v>
      </c>
      <c r="Q416" s="36">
        <f>SUMIFS(СВЦЭМ!$K$40:$K$783,СВЦЭМ!$A$40:$A$783,$A416,СВЦЭМ!$B$39:$B$782,Q$402)+'СЕТ СН'!$F$16</f>
        <v>0</v>
      </c>
      <c r="R416" s="36">
        <f>SUMIFS(СВЦЭМ!$K$40:$K$783,СВЦЭМ!$A$40:$A$783,$A416,СВЦЭМ!$B$39:$B$782,R$402)+'СЕТ СН'!$F$16</f>
        <v>0</v>
      </c>
      <c r="S416" s="36">
        <f>SUMIFS(СВЦЭМ!$K$40:$K$783,СВЦЭМ!$A$40:$A$783,$A416,СВЦЭМ!$B$39:$B$782,S$402)+'СЕТ СН'!$F$16</f>
        <v>0</v>
      </c>
      <c r="T416" s="36">
        <f>SUMIFS(СВЦЭМ!$K$40:$K$783,СВЦЭМ!$A$40:$A$783,$A416,СВЦЭМ!$B$39:$B$782,T$402)+'СЕТ СН'!$F$16</f>
        <v>0</v>
      </c>
      <c r="U416" s="36">
        <f>SUMIFS(СВЦЭМ!$K$40:$K$783,СВЦЭМ!$A$40:$A$783,$A416,СВЦЭМ!$B$39:$B$782,U$402)+'СЕТ СН'!$F$16</f>
        <v>0</v>
      </c>
      <c r="V416" s="36">
        <f>SUMIFS(СВЦЭМ!$K$40:$K$783,СВЦЭМ!$A$40:$A$783,$A416,СВЦЭМ!$B$39:$B$782,V$402)+'СЕТ СН'!$F$16</f>
        <v>0</v>
      </c>
      <c r="W416" s="36">
        <f>SUMIFS(СВЦЭМ!$K$40:$K$783,СВЦЭМ!$A$40:$A$783,$A416,СВЦЭМ!$B$39:$B$782,W$402)+'СЕТ СН'!$F$16</f>
        <v>0</v>
      </c>
      <c r="X416" s="36">
        <f>SUMIFS(СВЦЭМ!$K$40:$K$783,СВЦЭМ!$A$40:$A$783,$A416,СВЦЭМ!$B$39:$B$782,X$402)+'СЕТ СН'!$F$16</f>
        <v>0</v>
      </c>
      <c r="Y416" s="36">
        <f>SUMIFS(СВЦЭМ!$K$40:$K$783,СВЦЭМ!$A$40:$A$783,$A416,СВЦЭМ!$B$39:$B$782,Y$402)+'СЕТ СН'!$F$16</f>
        <v>0</v>
      </c>
    </row>
    <row r="417" spans="1:25" ht="15.75" hidden="1" x14ac:dyDescent="0.2">
      <c r="A417" s="35">
        <f t="shared" si="11"/>
        <v>44392</v>
      </c>
      <c r="B417" s="36">
        <f>SUMIFS(СВЦЭМ!$K$40:$K$783,СВЦЭМ!$A$40:$A$783,$A417,СВЦЭМ!$B$39:$B$782,B$402)+'СЕТ СН'!$F$16</f>
        <v>0</v>
      </c>
      <c r="C417" s="36">
        <f>SUMIFS(СВЦЭМ!$K$40:$K$783,СВЦЭМ!$A$40:$A$783,$A417,СВЦЭМ!$B$39:$B$782,C$402)+'СЕТ СН'!$F$16</f>
        <v>0</v>
      </c>
      <c r="D417" s="36">
        <f>SUMIFS(СВЦЭМ!$K$40:$K$783,СВЦЭМ!$A$40:$A$783,$A417,СВЦЭМ!$B$39:$B$782,D$402)+'СЕТ СН'!$F$16</f>
        <v>0</v>
      </c>
      <c r="E417" s="36">
        <f>SUMIFS(СВЦЭМ!$K$40:$K$783,СВЦЭМ!$A$40:$A$783,$A417,СВЦЭМ!$B$39:$B$782,E$402)+'СЕТ СН'!$F$16</f>
        <v>0</v>
      </c>
      <c r="F417" s="36">
        <f>SUMIFS(СВЦЭМ!$K$40:$K$783,СВЦЭМ!$A$40:$A$783,$A417,СВЦЭМ!$B$39:$B$782,F$402)+'СЕТ СН'!$F$16</f>
        <v>0</v>
      </c>
      <c r="G417" s="36">
        <f>SUMIFS(СВЦЭМ!$K$40:$K$783,СВЦЭМ!$A$40:$A$783,$A417,СВЦЭМ!$B$39:$B$782,G$402)+'СЕТ СН'!$F$16</f>
        <v>0</v>
      </c>
      <c r="H417" s="36">
        <f>SUMIFS(СВЦЭМ!$K$40:$K$783,СВЦЭМ!$A$40:$A$783,$A417,СВЦЭМ!$B$39:$B$782,H$402)+'СЕТ СН'!$F$16</f>
        <v>0</v>
      </c>
      <c r="I417" s="36">
        <f>SUMIFS(СВЦЭМ!$K$40:$K$783,СВЦЭМ!$A$40:$A$783,$A417,СВЦЭМ!$B$39:$B$782,I$402)+'СЕТ СН'!$F$16</f>
        <v>0</v>
      </c>
      <c r="J417" s="36">
        <f>SUMIFS(СВЦЭМ!$K$40:$K$783,СВЦЭМ!$A$40:$A$783,$A417,СВЦЭМ!$B$39:$B$782,J$402)+'СЕТ СН'!$F$16</f>
        <v>0</v>
      </c>
      <c r="K417" s="36">
        <f>SUMIFS(СВЦЭМ!$K$40:$K$783,СВЦЭМ!$A$40:$A$783,$A417,СВЦЭМ!$B$39:$B$782,K$402)+'СЕТ СН'!$F$16</f>
        <v>0</v>
      </c>
      <c r="L417" s="36">
        <f>SUMIFS(СВЦЭМ!$K$40:$K$783,СВЦЭМ!$A$40:$A$783,$A417,СВЦЭМ!$B$39:$B$782,L$402)+'СЕТ СН'!$F$16</f>
        <v>0</v>
      </c>
      <c r="M417" s="36">
        <f>SUMIFS(СВЦЭМ!$K$40:$K$783,СВЦЭМ!$A$40:$A$783,$A417,СВЦЭМ!$B$39:$B$782,M$402)+'СЕТ СН'!$F$16</f>
        <v>0</v>
      </c>
      <c r="N417" s="36">
        <f>SUMIFS(СВЦЭМ!$K$40:$K$783,СВЦЭМ!$A$40:$A$783,$A417,СВЦЭМ!$B$39:$B$782,N$402)+'СЕТ СН'!$F$16</f>
        <v>0</v>
      </c>
      <c r="O417" s="36">
        <f>SUMIFS(СВЦЭМ!$K$40:$K$783,СВЦЭМ!$A$40:$A$783,$A417,СВЦЭМ!$B$39:$B$782,O$402)+'СЕТ СН'!$F$16</f>
        <v>0</v>
      </c>
      <c r="P417" s="36">
        <f>SUMIFS(СВЦЭМ!$K$40:$K$783,СВЦЭМ!$A$40:$A$783,$A417,СВЦЭМ!$B$39:$B$782,P$402)+'СЕТ СН'!$F$16</f>
        <v>0</v>
      </c>
      <c r="Q417" s="36">
        <f>SUMIFS(СВЦЭМ!$K$40:$K$783,СВЦЭМ!$A$40:$A$783,$A417,СВЦЭМ!$B$39:$B$782,Q$402)+'СЕТ СН'!$F$16</f>
        <v>0</v>
      </c>
      <c r="R417" s="36">
        <f>SUMIFS(СВЦЭМ!$K$40:$K$783,СВЦЭМ!$A$40:$A$783,$A417,СВЦЭМ!$B$39:$B$782,R$402)+'СЕТ СН'!$F$16</f>
        <v>0</v>
      </c>
      <c r="S417" s="36">
        <f>SUMIFS(СВЦЭМ!$K$40:$K$783,СВЦЭМ!$A$40:$A$783,$A417,СВЦЭМ!$B$39:$B$782,S$402)+'СЕТ СН'!$F$16</f>
        <v>0</v>
      </c>
      <c r="T417" s="36">
        <f>SUMIFS(СВЦЭМ!$K$40:$K$783,СВЦЭМ!$A$40:$A$783,$A417,СВЦЭМ!$B$39:$B$782,T$402)+'СЕТ СН'!$F$16</f>
        <v>0</v>
      </c>
      <c r="U417" s="36">
        <f>SUMIFS(СВЦЭМ!$K$40:$K$783,СВЦЭМ!$A$40:$A$783,$A417,СВЦЭМ!$B$39:$B$782,U$402)+'СЕТ СН'!$F$16</f>
        <v>0</v>
      </c>
      <c r="V417" s="36">
        <f>SUMIFS(СВЦЭМ!$K$40:$K$783,СВЦЭМ!$A$40:$A$783,$A417,СВЦЭМ!$B$39:$B$782,V$402)+'СЕТ СН'!$F$16</f>
        <v>0</v>
      </c>
      <c r="W417" s="36">
        <f>SUMIFS(СВЦЭМ!$K$40:$K$783,СВЦЭМ!$A$40:$A$783,$A417,СВЦЭМ!$B$39:$B$782,W$402)+'СЕТ СН'!$F$16</f>
        <v>0</v>
      </c>
      <c r="X417" s="36">
        <f>SUMIFS(СВЦЭМ!$K$40:$K$783,СВЦЭМ!$A$40:$A$783,$A417,СВЦЭМ!$B$39:$B$782,X$402)+'СЕТ СН'!$F$16</f>
        <v>0</v>
      </c>
      <c r="Y417" s="36">
        <f>SUMIFS(СВЦЭМ!$K$40:$K$783,СВЦЭМ!$A$40:$A$783,$A417,СВЦЭМ!$B$39:$B$782,Y$402)+'СЕТ СН'!$F$16</f>
        <v>0</v>
      </c>
    </row>
    <row r="418" spans="1:25" ht="15.75" hidden="1" x14ac:dyDescent="0.2">
      <c r="A418" s="35">
        <f t="shared" si="11"/>
        <v>44393</v>
      </c>
      <c r="B418" s="36">
        <f>SUMIFS(СВЦЭМ!$K$40:$K$783,СВЦЭМ!$A$40:$A$783,$A418,СВЦЭМ!$B$39:$B$782,B$402)+'СЕТ СН'!$F$16</f>
        <v>0</v>
      </c>
      <c r="C418" s="36">
        <f>SUMIFS(СВЦЭМ!$K$40:$K$783,СВЦЭМ!$A$40:$A$783,$A418,СВЦЭМ!$B$39:$B$782,C$402)+'СЕТ СН'!$F$16</f>
        <v>0</v>
      </c>
      <c r="D418" s="36">
        <f>SUMIFS(СВЦЭМ!$K$40:$K$783,СВЦЭМ!$A$40:$A$783,$A418,СВЦЭМ!$B$39:$B$782,D$402)+'СЕТ СН'!$F$16</f>
        <v>0</v>
      </c>
      <c r="E418" s="36">
        <f>SUMIFS(СВЦЭМ!$K$40:$K$783,СВЦЭМ!$A$40:$A$783,$A418,СВЦЭМ!$B$39:$B$782,E$402)+'СЕТ СН'!$F$16</f>
        <v>0</v>
      </c>
      <c r="F418" s="36">
        <f>SUMIFS(СВЦЭМ!$K$40:$K$783,СВЦЭМ!$A$40:$A$783,$A418,СВЦЭМ!$B$39:$B$782,F$402)+'СЕТ СН'!$F$16</f>
        <v>0</v>
      </c>
      <c r="G418" s="36">
        <f>SUMIFS(СВЦЭМ!$K$40:$K$783,СВЦЭМ!$A$40:$A$783,$A418,СВЦЭМ!$B$39:$B$782,G$402)+'СЕТ СН'!$F$16</f>
        <v>0</v>
      </c>
      <c r="H418" s="36">
        <f>SUMIFS(СВЦЭМ!$K$40:$K$783,СВЦЭМ!$A$40:$A$783,$A418,СВЦЭМ!$B$39:$B$782,H$402)+'СЕТ СН'!$F$16</f>
        <v>0</v>
      </c>
      <c r="I418" s="36">
        <f>SUMIFS(СВЦЭМ!$K$40:$K$783,СВЦЭМ!$A$40:$A$783,$A418,СВЦЭМ!$B$39:$B$782,I$402)+'СЕТ СН'!$F$16</f>
        <v>0</v>
      </c>
      <c r="J418" s="36">
        <f>SUMIFS(СВЦЭМ!$K$40:$K$783,СВЦЭМ!$A$40:$A$783,$A418,СВЦЭМ!$B$39:$B$782,J$402)+'СЕТ СН'!$F$16</f>
        <v>0</v>
      </c>
      <c r="K418" s="36">
        <f>SUMIFS(СВЦЭМ!$K$40:$K$783,СВЦЭМ!$A$40:$A$783,$A418,СВЦЭМ!$B$39:$B$782,K$402)+'СЕТ СН'!$F$16</f>
        <v>0</v>
      </c>
      <c r="L418" s="36">
        <f>SUMIFS(СВЦЭМ!$K$40:$K$783,СВЦЭМ!$A$40:$A$783,$A418,СВЦЭМ!$B$39:$B$782,L$402)+'СЕТ СН'!$F$16</f>
        <v>0</v>
      </c>
      <c r="M418" s="36">
        <f>SUMIFS(СВЦЭМ!$K$40:$K$783,СВЦЭМ!$A$40:$A$783,$A418,СВЦЭМ!$B$39:$B$782,M$402)+'СЕТ СН'!$F$16</f>
        <v>0</v>
      </c>
      <c r="N418" s="36">
        <f>SUMIFS(СВЦЭМ!$K$40:$K$783,СВЦЭМ!$A$40:$A$783,$A418,СВЦЭМ!$B$39:$B$782,N$402)+'СЕТ СН'!$F$16</f>
        <v>0</v>
      </c>
      <c r="O418" s="36">
        <f>SUMIFS(СВЦЭМ!$K$40:$K$783,СВЦЭМ!$A$40:$A$783,$A418,СВЦЭМ!$B$39:$B$782,O$402)+'СЕТ СН'!$F$16</f>
        <v>0</v>
      </c>
      <c r="P418" s="36">
        <f>SUMIFS(СВЦЭМ!$K$40:$K$783,СВЦЭМ!$A$40:$A$783,$A418,СВЦЭМ!$B$39:$B$782,P$402)+'СЕТ СН'!$F$16</f>
        <v>0</v>
      </c>
      <c r="Q418" s="36">
        <f>SUMIFS(СВЦЭМ!$K$40:$K$783,СВЦЭМ!$A$40:$A$783,$A418,СВЦЭМ!$B$39:$B$782,Q$402)+'СЕТ СН'!$F$16</f>
        <v>0</v>
      </c>
      <c r="R418" s="36">
        <f>SUMIFS(СВЦЭМ!$K$40:$K$783,СВЦЭМ!$A$40:$A$783,$A418,СВЦЭМ!$B$39:$B$782,R$402)+'СЕТ СН'!$F$16</f>
        <v>0</v>
      </c>
      <c r="S418" s="36">
        <f>SUMIFS(СВЦЭМ!$K$40:$K$783,СВЦЭМ!$A$40:$A$783,$A418,СВЦЭМ!$B$39:$B$782,S$402)+'СЕТ СН'!$F$16</f>
        <v>0</v>
      </c>
      <c r="T418" s="36">
        <f>SUMIFS(СВЦЭМ!$K$40:$K$783,СВЦЭМ!$A$40:$A$783,$A418,СВЦЭМ!$B$39:$B$782,T$402)+'СЕТ СН'!$F$16</f>
        <v>0</v>
      </c>
      <c r="U418" s="36">
        <f>SUMIFS(СВЦЭМ!$K$40:$K$783,СВЦЭМ!$A$40:$A$783,$A418,СВЦЭМ!$B$39:$B$782,U$402)+'СЕТ СН'!$F$16</f>
        <v>0</v>
      </c>
      <c r="V418" s="36">
        <f>SUMIFS(СВЦЭМ!$K$40:$K$783,СВЦЭМ!$A$40:$A$783,$A418,СВЦЭМ!$B$39:$B$782,V$402)+'СЕТ СН'!$F$16</f>
        <v>0</v>
      </c>
      <c r="W418" s="36">
        <f>SUMIFS(СВЦЭМ!$K$40:$K$783,СВЦЭМ!$A$40:$A$783,$A418,СВЦЭМ!$B$39:$B$782,W$402)+'СЕТ СН'!$F$16</f>
        <v>0</v>
      </c>
      <c r="X418" s="36">
        <f>SUMIFS(СВЦЭМ!$K$40:$K$783,СВЦЭМ!$A$40:$A$783,$A418,СВЦЭМ!$B$39:$B$782,X$402)+'СЕТ СН'!$F$16</f>
        <v>0</v>
      </c>
      <c r="Y418" s="36">
        <f>SUMIFS(СВЦЭМ!$K$40:$K$783,СВЦЭМ!$A$40:$A$783,$A418,СВЦЭМ!$B$39:$B$782,Y$402)+'СЕТ СН'!$F$16</f>
        <v>0</v>
      </c>
    </row>
    <row r="419" spans="1:25" ht="15.75" hidden="1" x14ac:dyDescent="0.2">
      <c r="A419" s="35">
        <f t="shared" si="11"/>
        <v>44394</v>
      </c>
      <c r="B419" s="36">
        <f>SUMIFS(СВЦЭМ!$K$40:$K$783,СВЦЭМ!$A$40:$A$783,$A419,СВЦЭМ!$B$39:$B$782,B$402)+'СЕТ СН'!$F$16</f>
        <v>0</v>
      </c>
      <c r="C419" s="36">
        <f>SUMIFS(СВЦЭМ!$K$40:$K$783,СВЦЭМ!$A$40:$A$783,$A419,СВЦЭМ!$B$39:$B$782,C$402)+'СЕТ СН'!$F$16</f>
        <v>0</v>
      </c>
      <c r="D419" s="36">
        <f>SUMIFS(СВЦЭМ!$K$40:$K$783,СВЦЭМ!$A$40:$A$783,$A419,СВЦЭМ!$B$39:$B$782,D$402)+'СЕТ СН'!$F$16</f>
        <v>0</v>
      </c>
      <c r="E419" s="36">
        <f>SUMIFS(СВЦЭМ!$K$40:$K$783,СВЦЭМ!$A$40:$A$783,$A419,СВЦЭМ!$B$39:$B$782,E$402)+'СЕТ СН'!$F$16</f>
        <v>0</v>
      </c>
      <c r="F419" s="36">
        <f>SUMIFS(СВЦЭМ!$K$40:$K$783,СВЦЭМ!$A$40:$A$783,$A419,СВЦЭМ!$B$39:$B$782,F$402)+'СЕТ СН'!$F$16</f>
        <v>0</v>
      </c>
      <c r="G419" s="36">
        <f>SUMIFS(СВЦЭМ!$K$40:$K$783,СВЦЭМ!$A$40:$A$783,$A419,СВЦЭМ!$B$39:$B$782,G$402)+'СЕТ СН'!$F$16</f>
        <v>0</v>
      </c>
      <c r="H419" s="36">
        <f>SUMIFS(СВЦЭМ!$K$40:$K$783,СВЦЭМ!$A$40:$A$783,$A419,СВЦЭМ!$B$39:$B$782,H$402)+'СЕТ СН'!$F$16</f>
        <v>0</v>
      </c>
      <c r="I419" s="36">
        <f>SUMIFS(СВЦЭМ!$K$40:$K$783,СВЦЭМ!$A$40:$A$783,$A419,СВЦЭМ!$B$39:$B$782,I$402)+'СЕТ СН'!$F$16</f>
        <v>0</v>
      </c>
      <c r="J419" s="36">
        <f>SUMIFS(СВЦЭМ!$K$40:$K$783,СВЦЭМ!$A$40:$A$783,$A419,СВЦЭМ!$B$39:$B$782,J$402)+'СЕТ СН'!$F$16</f>
        <v>0</v>
      </c>
      <c r="K419" s="36">
        <f>SUMIFS(СВЦЭМ!$K$40:$K$783,СВЦЭМ!$A$40:$A$783,$A419,СВЦЭМ!$B$39:$B$782,K$402)+'СЕТ СН'!$F$16</f>
        <v>0</v>
      </c>
      <c r="L419" s="36">
        <f>SUMIFS(СВЦЭМ!$K$40:$K$783,СВЦЭМ!$A$40:$A$783,$A419,СВЦЭМ!$B$39:$B$782,L$402)+'СЕТ СН'!$F$16</f>
        <v>0</v>
      </c>
      <c r="M419" s="36">
        <f>SUMIFS(СВЦЭМ!$K$40:$K$783,СВЦЭМ!$A$40:$A$783,$A419,СВЦЭМ!$B$39:$B$782,M$402)+'СЕТ СН'!$F$16</f>
        <v>0</v>
      </c>
      <c r="N419" s="36">
        <f>SUMIFS(СВЦЭМ!$K$40:$K$783,СВЦЭМ!$A$40:$A$783,$A419,СВЦЭМ!$B$39:$B$782,N$402)+'СЕТ СН'!$F$16</f>
        <v>0</v>
      </c>
      <c r="O419" s="36">
        <f>SUMIFS(СВЦЭМ!$K$40:$K$783,СВЦЭМ!$A$40:$A$783,$A419,СВЦЭМ!$B$39:$B$782,O$402)+'СЕТ СН'!$F$16</f>
        <v>0</v>
      </c>
      <c r="P419" s="36">
        <f>SUMIFS(СВЦЭМ!$K$40:$K$783,СВЦЭМ!$A$40:$A$783,$A419,СВЦЭМ!$B$39:$B$782,P$402)+'СЕТ СН'!$F$16</f>
        <v>0</v>
      </c>
      <c r="Q419" s="36">
        <f>SUMIFS(СВЦЭМ!$K$40:$K$783,СВЦЭМ!$A$40:$A$783,$A419,СВЦЭМ!$B$39:$B$782,Q$402)+'СЕТ СН'!$F$16</f>
        <v>0</v>
      </c>
      <c r="R419" s="36">
        <f>SUMIFS(СВЦЭМ!$K$40:$K$783,СВЦЭМ!$A$40:$A$783,$A419,СВЦЭМ!$B$39:$B$782,R$402)+'СЕТ СН'!$F$16</f>
        <v>0</v>
      </c>
      <c r="S419" s="36">
        <f>SUMIFS(СВЦЭМ!$K$40:$K$783,СВЦЭМ!$A$40:$A$783,$A419,СВЦЭМ!$B$39:$B$782,S$402)+'СЕТ СН'!$F$16</f>
        <v>0</v>
      </c>
      <c r="T419" s="36">
        <f>SUMIFS(СВЦЭМ!$K$40:$K$783,СВЦЭМ!$A$40:$A$783,$A419,СВЦЭМ!$B$39:$B$782,T$402)+'СЕТ СН'!$F$16</f>
        <v>0</v>
      </c>
      <c r="U419" s="36">
        <f>SUMIFS(СВЦЭМ!$K$40:$K$783,СВЦЭМ!$A$40:$A$783,$A419,СВЦЭМ!$B$39:$B$782,U$402)+'СЕТ СН'!$F$16</f>
        <v>0</v>
      </c>
      <c r="V419" s="36">
        <f>SUMIFS(СВЦЭМ!$K$40:$K$783,СВЦЭМ!$A$40:$A$783,$A419,СВЦЭМ!$B$39:$B$782,V$402)+'СЕТ СН'!$F$16</f>
        <v>0</v>
      </c>
      <c r="W419" s="36">
        <f>SUMIFS(СВЦЭМ!$K$40:$K$783,СВЦЭМ!$A$40:$A$783,$A419,СВЦЭМ!$B$39:$B$782,W$402)+'СЕТ СН'!$F$16</f>
        <v>0</v>
      </c>
      <c r="X419" s="36">
        <f>SUMIFS(СВЦЭМ!$K$40:$K$783,СВЦЭМ!$A$40:$A$783,$A419,СВЦЭМ!$B$39:$B$782,X$402)+'СЕТ СН'!$F$16</f>
        <v>0</v>
      </c>
      <c r="Y419" s="36">
        <f>SUMIFS(СВЦЭМ!$K$40:$K$783,СВЦЭМ!$A$40:$A$783,$A419,СВЦЭМ!$B$39:$B$782,Y$402)+'СЕТ СН'!$F$16</f>
        <v>0</v>
      </c>
    </row>
    <row r="420" spans="1:25" ht="15.75" hidden="1" x14ac:dyDescent="0.2">
      <c r="A420" s="35">
        <f t="shared" si="11"/>
        <v>44395</v>
      </c>
      <c r="B420" s="36">
        <f>SUMIFS(СВЦЭМ!$K$40:$K$783,СВЦЭМ!$A$40:$A$783,$A420,СВЦЭМ!$B$39:$B$782,B$402)+'СЕТ СН'!$F$16</f>
        <v>0</v>
      </c>
      <c r="C420" s="36">
        <f>SUMIFS(СВЦЭМ!$K$40:$K$783,СВЦЭМ!$A$40:$A$783,$A420,СВЦЭМ!$B$39:$B$782,C$402)+'СЕТ СН'!$F$16</f>
        <v>0</v>
      </c>
      <c r="D420" s="36">
        <f>SUMIFS(СВЦЭМ!$K$40:$K$783,СВЦЭМ!$A$40:$A$783,$A420,СВЦЭМ!$B$39:$B$782,D$402)+'СЕТ СН'!$F$16</f>
        <v>0</v>
      </c>
      <c r="E420" s="36">
        <f>SUMIFS(СВЦЭМ!$K$40:$K$783,СВЦЭМ!$A$40:$A$783,$A420,СВЦЭМ!$B$39:$B$782,E$402)+'СЕТ СН'!$F$16</f>
        <v>0</v>
      </c>
      <c r="F420" s="36">
        <f>SUMIFS(СВЦЭМ!$K$40:$K$783,СВЦЭМ!$A$40:$A$783,$A420,СВЦЭМ!$B$39:$B$782,F$402)+'СЕТ СН'!$F$16</f>
        <v>0</v>
      </c>
      <c r="G420" s="36">
        <f>SUMIFS(СВЦЭМ!$K$40:$K$783,СВЦЭМ!$A$40:$A$783,$A420,СВЦЭМ!$B$39:$B$782,G$402)+'СЕТ СН'!$F$16</f>
        <v>0</v>
      </c>
      <c r="H420" s="36">
        <f>SUMIFS(СВЦЭМ!$K$40:$K$783,СВЦЭМ!$A$40:$A$783,$A420,СВЦЭМ!$B$39:$B$782,H$402)+'СЕТ СН'!$F$16</f>
        <v>0</v>
      </c>
      <c r="I420" s="36">
        <f>SUMIFS(СВЦЭМ!$K$40:$K$783,СВЦЭМ!$A$40:$A$783,$A420,СВЦЭМ!$B$39:$B$782,I$402)+'СЕТ СН'!$F$16</f>
        <v>0</v>
      </c>
      <c r="J420" s="36">
        <f>SUMIFS(СВЦЭМ!$K$40:$K$783,СВЦЭМ!$A$40:$A$783,$A420,СВЦЭМ!$B$39:$B$782,J$402)+'СЕТ СН'!$F$16</f>
        <v>0</v>
      </c>
      <c r="K420" s="36">
        <f>SUMIFS(СВЦЭМ!$K$40:$K$783,СВЦЭМ!$A$40:$A$783,$A420,СВЦЭМ!$B$39:$B$782,K$402)+'СЕТ СН'!$F$16</f>
        <v>0</v>
      </c>
      <c r="L420" s="36">
        <f>SUMIFS(СВЦЭМ!$K$40:$K$783,СВЦЭМ!$A$40:$A$783,$A420,СВЦЭМ!$B$39:$B$782,L$402)+'СЕТ СН'!$F$16</f>
        <v>0</v>
      </c>
      <c r="M420" s="36">
        <f>SUMIFS(СВЦЭМ!$K$40:$K$783,СВЦЭМ!$A$40:$A$783,$A420,СВЦЭМ!$B$39:$B$782,M$402)+'СЕТ СН'!$F$16</f>
        <v>0</v>
      </c>
      <c r="N420" s="36">
        <f>SUMIFS(СВЦЭМ!$K$40:$K$783,СВЦЭМ!$A$40:$A$783,$A420,СВЦЭМ!$B$39:$B$782,N$402)+'СЕТ СН'!$F$16</f>
        <v>0</v>
      </c>
      <c r="O420" s="36">
        <f>SUMIFS(СВЦЭМ!$K$40:$K$783,СВЦЭМ!$A$40:$A$783,$A420,СВЦЭМ!$B$39:$B$782,O$402)+'СЕТ СН'!$F$16</f>
        <v>0</v>
      </c>
      <c r="P420" s="36">
        <f>SUMIFS(СВЦЭМ!$K$40:$K$783,СВЦЭМ!$A$40:$A$783,$A420,СВЦЭМ!$B$39:$B$782,P$402)+'СЕТ СН'!$F$16</f>
        <v>0</v>
      </c>
      <c r="Q420" s="36">
        <f>SUMIFS(СВЦЭМ!$K$40:$K$783,СВЦЭМ!$A$40:$A$783,$A420,СВЦЭМ!$B$39:$B$782,Q$402)+'СЕТ СН'!$F$16</f>
        <v>0</v>
      </c>
      <c r="R420" s="36">
        <f>SUMIFS(СВЦЭМ!$K$40:$K$783,СВЦЭМ!$A$40:$A$783,$A420,СВЦЭМ!$B$39:$B$782,R$402)+'СЕТ СН'!$F$16</f>
        <v>0</v>
      </c>
      <c r="S420" s="36">
        <f>SUMIFS(СВЦЭМ!$K$40:$K$783,СВЦЭМ!$A$40:$A$783,$A420,СВЦЭМ!$B$39:$B$782,S$402)+'СЕТ СН'!$F$16</f>
        <v>0</v>
      </c>
      <c r="T420" s="36">
        <f>SUMIFS(СВЦЭМ!$K$40:$K$783,СВЦЭМ!$A$40:$A$783,$A420,СВЦЭМ!$B$39:$B$782,T$402)+'СЕТ СН'!$F$16</f>
        <v>0</v>
      </c>
      <c r="U420" s="36">
        <f>SUMIFS(СВЦЭМ!$K$40:$K$783,СВЦЭМ!$A$40:$A$783,$A420,СВЦЭМ!$B$39:$B$782,U$402)+'СЕТ СН'!$F$16</f>
        <v>0</v>
      </c>
      <c r="V420" s="36">
        <f>SUMIFS(СВЦЭМ!$K$40:$K$783,СВЦЭМ!$A$40:$A$783,$A420,СВЦЭМ!$B$39:$B$782,V$402)+'СЕТ СН'!$F$16</f>
        <v>0</v>
      </c>
      <c r="W420" s="36">
        <f>SUMIFS(СВЦЭМ!$K$40:$K$783,СВЦЭМ!$A$40:$A$783,$A420,СВЦЭМ!$B$39:$B$782,W$402)+'СЕТ СН'!$F$16</f>
        <v>0</v>
      </c>
      <c r="X420" s="36">
        <f>SUMIFS(СВЦЭМ!$K$40:$K$783,СВЦЭМ!$A$40:$A$783,$A420,СВЦЭМ!$B$39:$B$782,X$402)+'СЕТ СН'!$F$16</f>
        <v>0</v>
      </c>
      <c r="Y420" s="36">
        <f>SUMIFS(СВЦЭМ!$K$40:$K$783,СВЦЭМ!$A$40:$A$783,$A420,СВЦЭМ!$B$39:$B$782,Y$402)+'СЕТ СН'!$F$16</f>
        <v>0</v>
      </c>
    </row>
    <row r="421" spans="1:25" ht="15.75" hidden="1" x14ac:dyDescent="0.2">
      <c r="A421" s="35">
        <f t="shared" si="11"/>
        <v>44396</v>
      </c>
      <c r="B421" s="36">
        <f>SUMIFS(СВЦЭМ!$K$40:$K$783,СВЦЭМ!$A$40:$A$783,$A421,СВЦЭМ!$B$39:$B$782,B$402)+'СЕТ СН'!$F$16</f>
        <v>0</v>
      </c>
      <c r="C421" s="36">
        <f>SUMIFS(СВЦЭМ!$K$40:$K$783,СВЦЭМ!$A$40:$A$783,$A421,СВЦЭМ!$B$39:$B$782,C$402)+'СЕТ СН'!$F$16</f>
        <v>0</v>
      </c>
      <c r="D421" s="36">
        <f>SUMIFS(СВЦЭМ!$K$40:$K$783,СВЦЭМ!$A$40:$A$783,$A421,СВЦЭМ!$B$39:$B$782,D$402)+'СЕТ СН'!$F$16</f>
        <v>0</v>
      </c>
      <c r="E421" s="36">
        <f>SUMIFS(СВЦЭМ!$K$40:$K$783,СВЦЭМ!$A$40:$A$783,$A421,СВЦЭМ!$B$39:$B$782,E$402)+'СЕТ СН'!$F$16</f>
        <v>0</v>
      </c>
      <c r="F421" s="36">
        <f>SUMIFS(СВЦЭМ!$K$40:$K$783,СВЦЭМ!$A$40:$A$783,$A421,СВЦЭМ!$B$39:$B$782,F$402)+'СЕТ СН'!$F$16</f>
        <v>0</v>
      </c>
      <c r="G421" s="36">
        <f>SUMIFS(СВЦЭМ!$K$40:$K$783,СВЦЭМ!$A$40:$A$783,$A421,СВЦЭМ!$B$39:$B$782,G$402)+'СЕТ СН'!$F$16</f>
        <v>0</v>
      </c>
      <c r="H421" s="36">
        <f>SUMIFS(СВЦЭМ!$K$40:$K$783,СВЦЭМ!$A$40:$A$783,$A421,СВЦЭМ!$B$39:$B$782,H$402)+'СЕТ СН'!$F$16</f>
        <v>0</v>
      </c>
      <c r="I421" s="36">
        <f>SUMIFS(СВЦЭМ!$K$40:$K$783,СВЦЭМ!$A$40:$A$783,$A421,СВЦЭМ!$B$39:$B$782,I$402)+'СЕТ СН'!$F$16</f>
        <v>0</v>
      </c>
      <c r="J421" s="36">
        <f>SUMIFS(СВЦЭМ!$K$40:$K$783,СВЦЭМ!$A$40:$A$783,$A421,СВЦЭМ!$B$39:$B$782,J$402)+'СЕТ СН'!$F$16</f>
        <v>0</v>
      </c>
      <c r="K421" s="36">
        <f>SUMIFS(СВЦЭМ!$K$40:$K$783,СВЦЭМ!$A$40:$A$783,$A421,СВЦЭМ!$B$39:$B$782,K$402)+'СЕТ СН'!$F$16</f>
        <v>0</v>
      </c>
      <c r="L421" s="36">
        <f>SUMIFS(СВЦЭМ!$K$40:$K$783,СВЦЭМ!$A$40:$A$783,$A421,СВЦЭМ!$B$39:$B$782,L$402)+'СЕТ СН'!$F$16</f>
        <v>0</v>
      </c>
      <c r="M421" s="36">
        <f>SUMIFS(СВЦЭМ!$K$40:$K$783,СВЦЭМ!$A$40:$A$783,$A421,СВЦЭМ!$B$39:$B$782,M$402)+'СЕТ СН'!$F$16</f>
        <v>0</v>
      </c>
      <c r="N421" s="36">
        <f>SUMIFS(СВЦЭМ!$K$40:$K$783,СВЦЭМ!$A$40:$A$783,$A421,СВЦЭМ!$B$39:$B$782,N$402)+'СЕТ СН'!$F$16</f>
        <v>0</v>
      </c>
      <c r="O421" s="36">
        <f>SUMIFS(СВЦЭМ!$K$40:$K$783,СВЦЭМ!$A$40:$A$783,$A421,СВЦЭМ!$B$39:$B$782,O$402)+'СЕТ СН'!$F$16</f>
        <v>0</v>
      </c>
      <c r="P421" s="36">
        <f>SUMIFS(СВЦЭМ!$K$40:$K$783,СВЦЭМ!$A$40:$A$783,$A421,СВЦЭМ!$B$39:$B$782,P$402)+'СЕТ СН'!$F$16</f>
        <v>0</v>
      </c>
      <c r="Q421" s="36">
        <f>SUMIFS(СВЦЭМ!$K$40:$K$783,СВЦЭМ!$A$40:$A$783,$A421,СВЦЭМ!$B$39:$B$782,Q$402)+'СЕТ СН'!$F$16</f>
        <v>0</v>
      </c>
      <c r="R421" s="36">
        <f>SUMIFS(СВЦЭМ!$K$40:$K$783,СВЦЭМ!$A$40:$A$783,$A421,СВЦЭМ!$B$39:$B$782,R$402)+'СЕТ СН'!$F$16</f>
        <v>0</v>
      </c>
      <c r="S421" s="36">
        <f>SUMIFS(СВЦЭМ!$K$40:$K$783,СВЦЭМ!$A$40:$A$783,$A421,СВЦЭМ!$B$39:$B$782,S$402)+'СЕТ СН'!$F$16</f>
        <v>0</v>
      </c>
      <c r="T421" s="36">
        <f>SUMIFS(СВЦЭМ!$K$40:$K$783,СВЦЭМ!$A$40:$A$783,$A421,СВЦЭМ!$B$39:$B$782,T$402)+'СЕТ СН'!$F$16</f>
        <v>0</v>
      </c>
      <c r="U421" s="36">
        <f>SUMIFS(СВЦЭМ!$K$40:$K$783,СВЦЭМ!$A$40:$A$783,$A421,СВЦЭМ!$B$39:$B$782,U$402)+'СЕТ СН'!$F$16</f>
        <v>0</v>
      </c>
      <c r="V421" s="36">
        <f>SUMIFS(СВЦЭМ!$K$40:$K$783,СВЦЭМ!$A$40:$A$783,$A421,СВЦЭМ!$B$39:$B$782,V$402)+'СЕТ СН'!$F$16</f>
        <v>0</v>
      </c>
      <c r="W421" s="36">
        <f>SUMIFS(СВЦЭМ!$K$40:$K$783,СВЦЭМ!$A$40:$A$783,$A421,СВЦЭМ!$B$39:$B$782,W$402)+'СЕТ СН'!$F$16</f>
        <v>0</v>
      </c>
      <c r="X421" s="36">
        <f>SUMIFS(СВЦЭМ!$K$40:$K$783,СВЦЭМ!$A$40:$A$783,$A421,СВЦЭМ!$B$39:$B$782,X$402)+'СЕТ СН'!$F$16</f>
        <v>0</v>
      </c>
      <c r="Y421" s="36">
        <f>SUMIFS(СВЦЭМ!$K$40:$K$783,СВЦЭМ!$A$40:$A$783,$A421,СВЦЭМ!$B$39:$B$782,Y$402)+'СЕТ СН'!$F$16</f>
        <v>0</v>
      </c>
    </row>
    <row r="422" spans="1:25" ht="15.75" hidden="1" x14ac:dyDescent="0.2">
      <c r="A422" s="35">
        <f t="shared" si="11"/>
        <v>44397</v>
      </c>
      <c r="B422" s="36">
        <f>SUMIFS(СВЦЭМ!$K$40:$K$783,СВЦЭМ!$A$40:$A$783,$A422,СВЦЭМ!$B$39:$B$782,B$402)+'СЕТ СН'!$F$16</f>
        <v>0</v>
      </c>
      <c r="C422" s="36">
        <f>SUMIFS(СВЦЭМ!$K$40:$K$783,СВЦЭМ!$A$40:$A$783,$A422,СВЦЭМ!$B$39:$B$782,C$402)+'СЕТ СН'!$F$16</f>
        <v>0</v>
      </c>
      <c r="D422" s="36">
        <f>SUMIFS(СВЦЭМ!$K$40:$K$783,СВЦЭМ!$A$40:$A$783,$A422,СВЦЭМ!$B$39:$B$782,D$402)+'СЕТ СН'!$F$16</f>
        <v>0</v>
      </c>
      <c r="E422" s="36">
        <f>SUMIFS(СВЦЭМ!$K$40:$K$783,СВЦЭМ!$A$40:$A$783,$A422,СВЦЭМ!$B$39:$B$782,E$402)+'СЕТ СН'!$F$16</f>
        <v>0</v>
      </c>
      <c r="F422" s="36">
        <f>SUMIFS(СВЦЭМ!$K$40:$K$783,СВЦЭМ!$A$40:$A$783,$A422,СВЦЭМ!$B$39:$B$782,F$402)+'СЕТ СН'!$F$16</f>
        <v>0</v>
      </c>
      <c r="G422" s="36">
        <f>SUMIFS(СВЦЭМ!$K$40:$K$783,СВЦЭМ!$A$40:$A$783,$A422,СВЦЭМ!$B$39:$B$782,G$402)+'СЕТ СН'!$F$16</f>
        <v>0</v>
      </c>
      <c r="H422" s="36">
        <f>SUMIFS(СВЦЭМ!$K$40:$K$783,СВЦЭМ!$A$40:$A$783,$A422,СВЦЭМ!$B$39:$B$782,H$402)+'СЕТ СН'!$F$16</f>
        <v>0</v>
      </c>
      <c r="I422" s="36">
        <f>SUMIFS(СВЦЭМ!$K$40:$K$783,СВЦЭМ!$A$40:$A$783,$A422,СВЦЭМ!$B$39:$B$782,I$402)+'СЕТ СН'!$F$16</f>
        <v>0</v>
      </c>
      <c r="J422" s="36">
        <f>SUMIFS(СВЦЭМ!$K$40:$K$783,СВЦЭМ!$A$40:$A$783,$A422,СВЦЭМ!$B$39:$B$782,J$402)+'СЕТ СН'!$F$16</f>
        <v>0</v>
      </c>
      <c r="K422" s="36">
        <f>SUMIFS(СВЦЭМ!$K$40:$K$783,СВЦЭМ!$A$40:$A$783,$A422,СВЦЭМ!$B$39:$B$782,K$402)+'СЕТ СН'!$F$16</f>
        <v>0</v>
      </c>
      <c r="L422" s="36">
        <f>SUMIFS(СВЦЭМ!$K$40:$K$783,СВЦЭМ!$A$40:$A$783,$A422,СВЦЭМ!$B$39:$B$782,L$402)+'СЕТ СН'!$F$16</f>
        <v>0</v>
      </c>
      <c r="M422" s="36">
        <f>SUMIFS(СВЦЭМ!$K$40:$K$783,СВЦЭМ!$A$40:$A$783,$A422,СВЦЭМ!$B$39:$B$782,M$402)+'СЕТ СН'!$F$16</f>
        <v>0</v>
      </c>
      <c r="N422" s="36">
        <f>SUMIFS(СВЦЭМ!$K$40:$K$783,СВЦЭМ!$A$40:$A$783,$A422,СВЦЭМ!$B$39:$B$782,N$402)+'СЕТ СН'!$F$16</f>
        <v>0</v>
      </c>
      <c r="O422" s="36">
        <f>SUMIFS(СВЦЭМ!$K$40:$K$783,СВЦЭМ!$A$40:$A$783,$A422,СВЦЭМ!$B$39:$B$782,O$402)+'СЕТ СН'!$F$16</f>
        <v>0</v>
      </c>
      <c r="P422" s="36">
        <f>SUMIFS(СВЦЭМ!$K$40:$K$783,СВЦЭМ!$A$40:$A$783,$A422,СВЦЭМ!$B$39:$B$782,P$402)+'СЕТ СН'!$F$16</f>
        <v>0</v>
      </c>
      <c r="Q422" s="36">
        <f>SUMIFS(СВЦЭМ!$K$40:$K$783,СВЦЭМ!$A$40:$A$783,$A422,СВЦЭМ!$B$39:$B$782,Q$402)+'СЕТ СН'!$F$16</f>
        <v>0</v>
      </c>
      <c r="R422" s="36">
        <f>SUMIFS(СВЦЭМ!$K$40:$K$783,СВЦЭМ!$A$40:$A$783,$A422,СВЦЭМ!$B$39:$B$782,R$402)+'СЕТ СН'!$F$16</f>
        <v>0</v>
      </c>
      <c r="S422" s="36">
        <f>SUMIFS(СВЦЭМ!$K$40:$K$783,СВЦЭМ!$A$40:$A$783,$A422,СВЦЭМ!$B$39:$B$782,S$402)+'СЕТ СН'!$F$16</f>
        <v>0</v>
      </c>
      <c r="T422" s="36">
        <f>SUMIFS(СВЦЭМ!$K$40:$K$783,СВЦЭМ!$A$40:$A$783,$A422,СВЦЭМ!$B$39:$B$782,T$402)+'СЕТ СН'!$F$16</f>
        <v>0</v>
      </c>
      <c r="U422" s="36">
        <f>SUMIFS(СВЦЭМ!$K$40:$K$783,СВЦЭМ!$A$40:$A$783,$A422,СВЦЭМ!$B$39:$B$782,U$402)+'СЕТ СН'!$F$16</f>
        <v>0</v>
      </c>
      <c r="V422" s="36">
        <f>SUMIFS(СВЦЭМ!$K$40:$K$783,СВЦЭМ!$A$40:$A$783,$A422,СВЦЭМ!$B$39:$B$782,V$402)+'СЕТ СН'!$F$16</f>
        <v>0</v>
      </c>
      <c r="W422" s="36">
        <f>SUMIFS(СВЦЭМ!$K$40:$K$783,СВЦЭМ!$A$40:$A$783,$A422,СВЦЭМ!$B$39:$B$782,W$402)+'СЕТ СН'!$F$16</f>
        <v>0</v>
      </c>
      <c r="X422" s="36">
        <f>SUMIFS(СВЦЭМ!$K$40:$K$783,СВЦЭМ!$A$40:$A$783,$A422,СВЦЭМ!$B$39:$B$782,X$402)+'СЕТ СН'!$F$16</f>
        <v>0</v>
      </c>
      <c r="Y422" s="36">
        <f>SUMIFS(СВЦЭМ!$K$40:$K$783,СВЦЭМ!$A$40:$A$783,$A422,СВЦЭМ!$B$39:$B$782,Y$402)+'СЕТ СН'!$F$16</f>
        <v>0</v>
      </c>
    </row>
    <row r="423" spans="1:25" ht="15.75" hidden="1" x14ac:dyDescent="0.2">
      <c r="A423" s="35">
        <f t="shared" si="11"/>
        <v>44398</v>
      </c>
      <c r="B423" s="36">
        <f>SUMIFS(СВЦЭМ!$K$40:$K$783,СВЦЭМ!$A$40:$A$783,$A423,СВЦЭМ!$B$39:$B$782,B$402)+'СЕТ СН'!$F$16</f>
        <v>0</v>
      </c>
      <c r="C423" s="36">
        <f>SUMIFS(СВЦЭМ!$K$40:$K$783,СВЦЭМ!$A$40:$A$783,$A423,СВЦЭМ!$B$39:$B$782,C$402)+'СЕТ СН'!$F$16</f>
        <v>0</v>
      </c>
      <c r="D423" s="36">
        <f>SUMIFS(СВЦЭМ!$K$40:$K$783,СВЦЭМ!$A$40:$A$783,$A423,СВЦЭМ!$B$39:$B$782,D$402)+'СЕТ СН'!$F$16</f>
        <v>0</v>
      </c>
      <c r="E423" s="36">
        <f>SUMIFS(СВЦЭМ!$K$40:$K$783,СВЦЭМ!$A$40:$A$783,$A423,СВЦЭМ!$B$39:$B$782,E$402)+'СЕТ СН'!$F$16</f>
        <v>0</v>
      </c>
      <c r="F423" s="36">
        <f>SUMIFS(СВЦЭМ!$K$40:$K$783,СВЦЭМ!$A$40:$A$783,$A423,СВЦЭМ!$B$39:$B$782,F$402)+'СЕТ СН'!$F$16</f>
        <v>0</v>
      </c>
      <c r="G423" s="36">
        <f>SUMIFS(СВЦЭМ!$K$40:$K$783,СВЦЭМ!$A$40:$A$783,$A423,СВЦЭМ!$B$39:$B$782,G$402)+'СЕТ СН'!$F$16</f>
        <v>0</v>
      </c>
      <c r="H423" s="36">
        <f>SUMIFS(СВЦЭМ!$K$40:$K$783,СВЦЭМ!$A$40:$A$783,$A423,СВЦЭМ!$B$39:$B$782,H$402)+'СЕТ СН'!$F$16</f>
        <v>0</v>
      </c>
      <c r="I423" s="36">
        <f>SUMIFS(СВЦЭМ!$K$40:$K$783,СВЦЭМ!$A$40:$A$783,$A423,СВЦЭМ!$B$39:$B$782,I$402)+'СЕТ СН'!$F$16</f>
        <v>0</v>
      </c>
      <c r="J423" s="36">
        <f>SUMIFS(СВЦЭМ!$K$40:$K$783,СВЦЭМ!$A$40:$A$783,$A423,СВЦЭМ!$B$39:$B$782,J$402)+'СЕТ СН'!$F$16</f>
        <v>0</v>
      </c>
      <c r="K423" s="36">
        <f>SUMIFS(СВЦЭМ!$K$40:$K$783,СВЦЭМ!$A$40:$A$783,$A423,СВЦЭМ!$B$39:$B$782,K$402)+'СЕТ СН'!$F$16</f>
        <v>0</v>
      </c>
      <c r="L423" s="36">
        <f>SUMIFS(СВЦЭМ!$K$40:$K$783,СВЦЭМ!$A$40:$A$783,$A423,СВЦЭМ!$B$39:$B$782,L$402)+'СЕТ СН'!$F$16</f>
        <v>0</v>
      </c>
      <c r="M423" s="36">
        <f>SUMIFS(СВЦЭМ!$K$40:$K$783,СВЦЭМ!$A$40:$A$783,$A423,СВЦЭМ!$B$39:$B$782,M$402)+'СЕТ СН'!$F$16</f>
        <v>0</v>
      </c>
      <c r="N423" s="36">
        <f>SUMIFS(СВЦЭМ!$K$40:$K$783,СВЦЭМ!$A$40:$A$783,$A423,СВЦЭМ!$B$39:$B$782,N$402)+'СЕТ СН'!$F$16</f>
        <v>0</v>
      </c>
      <c r="O423" s="36">
        <f>SUMIFS(СВЦЭМ!$K$40:$K$783,СВЦЭМ!$A$40:$A$783,$A423,СВЦЭМ!$B$39:$B$782,O$402)+'СЕТ СН'!$F$16</f>
        <v>0</v>
      </c>
      <c r="P423" s="36">
        <f>SUMIFS(СВЦЭМ!$K$40:$K$783,СВЦЭМ!$A$40:$A$783,$A423,СВЦЭМ!$B$39:$B$782,P$402)+'СЕТ СН'!$F$16</f>
        <v>0</v>
      </c>
      <c r="Q423" s="36">
        <f>SUMIFS(СВЦЭМ!$K$40:$K$783,СВЦЭМ!$A$40:$A$783,$A423,СВЦЭМ!$B$39:$B$782,Q$402)+'СЕТ СН'!$F$16</f>
        <v>0</v>
      </c>
      <c r="R423" s="36">
        <f>SUMIFS(СВЦЭМ!$K$40:$K$783,СВЦЭМ!$A$40:$A$783,$A423,СВЦЭМ!$B$39:$B$782,R$402)+'СЕТ СН'!$F$16</f>
        <v>0</v>
      </c>
      <c r="S423" s="36">
        <f>SUMIFS(СВЦЭМ!$K$40:$K$783,СВЦЭМ!$A$40:$A$783,$A423,СВЦЭМ!$B$39:$B$782,S$402)+'СЕТ СН'!$F$16</f>
        <v>0</v>
      </c>
      <c r="T423" s="36">
        <f>SUMIFS(СВЦЭМ!$K$40:$K$783,СВЦЭМ!$A$40:$A$783,$A423,СВЦЭМ!$B$39:$B$782,T$402)+'СЕТ СН'!$F$16</f>
        <v>0</v>
      </c>
      <c r="U423" s="36">
        <f>SUMIFS(СВЦЭМ!$K$40:$K$783,СВЦЭМ!$A$40:$A$783,$A423,СВЦЭМ!$B$39:$B$782,U$402)+'СЕТ СН'!$F$16</f>
        <v>0</v>
      </c>
      <c r="V423" s="36">
        <f>SUMIFS(СВЦЭМ!$K$40:$K$783,СВЦЭМ!$A$40:$A$783,$A423,СВЦЭМ!$B$39:$B$782,V$402)+'СЕТ СН'!$F$16</f>
        <v>0</v>
      </c>
      <c r="W423" s="36">
        <f>SUMIFS(СВЦЭМ!$K$40:$K$783,СВЦЭМ!$A$40:$A$783,$A423,СВЦЭМ!$B$39:$B$782,W$402)+'СЕТ СН'!$F$16</f>
        <v>0</v>
      </c>
      <c r="X423" s="36">
        <f>SUMIFS(СВЦЭМ!$K$40:$K$783,СВЦЭМ!$A$40:$A$783,$A423,СВЦЭМ!$B$39:$B$782,X$402)+'СЕТ СН'!$F$16</f>
        <v>0</v>
      </c>
      <c r="Y423" s="36">
        <f>SUMIFS(СВЦЭМ!$K$40:$K$783,СВЦЭМ!$A$40:$A$783,$A423,СВЦЭМ!$B$39:$B$782,Y$402)+'СЕТ СН'!$F$16</f>
        <v>0</v>
      </c>
    </row>
    <row r="424" spans="1:25" ht="15.75" hidden="1" x14ac:dyDescent="0.2">
      <c r="A424" s="35">
        <f t="shared" si="11"/>
        <v>44399</v>
      </c>
      <c r="B424" s="36">
        <f>SUMIFS(СВЦЭМ!$K$40:$K$783,СВЦЭМ!$A$40:$A$783,$A424,СВЦЭМ!$B$39:$B$782,B$402)+'СЕТ СН'!$F$16</f>
        <v>0</v>
      </c>
      <c r="C424" s="36">
        <f>SUMIFS(СВЦЭМ!$K$40:$K$783,СВЦЭМ!$A$40:$A$783,$A424,СВЦЭМ!$B$39:$B$782,C$402)+'СЕТ СН'!$F$16</f>
        <v>0</v>
      </c>
      <c r="D424" s="36">
        <f>SUMIFS(СВЦЭМ!$K$40:$K$783,СВЦЭМ!$A$40:$A$783,$A424,СВЦЭМ!$B$39:$B$782,D$402)+'СЕТ СН'!$F$16</f>
        <v>0</v>
      </c>
      <c r="E424" s="36">
        <f>SUMIFS(СВЦЭМ!$K$40:$K$783,СВЦЭМ!$A$40:$A$783,$A424,СВЦЭМ!$B$39:$B$782,E$402)+'СЕТ СН'!$F$16</f>
        <v>0</v>
      </c>
      <c r="F424" s="36">
        <f>SUMIFS(СВЦЭМ!$K$40:$K$783,СВЦЭМ!$A$40:$A$783,$A424,СВЦЭМ!$B$39:$B$782,F$402)+'СЕТ СН'!$F$16</f>
        <v>0</v>
      </c>
      <c r="G424" s="36">
        <f>SUMIFS(СВЦЭМ!$K$40:$K$783,СВЦЭМ!$A$40:$A$783,$A424,СВЦЭМ!$B$39:$B$782,G$402)+'СЕТ СН'!$F$16</f>
        <v>0</v>
      </c>
      <c r="H424" s="36">
        <f>SUMIFS(СВЦЭМ!$K$40:$K$783,СВЦЭМ!$A$40:$A$783,$A424,СВЦЭМ!$B$39:$B$782,H$402)+'СЕТ СН'!$F$16</f>
        <v>0</v>
      </c>
      <c r="I424" s="36">
        <f>SUMIFS(СВЦЭМ!$K$40:$K$783,СВЦЭМ!$A$40:$A$783,$A424,СВЦЭМ!$B$39:$B$782,I$402)+'СЕТ СН'!$F$16</f>
        <v>0</v>
      </c>
      <c r="J424" s="36">
        <f>SUMIFS(СВЦЭМ!$K$40:$K$783,СВЦЭМ!$A$40:$A$783,$A424,СВЦЭМ!$B$39:$B$782,J$402)+'СЕТ СН'!$F$16</f>
        <v>0</v>
      </c>
      <c r="K424" s="36">
        <f>SUMIFS(СВЦЭМ!$K$40:$K$783,СВЦЭМ!$A$40:$A$783,$A424,СВЦЭМ!$B$39:$B$782,K$402)+'СЕТ СН'!$F$16</f>
        <v>0</v>
      </c>
      <c r="L424" s="36">
        <f>SUMIFS(СВЦЭМ!$K$40:$K$783,СВЦЭМ!$A$40:$A$783,$A424,СВЦЭМ!$B$39:$B$782,L$402)+'СЕТ СН'!$F$16</f>
        <v>0</v>
      </c>
      <c r="M424" s="36">
        <f>SUMIFS(СВЦЭМ!$K$40:$K$783,СВЦЭМ!$A$40:$A$783,$A424,СВЦЭМ!$B$39:$B$782,M$402)+'СЕТ СН'!$F$16</f>
        <v>0</v>
      </c>
      <c r="N424" s="36">
        <f>SUMIFS(СВЦЭМ!$K$40:$K$783,СВЦЭМ!$A$40:$A$783,$A424,СВЦЭМ!$B$39:$B$782,N$402)+'СЕТ СН'!$F$16</f>
        <v>0</v>
      </c>
      <c r="O424" s="36">
        <f>SUMIFS(СВЦЭМ!$K$40:$K$783,СВЦЭМ!$A$40:$A$783,$A424,СВЦЭМ!$B$39:$B$782,O$402)+'СЕТ СН'!$F$16</f>
        <v>0</v>
      </c>
      <c r="P424" s="36">
        <f>SUMIFS(СВЦЭМ!$K$40:$K$783,СВЦЭМ!$A$40:$A$783,$A424,СВЦЭМ!$B$39:$B$782,P$402)+'СЕТ СН'!$F$16</f>
        <v>0</v>
      </c>
      <c r="Q424" s="36">
        <f>SUMIFS(СВЦЭМ!$K$40:$K$783,СВЦЭМ!$A$40:$A$783,$A424,СВЦЭМ!$B$39:$B$782,Q$402)+'СЕТ СН'!$F$16</f>
        <v>0</v>
      </c>
      <c r="R424" s="36">
        <f>SUMIFS(СВЦЭМ!$K$40:$K$783,СВЦЭМ!$A$40:$A$783,$A424,СВЦЭМ!$B$39:$B$782,R$402)+'СЕТ СН'!$F$16</f>
        <v>0</v>
      </c>
      <c r="S424" s="36">
        <f>SUMIFS(СВЦЭМ!$K$40:$K$783,СВЦЭМ!$A$40:$A$783,$A424,СВЦЭМ!$B$39:$B$782,S$402)+'СЕТ СН'!$F$16</f>
        <v>0</v>
      </c>
      <c r="T424" s="36">
        <f>SUMIFS(СВЦЭМ!$K$40:$K$783,СВЦЭМ!$A$40:$A$783,$A424,СВЦЭМ!$B$39:$B$782,T$402)+'СЕТ СН'!$F$16</f>
        <v>0</v>
      </c>
      <c r="U424" s="36">
        <f>SUMIFS(СВЦЭМ!$K$40:$K$783,СВЦЭМ!$A$40:$A$783,$A424,СВЦЭМ!$B$39:$B$782,U$402)+'СЕТ СН'!$F$16</f>
        <v>0</v>
      </c>
      <c r="V424" s="36">
        <f>SUMIFS(СВЦЭМ!$K$40:$K$783,СВЦЭМ!$A$40:$A$783,$A424,СВЦЭМ!$B$39:$B$782,V$402)+'СЕТ СН'!$F$16</f>
        <v>0</v>
      </c>
      <c r="W424" s="36">
        <f>SUMIFS(СВЦЭМ!$K$40:$K$783,СВЦЭМ!$A$40:$A$783,$A424,СВЦЭМ!$B$39:$B$782,W$402)+'СЕТ СН'!$F$16</f>
        <v>0</v>
      </c>
      <c r="X424" s="36">
        <f>SUMIFS(СВЦЭМ!$K$40:$K$783,СВЦЭМ!$A$40:$A$783,$A424,СВЦЭМ!$B$39:$B$782,X$402)+'СЕТ СН'!$F$16</f>
        <v>0</v>
      </c>
      <c r="Y424" s="36">
        <f>SUMIFS(СВЦЭМ!$K$40:$K$783,СВЦЭМ!$A$40:$A$783,$A424,СВЦЭМ!$B$39:$B$782,Y$402)+'СЕТ СН'!$F$16</f>
        <v>0</v>
      </c>
    </row>
    <row r="425" spans="1:25" ht="15.75" hidden="1" x14ac:dyDescent="0.2">
      <c r="A425" s="35">
        <f t="shared" si="11"/>
        <v>44400</v>
      </c>
      <c r="B425" s="36">
        <f>SUMIFS(СВЦЭМ!$K$40:$K$783,СВЦЭМ!$A$40:$A$783,$A425,СВЦЭМ!$B$39:$B$782,B$402)+'СЕТ СН'!$F$16</f>
        <v>0</v>
      </c>
      <c r="C425" s="36">
        <f>SUMIFS(СВЦЭМ!$K$40:$K$783,СВЦЭМ!$A$40:$A$783,$A425,СВЦЭМ!$B$39:$B$782,C$402)+'СЕТ СН'!$F$16</f>
        <v>0</v>
      </c>
      <c r="D425" s="36">
        <f>SUMIFS(СВЦЭМ!$K$40:$K$783,СВЦЭМ!$A$40:$A$783,$A425,СВЦЭМ!$B$39:$B$782,D$402)+'СЕТ СН'!$F$16</f>
        <v>0</v>
      </c>
      <c r="E425" s="36">
        <f>SUMIFS(СВЦЭМ!$K$40:$K$783,СВЦЭМ!$A$40:$A$783,$A425,СВЦЭМ!$B$39:$B$782,E$402)+'СЕТ СН'!$F$16</f>
        <v>0</v>
      </c>
      <c r="F425" s="36">
        <f>SUMIFS(СВЦЭМ!$K$40:$K$783,СВЦЭМ!$A$40:$A$783,$A425,СВЦЭМ!$B$39:$B$782,F$402)+'СЕТ СН'!$F$16</f>
        <v>0</v>
      </c>
      <c r="G425" s="36">
        <f>SUMIFS(СВЦЭМ!$K$40:$K$783,СВЦЭМ!$A$40:$A$783,$A425,СВЦЭМ!$B$39:$B$782,G$402)+'СЕТ СН'!$F$16</f>
        <v>0</v>
      </c>
      <c r="H425" s="36">
        <f>SUMIFS(СВЦЭМ!$K$40:$K$783,СВЦЭМ!$A$40:$A$783,$A425,СВЦЭМ!$B$39:$B$782,H$402)+'СЕТ СН'!$F$16</f>
        <v>0</v>
      </c>
      <c r="I425" s="36">
        <f>SUMIFS(СВЦЭМ!$K$40:$K$783,СВЦЭМ!$A$40:$A$783,$A425,СВЦЭМ!$B$39:$B$782,I$402)+'СЕТ СН'!$F$16</f>
        <v>0</v>
      </c>
      <c r="J425" s="36">
        <f>SUMIFS(СВЦЭМ!$K$40:$K$783,СВЦЭМ!$A$40:$A$783,$A425,СВЦЭМ!$B$39:$B$782,J$402)+'СЕТ СН'!$F$16</f>
        <v>0</v>
      </c>
      <c r="K425" s="36">
        <f>SUMIFS(СВЦЭМ!$K$40:$K$783,СВЦЭМ!$A$40:$A$783,$A425,СВЦЭМ!$B$39:$B$782,K$402)+'СЕТ СН'!$F$16</f>
        <v>0</v>
      </c>
      <c r="L425" s="36">
        <f>SUMIFS(СВЦЭМ!$K$40:$K$783,СВЦЭМ!$A$40:$A$783,$A425,СВЦЭМ!$B$39:$B$782,L$402)+'СЕТ СН'!$F$16</f>
        <v>0</v>
      </c>
      <c r="M425" s="36">
        <f>SUMIFS(СВЦЭМ!$K$40:$K$783,СВЦЭМ!$A$40:$A$783,$A425,СВЦЭМ!$B$39:$B$782,M$402)+'СЕТ СН'!$F$16</f>
        <v>0</v>
      </c>
      <c r="N425" s="36">
        <f>SUMIFS(СВЦЭМ!$K$40:$K$783,СВЦЭМ!$A$40:$A$783,$A425,СВЦЭМ!$B$39:$B$782,N$402)+'СЕТ СН'!$F$16</f>
        <v>0</v>
      </c>
      <c r="O425" s="36">
        <f>SUMIFS(СВЦЭМ!$K$40:$K$783,СВЦЭМ!$A$40:$A$783,$A425,СВЦЭМ!$B$39:$B$782,O$402)+'СЕТ СН'!$F$16</f>
        <v>0</v>
      </c>
      <c r="P425" s="36">
        <f>SUMIFS(СВЦЭМ!$K$40:$K$783,СВЦЭМ!$A$40:$A$783,$A425,СВЦЭМ!$B$39:$B$782,P$402)+'СЕТ СН'!$F$16</f>
        <v>0</v>
      </c>
      <c r="Q425" s="36">
        <f>SUMIFS(СВЦЭМ!$K$40:$K$783,СВЦЭМ!$A$40:$A$783,$A425,СВЦЭМ!$B$39:$B$782,Q$402)+'СЕТ СН'!$F$16</f>
        <v>0</v>
      </c>
      <c r="R425" s="36">
        <f>SUMIFS(СВЦЭМ!$K$40:$K$783,СВЦЭМ!$A$40:$A$783,$A425,СВЦЭМ!$B$39:$B$782,R$402)+'СЕТ СН'!$F$16</f>
        <v>0</v>
      </c>
      <c r="S425" s="36">
        <f>SUMIFS(СВЦЭМ!$K$40:$K$783,СВЦЭМ!$A$40:$A$783,$A425,СВЦЭМ!$B$39:$B$782,S$402)+'СЕТ СН'!$F$16</f>
        <v>0</v>
      </c>
      <c r="T425" s="36">
        <f>SUMIFS(СВЦЭМ!$K$40:$K$783,СВЦЭМ!$A$40:$A$783,$A425,СВЦЭМ!$B$39:$B$782,T$402)+'СЕТ СН'!$F$16</f>
        <v>0</v>
      </c>
      <c r="U425" s="36">
        <f>SUMIFS(СВЦЭМ!$K$40:$K$783,СВЦЭМ!$A$40:$A$783,$A425,СВЦЭМ!$B$39:$B$782,U$402)+'СЕТ СН'!$F$16</f>
        <v>0</v>
      </c>
      <c r="V425" s="36">
        <f>SUMIFS(СВЦЭМ!$K$40:$K$783,СВЦЭМ!$A$40:$A$783,$A425,СВЦЭМ!$B$39:$B$782,V$402)+'СЕТ СН'!$F$16</f>
        <v>0</v>
      </c>
      <c r="W425" s="36">
        <f>SUMIFS(СВЦЭМ!$K$40:$K$783,СВЦЭМ!$A$40:$A$783,$A425,СВЦЭМ!$B$39:$B$782,W$402)+'СЕТ СН'!$F$16</f>
        <v>0</v>
      </c>
      <c r="X425" s="36">
        <f>SUMIFS(СВЦЭМ!$K$40:$K$783,СВЦЭМ!$A$40:$A$783,$A425,СВЦЭМ!$B$39:$B$782,X$402)+'СЕТ СН'!$F$16</f>
        <v>0</v>
      </c>
      <c r="Y425" s="36">
        <f>SUMIFS(СВЦЭМ!$K$40:$K$783,СВЦЭМ!$A$40:$A$783,$A425,СВЦЭМ!$B$39:$B$782,Y$402)+'СЕТ СН'!$F$16</f>
        <v>0</v>
      </c>
    </row>
    <row r="426" spans="1:25" ht="15.75" hidden="1" x14ac:dyDescent="0.2">
      <c r="A426" s="35">
        <f t="shared" si="11"/>
        <v>44401</v>
      </c>
      <c r="B426" s="36">
        <f>SUMIFS(СВЦЭМ!$K$40:$K$783,СВЦЭМ!$A$40:$A$783,$A426,СВЦЭМ!$B$39:$B$782,B$402)+'СЕТ СН'!$F$16</f>
        <v>0</v>
      </c>
      <c r="C426" s="36">
        <f>SUMIFS(СВЦЭМ!$K$40:$K$783,СВЦЭМ!$A$40:$A$783,$A426,СВЦЭМ!$B$39:$B$782,C$402)+'СЕТ СН'!$F$16</f>
        <v>0</v>
      </c>
      <c r="D426" s="36">
        <f>SUMIFS(СВЦЭМ!$K$40:$K$783,СВЦЭМ!$A$40:$A$783,$A426,СВЦЭМ!$B$39:$B$782,D$402)+'СЕТ СН'!$F$16</f>
        <v>0</v>
      </c>
      <c r="E426" s="36">
        <f>SUMIFS(СВЦЭМ!$K$40:$K$783,СВЦЭМ!$A$40:$A$783,$A426,СВЦЭМ!$B$39:$B$782,E$402)+'СЕТ СН'!$F$16</f>
        <v>0</v>
      </c>
      <c r="F426" s="36">
        <f>SUMIFS(СВЦЭМ!$K$40:$K$783,СВЦЭМ!$A$40:$A$783,$A426,СВЦЭМ!$B$39:$B$782,F$402)+'СЕТ СН'!$F$16</f>
        <v>0</v>
      </c>
      <c r="G426" s="36">
        <f>SUMIFS(СВЦЭМ!$K$40:$K$783,СВЦЭМ!$A$40:$A$783,$A426,СВЦЭМ!$B$39:$B$782,G$402)+'СЕТ СН'!$F$16</f>
        <v>0</v>
      </c>
      <c r="H426" s="36">
        <f>SUMIFS(СВЦЭМ!$K$40:$K$783,СВЦЭМ!$A$40:$A$783,$A426,СВЦЭМ!$B$39:$B$782,H$402)+'СЕТ СН'!$F$16</f>
        <v>0</v>
      </c>
      <c r="I426" s="36">
        <f>SUMIFS(СВЦЭМ!$K$40:$K$783,СВЦЭМ!$A$40:$A$783,$A426,СВЦЭМ!$B$39:$B$782,I$402)+'СЕТ СН'!$F$16</f>
        <v>0</v>
      </c>
      <c r="J426" s="36">
        <f>SUMIFS(СВЦЭМ!$K$40:$K$783,СВЦЭМ!$A$40:$A$783,$A426,СВЦЭМ!$B$39:$B$782,J$402)+'СЕТ СН'!$F$16</f>
        <v>0</v>
      </c>
      <c r="K426" s="36">
        <f>SUMIFS(СВЦЭМ!$K$40:$K$783,СВЦЭМ!$A$40:$A$783,$A426,СВЦЭМ!$B$39:$B$782,K$402)+'СЕТ СН'!$F$16</f>
        <v>0</v>
      </c>
      <c r="L426" s="36">
        <f>SUMIFS(СВЦЭМ!$K$40:$K$783,СВЦЭМ!$A$40:$A$783,$A426,СВЦЭМ!$B$39:$B$782,L$402)+'СЕТ СН'!$F$16</f>
        <v>0</v>
      </c>
      <c r="M426" s="36">
        <f>SUMIFS(СВЦЭМ!$K$40:$K$783,СВЦЭМ!$A$40:$A$783,$A426,СВЦЭМ!$B$39:$B$782,M$402)+'СЕТ СН'!$F$16</f>
        <v>0</v>
      </c>
      <c r="N426" s="36">
        <f>SUMIFS(СВЦЭМ!$K$40:$K$783,СВЦЭМ!$A$40:$A$783,$A426,СВЦЭМ!$B$39:$B$782,N$402)+'СЕТ СН'!$F$16</f>
        <v>0</v>
      </c>
      <c r="O426" s="36">
        <f>SUMIFS(СВЦЭМ!$K$40:$K$783,СВЦЭМ!$A$40:$A$783,$A426,СВЦЭМ!$B$39:$B$782,O$402)+'СЕТ СН'!$F$16</f>
        <v>0</v>
      </c>
      <c r="P426" s="36">
        <f>SUMIFS(СВЦЭМ!$K$40:$K$783,СВЦЭМ!$A$40:$A$783,$A426,СВЦЭМ!$B$39:$B$782,P$402)+'СЕТ СН'!$F$16</f>
        <v>0</v>
      </c>
      <c r="Q426" s="36">
        <f>SUMIFS(СВЦЭМ!$K$40:$K$783,СВЦЭМ!$A$40:$A$783,$A426,СВЦЭМ!$B$39:$B$782,Q$402)+'СЕТ СН'!$F$16</f>
        <v>0</v>
      </c>
      <c r="R426" s="36">
        <f>SUMIFS(СВЦЭМ!$K$40:$K$783,СВЦЭМ!$A$40:$A$783,$A426,СВЦЭМ!$B$39:$B$782,R$402)+'СЕТ СН'!$F$16</f>
        <v>0</v>
      </c>
      <c r="S426" s="36">
        <f>SUMIFS(СВЦЭМ!$K$40:$K$783,СВЦЭМ!$A$40:$A$783,$A426,СВЦЭМ!$B$39:$B$782,S$402)+'СЕТ СН'!$F$16</f>
        <v>0</v>
      </c>
      <c r="T426" s="36">
        <f>SUMIFS(СВЦЭМ!$K$40:$K$783,СВЦЭМ!$A$40:$A$783,$A426,СВЦЭМ!$B$39:$B$782,T$402)+'СЕТ СН'!$F$16</f>
        <v>0</v>
      </c>
      <c r="U426" s="36">
        <f>SUMIFS(СВЦЭМ!$K$40:$K$783,СВЦЭМ!$A$40:$A$783,$A426,СВЦЭМ!$B$39:$B$782,U$402)+'СЕТ СН'!$F$16</f>
        <v>0</v>
      </c>
      <c r="V426" s="36">
        <f>SUMIFS(СВЦЭМ!$K$40:$K$783,СВЦЭМ!$A$40:$A$783,$A426,СВЦЭМ!$B$39:$B$782,V$402)+'СЕТ СН'!$F$16</f>
        <v>0</v>
      </c>
      <c r="W426" s="36">
        <f>SUMIFS(СВЦЭМ!$K$40:$K$783,СВЦЭМ!$A$40:$A$783,$A426,СВЦЭМ!$B$39:$B$782,W$402)+'СЕТ СН'!$F$16</f>
        <v>0</v>
      </c>
      <c r="X426" s="36">
        <f>SUMIFS(СВЦЭМ!$K$40:$K$783,СВЦЭМ!$A$40:$A$783,$A426,СВЦЭМ!$B$39:$B$782,X$402)+'СЕТ СН'!$F$16</f>
        <v>0</v>
      </c>
      <c r="Y426" s="36">
        <f>SUMIFS(СВЦЭМ!$K$40:$K$783,СВЦЭМ!$A$40:$A$783,$A426,СВЦЭМ!$B$39:$B$782,Y$402)+'СЕТ СН'!$F$16</f>
        <v>0</v>
      </c>
    </row>
    <row r="427" spans="1:25" ht="15.75" hidden="1" x14ac:dyDescent="0.2">
      <c r="A427" s="35">
        <f t="shared" si="11"/>
        <v>44402</v>
      </c>
      <c r="B427" s="36">
        <f>SUMIFS(СВЦЭМ!$K$40:$K$783,СВЦЭМ!$A$40:$A$783,$A427,СВЦЭМ!$B$39:$B$782,B$402)+'СЕТ СН'!$F$16</f>
        <v>0</v>
      </c>
      <c r="C427" s="36">
        <f>SUMIFS(СВЦЭМ!$K$40:$K$783,СВЦЭМ!$A$40:$A$783,$A427,СВЦЭМ!$B$39:$B$782,C$402)+'СЕТ СН'!$F$16</f>
        <v>0</v>
      </c>
      <c r="D427" s="36">
        <f>SUMIFS(СВЦЭМ!$K$40:$K$783,СВЦЭМ!$A$40:$A$783,$A427,СВЦЭМ!$B$39:$B$782,D$402)+'СЕТ СН'!$F$16</f>
        <v>0</v>
      </c>
      <c r="E427" s="36">
        <f>SUMIFS(СВЦЭМ!$K$40:$K$783,СВЦЭМ!$A$40:$A$783,$A427,СВЦЭМ!$B$39:$B$782,E$402)+'СЕТ СН'!$F$16</f>
        <v>0</v>
      </c>
      <c r="F427" s="36">
        <f>SUMIFS(СВЦЭМ!$K$40:$K$783,СВЦЭМ!$A$40:$A$783,$A427,СВЦЭМ!$B$39:$B$782,F$402)+'СЕТ СН'!$F$16</f>
        <v>0</v>
      </c>
      <c r="G427" s="36">
        <f>SUMIFS(СВЦЭМ!$K$40:$K$783,СВЦЭМ!$A$40:$A$783,$A427,СВЦЭМ!$B$39:$B$782,G$402)+'СЕТ СН'!$F$16</f>
        <v>0</v>
      </c>
      <c r="H427" s="36">
        <f>SUMIFS(СВЦЭМ!$K$40:$K$783,СВЦЭМ!$A$40:$A$783,$A427,СВЦЭМ!$B$39:$B$782,H$402)+'СЕТ СН'!$F$16</f>
        <v>0</v>
      </c>
      <c r="I427" s="36">
        <f>SUMIFS(СВЦЭМ!$K$40:$K$783,СВЦЭМ!$A$40:$A$783,$A427,СВЦЭМ!$B$39:$B$782,I$402)+'СЕТ СН'!$F$16</f>
        <v>0</v>
      </c>
      <c r="J427" s="36">
        <f>SUMIFS(СВЦЭМ!$K$40:$K$783,СВЦЭМ!$A$40:$A$783,$A427,СВЦЭМ!$B$39:$B$782,J$402)+'СЕТ СН'!$F$16</f>
        <v>0</v>
      </c>
      <c r="K427" s="36">
        <f>SUMIFS(СВЦЭМ!$K$40:$K$783,СВЦЭМ!$A$40:$A$783,$A427,СВЦЭМ!$B$39:$B$782,K$402)+'СЕТ СН'!$F$16</f>
        <v>0</v>
      </c>
      <c r="L427" s="36">
        <f>SUMIFS(СВЦЭМ!$K$40:$K$783,СВЦЭМ!$A$40:$A$783,$A427,СВЦЭМ!$B$39:$B$782,L$402)+'СЕТ СН'!$F$16</f>
        <v>0</v>
      </c>
      <c r="M427" s="36">
        <f>SUMIFS(СВЦЭМ!$K$40:$K$783,СВЦЭМ!$A$40:$A$783,$A427,СВЦЭМ!$B$39:$B$782,M$402)+'СЕТ СН'!$F$16</f>
        <v>0</v>
      </c>
      <c r="N427" s="36">
        <f>SUMIFS(СВЦЭМ!$K$40:$K$783,СВЦЭМ!$A$40:$A$783,$A427,СВЦЭМ!$B$39:$B$782,N$402)+'СЕТ СН'!$F$16</f>
        <v>0</v>
      </c>
      <c r="O427" s="36">
        <f>SUMIFS(СВЦЭМ!$K$40:$K$783,СВЦЭМ!$A$40:$A$783,$A427,СВЦЭМ!$B$39:$B$782,O$402)+'СЕТ СН'!$F$16</f>
        <v>0</v>
      </c>
      <c r="P427" s="36">
        <f>SUMIFS(СВЦЭМ!$K$40:$K$783,СВЦЭМ!$A$40:$A$783,$A427,СВЦЭМ!$B$39:$B$782,P$402)+'СЕТ СН'!$F$16</f>
        <v>0</v>
      </c>
      <c r="Q427" s="36">
        <f>SUMIFS(СВЦЭМ!$K$40:$K$783,СВЦЭМ!$A$40:$A$783,$A427,СВЦЭМ!$B$39:$B$782,Q$402)+'СЕТ СН'!$F$16</f>
        <v>0</v>
      </c>
      <c r="R427" s="36">
        <f>SUMIFS(СВЦЭМ!$K$40:$K$783,СВЦЭМ!$A$40:$A$783,$A427,СВЦЭМ!$B$39:$B$782,R$402)+'СЕТ СН'!$F$16</f>
        <v>0</v>
      </c>
      <c r="S427" s="36">
        <f>SUMIFS(СВЦЭМ!$K$40:$K$783,СВЦЭМ!$A$40:$A$783,$A427,СВЦЭМ!$B$39:$B$782,S$402)+'СЕТ СН'!$F$16</f>
        <v>0</v>
      </c>
      <c r="T427" s="36">
        <f>SUMIFS(СВЦЭМ!$K$40:$K$783,СВЦЭМ!$A$40:$A$783,$A427,СВЦЭМ!$B$39:$B$782,T$402)+'СЕТ СН'!$F$16</f>
        <v>0</v>
      </c>
      <c r="U427" s="36">
        <f>SUMIFS(СВЦЭМ!$K$40:$K$783,СВЦЭМ!$A$40:$A$783,$A427,СВЦЭМ!$B$39:$B$782,U$402)+'СЕТ СН'!$F$16</f>
        <v>0</v>
      </c>
      <c r="V427" s="36">
        <f>SUMIFS(СВЦЭМ!$K$40:$K$783,СВЦЭМ!$A$40:$A$783,$A427,СВЦЭМ!$B$39:$B$782,V$402)+'СЕТ СН'!$F$16</f>
        <v>0</v>
      </c>
      <c r="W427" s="36">
        <f>SUMIFS(СВЦЭМ!$K$40:$K$783,СВЦЭМ!$A$40:$A$783,$A427,СВЦЭМ!$B$39:$B$782,W$402)+'СЕТ СН'!$F$16</f>
        <v>0</v>
      </c>
      <c r="X427" s="36">
        <f>SUMIFS(СВЦЭМ!$K$40:$K$783,СВЦЭМ!$A$40:$A$783,$A427,СВЦЭМ!$B$39:$B$782,X$402)+'СЕТ СН'!$F$16</f>
        <v>0</v>
      </c>
      <c r="Y427" s="36">
        <f>SUMIFS(СВЦЭМ!$K$40:$K$783,СВЦЭМ!$A$40:$A$783,$A427,СВЦЭМ!$B$39:$B$782,Y$402)+'СЕТ СН'!$F$16</f>
        <v>0</v>
      </c>
    </row>
    <row r="428" spans="1:25" ht="15.75" hidden="1" x14ac:dyDescent="0.2">
      <c r="A428" s="35">
        <f t="shared" si="11"/>
        <v>44403</v>
      </c>
      <c r="B428" s="36">
        <f>SUMIFS(СВЦЭМ!$K$40:$K$783,СВЦЭМ!$A$40:$A$783,$A428,СВЦЭМ!$B$39:$B$782,B$402)+'СЕТ СН'!$F$16</f>
        <v>0</v>
      </c>
      <c r="C428" s="36">
        <f>SUMIFS(СВЦЭМ!$K$40:$K$783,СВЦЭМ!$A$40:$A$783,$A428,СВЦЭМ!$B$39:$B$782,C$402)+'СЕТ СН'!$F$16</f>
        <v>0</v>
      </c>
      <c r="D428" s="36">
        <f>SUMIFS(СВЦЭМ!$K$40:$K$783,СВЦЭМ!$A$40:$A$783,$A428,СВЦЭМ!$B$39:$B$782,D$402)+'СЕТ СН'!$F$16</f>
        <v>0</v>
      </c>
      <c r="E428" s="36">
        <f>SUMIFS(СВЦЭМ!$K$40:$K$783,СВЦЭМ!$A$40:$A$783,$A428,СВЦЭМ!$B$39:$B$782,E$402)+'СЕТ СН'!$F$16</f>
        <v>0</v>
      </c>
      <c r="F428" s="36">
        <f>SUMIFS(СВЦЭМ!$K$40:$K$783,СВЦЭМ!$A$40:$A$783,$A428,СВЦЭМ!$B$39:$B$782,F$402)+'СЕТ СН'!$F$16</f>
        <v>0</v>
      </c>
      <c r="G428" s="36">
        <f>SUMIFS(СВЦЭМ!$K$40:$K$783,СВЦЭМ!$A$40:$A$783,$A428,СВЦЭМ!$B$39:$B$782,G$402)+'СЕТ СН'!$F$16</f>
        <v>0</v>
      </c>
      <c r="H428" s="36">
        <f>SUMIFS(СВЦЭМ!$K$40:$K$783,СВЦЭМ!$A$40:$A$783,$A428,СВЦЭМ!$B$39:$B$782,H$402)+'СЕТ СН'!$F$16</f>
        <v>0</v>
      </c>
      <c r="I428" s="36">
        <f>SUMIFS(СВЦЭМ!$K$40:$K$783,СВЦЭМ!$A$40:$A$783,$A428,СВЦЭМ!$B$39:$B$782,I$402)+'СЕТ СН'!$F$16</f>
        <v>0</v>
      </c>
      <c r="J428" s="36">
        <f>SUMIFS(СВЦЭМ!$K$40:$K$783,СВЦЭМ!$A$40:$A$783,$A428,СВЦЭМ!$B$39:$B$782,J$402)+'СЕТ СН'!$F$16</f>
        <v>0</v>
      </c>
      <c r="K428" s="36">
        <f>SUMIFS(СВЦЭМ!$K$40:$K$783,СВЦЭМ!$A$40:$A$783,$A428,СВЦЭМ!$B$39:$B$782,K$402)+'СЕТ СН'!$F$16</f>
        <v>0</v>
      </c>
      <c r="L428" s="36">
        <f>SUMIFS(СВЦЭМ!$K$40:$K$783,СВЦЭМ!$A$40:$A$783,$A428,СВЦЭМ!$B$39:$B$782,L$402)+'СЕТ СН'!$F$16</f>
        <v>0</v>
      </c>
      <c r="M428" s="36">
        <f>SUMIFS(СВЦЭМ!$K$40:$K$783,СВЦЭМ!$A$40:$A$783,$A428,СВЦЭМ!$B$39:$B$782,M$402)+'СЕТ СН'!$F$16</f>
        <v>0</v>
      </c>
      <c r="N428" s="36">
        <f>SUMIFS(СВЦЭМ!$K$40:$K$783,СВЦЭМ!$A$40:$A$783,$A428,СВЦЭМ!$B$39:$B$782,N$402)+'СЕТ СН'!$F$16</f>
        <v>0</v>
      </c>
      <c r="O428" s="36">
        <f>SUMIFS(СВЦЭМ!$K$40:$K$783,СВЦЭМ!$A$40:$A$783,$A428,СВЦЭМ!$B$39:$B$782,O$402)+'СЕТ СН'!$F$16</f>
        <v>0</v>
      </c>
      <c r="P428" s="36">
        <f>SUMIFS(СВЦЭМ!$K$40:$K$783,СВЦЭМ!$A$40:$A$783,$A428,СВЦЭМ!$B$39:$B$782,P$402)+'СЕТ СН'!$F$16</f>
        <v>0</v>
      </c>
      <c r="Q428" s="36">
        <f>SUMIFS(СВЦЭМ!$K$40:$K$783,СВЦЭМ!$A$40:$A$783,$A428,СВЦЭМ!$B$39:$B$782,Q$402)+'СЕТ СН'!$F$16</f>
        <v>0</v>
      </c>
      <c r="R428" s="36">
        <f>SUMIFS(СВЦЭМ!$K$40:$K$783,СВЦЭМ!$A$40:$A$783,$A428,СВЦЭМ!$B$39:$B$782,R$402)+'СЕТ СН'!$F$16</f>
        <v>0</v>
      </c>
      <c r="S428" s="36">
        <f>SUMIFS(СВЦЭМ!$K$40:$K$783,СВЦЭМ!$A$40:$A$783,$A428,СВЦЭМ!$B$39:$B$782,S$402)+'СЕТ СН'!$F$16</f>
        <v>0</v>
      </c>
      <c r="T428" s="36">
        <f>SUMIFS(СВЦЭМ!$K$40:$K$783,СВЦЭМ!$A$40:$A$783,$A428,СВЦЭМ!$B$39:$B$782,T$402)+'СЕТ СН'!$F$16</f>
        <v>0</v>
      </c>
      <c r="U428" s="36">
        <f>SUMIFS(СВЦЭМ!$K$40:$K$783,СВЦЭМ!$A$40:$A$783,$A428,СВЦЭМ!$B$39:$B$782,U$402)+'СЕТ СН'!$F$16</f>
        <v>0</v>
      </c>
      <c r="V428" s="36">
        <f>SUMIFS(СВЦЭМ!$K$40:$K$783,СВЦЭМ!$A$40:$A$783,$A428,СВЦЭМ!$B$39:$B$782,V$402)+'СЕТ СН'!$F$16</f>
        <v>0</v>
      </c>
      <c r="W428" s="36">
        <f>SUMIFS(СВЦЭМ!$K$40:$K$783,СВЦЭМ!$A$40:$A$783,$A428,СВЦЭМ!$B$39:$B$782,W$402)+'СЕТ СН'!$F$16</f>
        <v>0</v>
      </c>
      <c r="X428" s="36">
        <f>SUMIFS(СВЦЭМ!$K$40:$K$783,СВЦЭМ!$A$40:$A$783,$A428,СВЦЭМ!$B$39:$B$782,X$402)+'СЕТ СН'!$F$16</f>
        <v>0</v>
      </c>
      <c r="Y428" s="36">
        <f>SUMIFS(СВЦЭМ!$K$40:$K$783,СВЦЭМ!$A$40:$A$783,$A428,СВЦЭМ!$B$39:$B$782,Y$402)+'СЕТ СН'!$F$16</f>
        <v>0</v>
      </c>
    </row>
    <row r="429" spans="1:25" ht="15.75" hidden="1" x14ac:dyDescent="0.2">
      <c r="A429" s="35">
        <f t="shared" si="11"/>
        <v>44404</v>
      </c>
      <c r="B429" s="36">
        <f>SUMIFS(СВЦЭМ!$K$40:$K$783,СВЦЭМ!$A$40:$A$783,$A429,СВЦЭМ!$B$39:$B$782,B$402)+'СЕТ СН'!$F$16</f>
        <v>0</v>
      </c>
      <c r="C429" s="36">
        <f>SUMIFS(СВЦЭМ!$K$40:$K$783,СВЦЭМ!$A$40:$A$783,$A429,СВЦЭМ!$B$39:$B$782,C$402)+'СЕТ СН'!$F$16</f>
        <v>0</v>
      </c>
      <c r="D429" s="36">
        <f>SUMIFS(СВЦЭМ!$K$40:$K$783,СВЦЭМ!$A$40:$A$783,$A429,СВЦЭМ!$B$39:$B$782,D$402)+'СЕТ СН'!$F$16</f>
        <v>0</v>
      </c>
      <c r="E429" s="36">
        <f>SUMIFS(СВЦЭМ!$K$40:$K$783,СВЦЭМ!$A$40:$A$783,$A429,СВЦЭМ!$B$39:$B$782,E$402)+'СЕТ СН'!$F$16</f>
        <v>0</v>
      </c>
      <c r="F429" s="36">
        <f>SUMIFS(СВЦЭМ!$K$40:$K$783,СВЦЭМ!$A$40:$A$783,$A429,СВЦЭМ!$B$39:$B$782,F$402)+'СЕТ СН'!$F$16</f>
        <v>0</v>
      </c>
      <c r="G429" s="36">
        <f>SUMIFS(СВЦЭМ!$K$40:$K$783,СВЦЭМ!$A$40:$A$783,$A429,СВЦЭМ!$B$39:$B$782,G$402)+'СЕТ СН'!$F$16</f>
        <v>0</v>
      </c>
      <c r="H429" s="36">
        <f>SUMIFS(СВЦЭМ!$K$40:$K$783,СВЦЭМ!$A$40:$A$783,$A429,СВЦЭМ!$B$39:$B$782,H$402)+'СЕТ СН'!$F$16</f>
        <v>0</v>
      </c>
      <c r="I429" s="36">
        <f>SUMIFS(СВЦЭМ!$K$40:$K$783,СВЦЭМ!$A$40:$A$783,$A429,СВЦЭМ!$B$39:$B$782,I$402)+'СЕТ СН'!$F$16</f>
        <v>0</v>
      </c>
      <c r="J429" s="36">
        <f>SUMIFS(СВЦЭМ!$K$40:$K$783,СВЦЭМ!$A$40:$A$783,$A429,СВЦЭМ!$B$39:$B$782,J$402)+'СЕТ СН'!$F$16</f>
        <v>0</v>
      </c>
      <c r="K429" s="36">
        <f>SUMIFS(СВЦЭМ!$K$40:$K$783,СВЦЭМ!$A$40:$A$783,$A429,СВЦЭМ!$B$39:$B$782,K$402)+'СЕТ СН'!$F$16</f>
        <v>0</v>
      </c>
      <c r="L429" s="36">
        <f>SUMIFS(СВЦЭМ!$K$40:$K$783,СВЦЭМ!$A$40:$A$783,$A429,СВЦЭМ!$B$39:$B$782,L$402)+'СЕТ СН'!$F$16</f>
        <v>0</v>
      </c>
      <c r="M429" s="36">
        <f>SUMIFS(СВЦЭМ!$K$40:$K$783,СВЦЭМ!$A$40:$A$783,$A429,СВЦЭМ!$B$39:$B$782,M$402)+'СЕТ СН'!$F$16</f>
        <v>0</v>
      </c>
      <c r="N429" s="36">
        <f>SUMIFS(СВЦЭМ!$K$40:$K$783,СВЦЭМ!$A$40:$A$783,$A429,СВЦЭМ!$B$39:$B$782,N$402)+'СЕТ СН'!$F$16</f>
        <v>0</v>
      </c>
      <c r="O429" s="36">
        <f>SUMIFS(СВЦЭМ!$K$40:$K$783,СВЦЭМ!$A$40:$A$783,$A429,СВЦЭМ!$B$39:$B$782,O$402)+'СЕТ СН'!$F$16</f>
        <v>0</v>
      </c>
      <c r="P429" s="36">
        <f>SUMIFS(СВЦЭМ!$K$40:$K$783,СВЦЭМ!$A$40:$A$783,$A429,СВЦЭМ!$B$39:$B$782,P$402)+'СЕТ СН'!$F$16</f>
        <v>0</v>
      </c>
      <c r="Q429" s="36">
        <f>SUMIFS(СВЦЭМ!$K$40:$K$783,СВЦЭМ!$A$40:$A$783,$A429,СВЦЭМ!$B$39:$B$782,Q$402)+'СЕТ СН'!$F$16</f>
        <v>0</v>
      </c>
      <c r="R429" s="36">
        <f>SUMIFS(СВЦЭМ!$K$40:$K$783,СВЦЭМ!$A$40:$A$783,$A429,СВЦЭМ!$B$39:$B$782,R$402)+'СЕТ СН'!$F$16</f>
        <v>0</v>
      </c>
      <c r="S429" s="36">
        <f>SUMIFS(СВЦЭМ!$K$40:$K$783,СВЦЭМ!$A$40:$A$783,$A429,СВЦЭМ!$B$39:$B$782,S$402)+'СЕТ СН'!$F$16</f>
        <v>0</v>
      </c>
      <c r="T429" s="36">
        <f>SUMIFS(СВЦЭМ!$K$40:$K$783,СВЦЭМ!$A$40:$A$783,$A429,СВЦЭМ!$B$39:$B$782,T$402)+'СЕТ СН'!$F$16</f>
        <v>0</v>
      </c>
      <c r="U429" s="36">
        <f>SUMIFS(СВЦЭМ!$K$40:$K$783,СВЦЭМ!$A$40:$A$783,$A429,СВЦЭМ!$B$39:$B$782,U$402)+'СЕТ СН'!$F$16</f>
        <v>0</v>
      </c>
      <c r="V429" s="36">
        <f>SUMIFS(СВЦЭМ!$K$40:$K$783,СВЦЭМ!$A$40:$A$783,$A429,СВЦЭМ!$B$39:$B$782,V$402)+'СЕТ СН'!$F$16</f>
        <v>0</v>
      </c>
      <c r="W429" s="36">
        <f>SUMIFS(СВЦЭМ!$K$40:$K$783,СВЦЭМ!$A$40:$A$783,$A429,СВЦЭМ!$B$39:$B$782,W$402)+'СЕТ СН'!$F$16</f>
        <v>0</v>
      </c>
      <c r="X429" s="36">
        <f>SUMIFS(СВЦЭМ!$K$40:$K$783,СВЦЭМ!$A$40:$A$783,$A429,СВЦЭМ!$B$39:$B$782,X$402)+'СЕТ СН'!$F$16</f>
        <v>0</v>
      </c>
      <c r="Y429" s="36">
        <f>SUMIFS(СВЦЭМ!$K$40:$K$783,СВЦЭМ!$A$40:$A$783,$A429,СВЦЭМ!$B$39:$B$782,Y$402)+'СЕТ СН'!$F$16</f>
        <v>0</v>
      </c>
    </row>
    <row r="430" spans="1:25" ht="15.75" hidden="1" x14ac:dyDescent="0.2">
      <c r="A430" s="35">
        <f t="shared" si="11"/>
        <v>44405</v>
      </c>
      <c r="B430" s="36">
        <f>SUMIFS(СВЦЭМ!$K$40:$K$783,СВЦЭМ!$A$40:$A$783,$A430,СВЦЭМ!$B$39:$B$782,B$402)+'СЕТ СН'!$F$16</f>
        <v>0</v>
      </c>
      <c r="C430" s="36">
        <f>SUMIFS(СВЦЭМ!$K$40:$K$783,СВЦЭМ!$A$40:$A$783,$A430,СВЦЭМ!$B$39:$B$782,C$402)+'СЕТ СН'!$F$16</f>
        <v>0</v>
      </c>
      <c r="D430" s="36">
        <f>SUMIFS(СВЦЭМ!$K$40:$K$783,СВЦЭМ!$A$40:$A$783,$A430,СВЦЭМ!$B$39:$B$782,D$402)+'СЕТ СН'!$F$16</f>
        <v>0</v>
      </c>
      <c r="E430" s="36">
        <f>SUMIFS(СВЦЭМ!$K$40:$K$783,СВЦЭМ!$A$40:$A$783,$A430,СВЦЭМ!$B$39:$B$782,E$402)+'СЕТ СН'!$F$16</f>
        <v>0</v>
      </c>
      <c r="F430" s="36">
        <f>SUMIFS(СВЦЭМ!$K$40:$K$783,СВЦЭМ!$A$40:$A$783,$A430,СВЦЭМ!$B$39:$B$782,F$402)+'СЕТ СН'!$F$16</f>
        <v>0</v>
      </c>
      <c r="G430" s="36">
        <f>SUMIFS(СВЦЭМ!$K$40:$K$783,СВЦЭМ!$A$40:$A$783,$A430,СВЦЭМ!$B$39:$B$782,G$402)+'СЕТ СН'!$F$16</f>
        <v>0</v>
      </c>
      <c r="H430" s="36">
        <f>SUMIFS(СВЦЭМ!$K$40:$K$783,СВЦЭМ!$A$40:$A$783,$A430,СВЦЭМ!$B$39:$B$782,H$402)+'СЕТ СН'!$F$16</f>
        <v>0</v>
      </c>
      <c r="I430" s="36">
        <f>SUMIFS(СВЦЭМ!$K$40:$K$783,СВЦЭМ!$A$40:$A$783,$A430,СВЦЭМ!$B$39:$B$782,I$402)+'СЕТ СН'!$F$16</f>
        <v>0</v>
      </c>
      <c r="J430" s="36">
        <f>SUMIFS(СВЦЭМ!$K$40:$K$783,СВЦЭМ!$A$40:$A$783,$A430,СВЦЭМ!$B$39:$B$782,J$402)+'СЕТ СН'!$F$16</f>
        <v>0</v>
      </c>
      <c r="K430" s="36">
        <f>SUMIFS(СВЦЭМ!$K$40:$K$783,СВЦЭМ!$A$40:$A$783,$A430,СВЦЭМ!$B$39:$B$782,K$402)+'СЕТ СН'!$F$16</f>
        <v>0</v>
      </c>
      <c r="L430" s="36">
        <f>SUMIFS(СВЦЭМ!$K$40:$K$783,СВЦЭМ!$A$40:$A$783,$A430,СВЦЭМ!$B$39:$B$782,L$402)+'СЕТ СН'!$F$16</f>
        <v>0</v>
      </c>
      <c r="M430" s="36">
        <f>SUMIFS(СВЦЭМ!$K$40:$K$783,СВЦЭМ!$A$40:$A$783,$A430,СВЦЭМ!$B$39:$B$782,M$402)+'СЕТ СН'!$F$16</f>
        <v>0</v>
      </c>
      <c r="N430" s="36">
        <f>SUMIFS(СВЦЭМ!$K$40:$K$783,СВЦЭМ!$A$40:$A$783,$A430,СВЦЭМ!$B$39:$B$782,N$402)+'СЕТ СН'!$F$16</f>
        <v>0</v>
      </c>
      <c r="O430" s="36">
        <f>SUMIFS(СВЦЭМ!$K$40:$K$783,СВЦЭМ!$A$40:$A$783,$A430,СВЦЭМ!$B$39:$B$782,O$402)+'СЕТ СН'!$F$16</f>
        <v>0</v>
      </c>
      <c r="P430" s="36">
        <f>SUMIFS(СВЦЭМ!$K$40:$K$783,СВЦЭМ!$A$40:$A$783,$A430,СВЦЭМ!$B$39:$B$782,P$402)+'СЕТ СН'!$F$16</f>
        <v>0</v>
      </c>
      <c r="Q430" s="36">
        <f>SUMIFS(СВЦЭМ!$K$40:$K$783,СВЦЭМ!$A$40:$A$783,$A430,СВЦЭМ!$B$39:$B$782,Q$402)+'СЕТ СН'!$F$16</f>
        <v>0</v>
      </c>
      <c r="R430" s="36">
        <f>SUMIFS(СВЦЭМ!$K$40:$K$783,СВЦЭМ!$A$40:$A$783,$A430,СВЦЭМ!$B$39:$B$782,R$402)+'СЕТ СН'!$F$16</f>
        <v>0</v>
      </c>
      <c r="S430" s="36">
        <f>SUMIFS(СВЦЭМ!$K$40:$K$783,СВЦЭМ!$A$40:$A$783,$A430,СВЦЭМ!$B$39:$B$782,S$402)+'СЕТ СН'!$F$16</f>
        <v>0</v>
      </c>
      <c r="T430" s="36">
        <f>SUMIFS(СВЦЭМ!$K$40:$K$783,СВЦЭМ!$A$40:$A$783,$A430,СВЦЭМ!$B$39:$B$782,T$402)+'СЕТ СН'!$F$16</f>
        <v>0</v>
      </c>
      <c r="U430" s="36">
        <f>SUMIFS(СВЦЭМ!$K$40:$K$783,СВЦЭМ!$A$40:$A$783,$A430,СВЦЭМ!$B$39:$B$782,U$402)+'СЕТ СН'!$F$16</f>
        <v>0</v>
      </c>
      <c r="V430" s="36">
        <f>SUMIFS(СВЦЭМ!$K$40:$K$783,СВЦЭМ!$A$40:$A$783,$A430,СВЦЭМ!$B$39:$B$782,V$402)+'СЕТ СН'!$F$16</f>
        <v>0</v>
      </c>
      <c r="W430" s="36">
        <f>SUMIFS(СВЦЭМ!$K$40:$K$783,СВЦЭМ!$A$40:$A$783,$A430,СВЦЭМ!$B$39:$B$782,W$402)+'СЕТ СН'!$F$16</f>
        <v>0</v>
      </c>
      <c r="X430" s="36">
        <f>SUMIFS(СВЦЭМ!$K$40:$K$783,СВЦЭМ!$A$40:$A$783,$A430,СВЦЭМ!$B$39:$B$782,X$402)+'СЕТ СН'!$F$16</f>
        <v>0</v>
      </c>
      <c r="Y430" s="36">
        <f>SUMIFS(СВЦЭМ!$K$40:$K$783,СВЦЭМ!$A$40:$A$783,$A430,СВЦЭМ!$B$39:$B$782,Y$402)+'СЕТ СН'!$F$16</f>
        <v>0</v>
      </c>
    </row>
    <row r="431" spans="1:25" ht="15.75" hidden="1" x14ac:dyDescent="0.2">
      <c r="A431" s="35">
        <f t="shared" si="11"/>
        <v>44406</v>
      </c>
      <c r="B431" s="36">
        <f>SUMIFS(СВЦЭМ!$K$40:$K$783,СВЦЭМ!$A$40:$A$783,$A431,СВЦЭМ!$B$39:$B$782,B$402)+'СЕТ СН'!$F$16</f>
        <v>0</v>
      </c>
      <c r="C431" s="36">
        <f>SUMIFS(СВЦЭМ!$K$40:$K$783,СВЦЭМ!$A$40:$A$783,$A431,СВЦЭМ!$B$39:$B$782,C$402)+'СЕТ СН'!$F$16</f>
        <v>0</v>
      </c>
      <c r="D431" s="36">
        <f>SUMIFS(СВЦЭМ!$K$40:$K$783,СВЦЭМ!$A$40:$A$783,$A431,СВЦЭМ!$B$39:$B$782,D$402)+'СЕТ СН'!$F$16</f>
        <v>0</v>
      </c>
      <c r="E431" s="36">
        <f>SUMIFS(СВЦЭМ!$K$40:$K$783,СВЦЭМ!$A$40:$A$783,$A431,СВЦЭМ!$B$39:$B$782,E$402)+'СЕТ СН'!$F$16</f>
        <v>0</v>
      </c>
      <c r="F431" s="36">
        <f>SUMIFS(СВЦЭМ!$K$40:$K$783,СВЦЭМ!$A$40:$A$783,$A431,СВЦЭМ!$B$39:$B$782,F$402)+'СЕТ СН'!$F$16</f>
        <v>0</v>
      </c>
      <c r="G431" s="36">
        <f>SUMIFS(СВЦЭМ!$K$40:$K$783,СВЦЭМ!$A$40:$A$783,$A431,СВЦЭМ!$B$39:$B$782,G$402)+'СЕТ СН'!$F$16</f>
        <v>0</v>
      </c>
      <c r="H431" s="36">
        <f>SUMIFS(СВЦЭМ!$K$40:$K$783,СВЦЭМ!$A$40:$A$783,$A431,СВЦЭМ!$B$39:$B$782,H$402)+'СЕТ СН'!$F$16</f>
        <v>0</v>
      </c>
      <c r="I431" s="36">
        <f>SUMIFS(СВЦЭМ!$K$40:$K$783,СВЦЭМ!$A$40:$A$783,$A431,СВЦЭМ!$B$39:$B$782,I$402)+'СЕТ СН'!$F$16</f>
        <v>0</v>
      </c>
      <c r="J431" s="36">
        <f>SUMIFS(СВЦЭМ!$K$40:$K$783,СВЦЭМ!$A$40:$A$783,$A431,СВЦЭМ!$B$39:$B$782,J$402)+'СЕТ СН'!$F$16</f>
        <v>0</v>
      </c>
      <c r="K431" s="36">
        <f>SUMIFS(СВЦЭМ!$K$40:$K$783,СВЦЭМ!$A$40:$A$783,$A431,СВЦЭМ!$B$39:$B$782,K$402)+'СЕТ СН'!$F$16</f>
        <v>0</v>
      </c>
      <c r="L431" s="36">
        <f>SUMIFS(СВЦЭМ!$K$40:$K$783,СВЦЭМ!$A$40:$A$783,$A431,СВЦЭМ!$B$39:$B$782,L$402)+'СЕТ СН'!$F$16</f>
        <v>0</v>
      </c>
      <c r="M431" s="36">
        <f>SUMIFS(СВЦЭМ!$K$40:$K$783,СВЦЭМ!$A$40:$A$783,$A431,СВЦЭМ!$B$39:$B$782,M$402)+'СЕТ СН'!$F$16</f>
        <v>0</v>
      </c>
      <c r="N431" s="36">
        <f>SUMIFS(СВЦЭМ!$K$40:$K$783,СВЦЭМ!$A$40:$A$783,$A431,СВЦЭМ!$B$39:$B$782,N$402)+'СЕТ СН'!$F$16</f>
        <v>0</v>
      </c>
      <c r="O431" s="36">
        <f>SUMIFS(СВЦЭМ!$K$40:$K$783,СВЦЭМ!$A$40:$A$783,$A431,СВЦЭМ!$B$39:$B$782,O$402)+'СЕТ СН'!$F$16</f>
        <v>0</v>
      </c>
      <c r="P431" s="36">
        <f>SUMIFS(СВЦЭМ!$K$40:$K$783,СВЦЭМ!$A$40:$A$783,$A431,СВЦЭМ!$B$39:$B$782,P$402)+'СЕТ СН'!$F$16</f>
        <v>0</v>
      </c>
      <c r="Q431" s="36">
        <f>SUMIFS(СВЦЭМ!$K$40:$K$783,СВЦЭМ!$A$40:$A$783,$A431,СВЦЭМ!$B$39:$B$782,Q$402)+'СЕТ СН'!$F$16</f>
        <v>0</v>
      </c>
      <c r="R431" s="36">
        <f>SUMIFS(СВЦЭМ!$K$40:$K$783,СВЦЭМ!$A$40:$A$783,$A431,СВЦЭМ!$B$39:$B$782,R$402)+'СЕТ СН'!$F$16</f>
        <v>0</v>
      </c>
      <c r="S431" s="36">
        <f>SUMIFS(СВЦЭМ!$K$40:$K$783,СВЦЭМ!$A$40:$A$783,$A431,СВЦЭМ!$B$39:$B$782,S$402)+'СЕТ СН'!$F$16</f>
        <v>0</v>
      </c>
      <c r="T431" s="36">
        <f>SUMIFS(СВЦЭМ!$K$40:$K$783,СВЦЭМ!$A$40:$A$783,$A431,СВЦЭМ!$B$39:$B$782,T$402)+'СЕТ СН'!$F$16</f>
        <v>0</v>
      </c>
      <c r="U431" s="36">
        <f>SUMIFS(СВЦЭМ!$K$40:$K$783,СВЦЭМ!$A$40:$A$783,$A431,СВЦЭМ!$B$39:$B$782,U$402)+'СЕТ СН'!$F$16</f>
        <v>0</v>
      </c>
      <c r="V431" s="36">
        <f>SUMIFS(СВЦЭМ!$K$40:$K$783,СВЦЭМ!$A$40:$A$783,$A431,СВЦЭМ!$B$39:$B$782,V$402)+'СЕТ СН'!$F$16</f>
        <v>0</v>
      </c>
      <c r="W431" s="36">
        <f>SUMIFS(СВЦЭМ!$K$40:$K$783,СВЦЭМ!$A$40:$A$783,$A431,СВЦЭМ!$B$39:$B$782,W$402)+'СЕТ СН'!$F$16</f>
        <v>0</v>
      </c>
      <c r="X431" s="36">
        <f>SUMIFS(СВЦЭМ!$K$40:$K$783,СВЦЭМ!$A$40:$A$783,$A431,СВЦЭМ!$B$39:$B$782,X$402)+'СЕТ СН'!$F$16</f>
        <v>0</v>
      </c>
      <c r="Y431" s="36">
        <f>SUMIFS(СВЦЭМ!$K$40:$K$783,СВЦЭМ!$A$40:$A$783,$A431,СВЦЭМ!$B$39:$B$782,Y$402)+'СЕТ СН'!$F$16</f>
        <v>0</v>
      </c>
    </row>
    <row r="432" spans="1:25" ht="15.75" hidden="1" x14ac:dyDescent="0.2">
      <c r="A432" s="35">
        <f t="shared" si="11"/>
        <v>44407</v>
      </c>
      <c r="B432" s="36">
        <f>SUMIFS(СВЦЭМ!$K$40:$K$783,СВЦЭМ!$A$40:$A$783,$A432,СВЦЭМ!$B$39:$B$782,B$402)+'СЕТ СН'!$F$16</f>
        <v>0</v>
      </c>
      <c r="C432" s="36">
        <f>SUMIFS(СВЦЭМ!$K$40:$K$783,СВЦЭМ!$A$40:$A$783,$A432,СВЦЭМ!$B$39:$B$782,C$402)+'СЕТ СН'!$F$16</f>
        <v>0</v>
      </c>
      <c r="D432" s="36">
        <f>SUMIFS(СВЦЭМ!$K$40:$K$783,СВЦЭМ!$A$40:$A$783,$A432,СВЦЭМ!$B$39:$B$782,D$402)+'СЕТ СН'!$F$16</f>
        <v>0</v>
      </c>
      <c r="E432" s="36">
        <f>SUMIFS(СВЦЭМ!$K$40:$K$783,СВЦЭМ!$A$40:$A$783,$A432,СВЦЭМ!$B$39:$B$782,E$402)+'СЕТ СН'!$F$16</f>
        <v>0</v>
      </c>
      <c r="F432" s="36">
        <f>SUMIFS(СВЦЭМ!$K$40:$K$783,СВЦЭМ!$A$40:$A$783,$A432,СВЦЭМ!$B$39:$B$782,F$402)+'СЕТ СН'!$F$16</f>
        <v>0</v>
      </c>
      <c r="G432" s="36">
        <f>SUMIFS(СВЦЭМ!$K$40:$K$783,СВЦЭМ!$A$40:$A$783,$A432,СВЦЭМ!$B$39:$B$782,G$402)+'СЕТ СН'!$F$16</f>
        <v>0</v>
      </c>
      <c r="H432" s="36">
        <f>SUMIFS(СВЦЭМ!$K$40:$K$783,СВЦЭМ!$A$40:$A$783,$A432,СВЦЭМ!$B$39:$B$782,H$402)+'СЕТ СН'!$F$16</f>
        <v>0</v>
      </c>
      <c r="I432" s="36">
        <f>SUMIFS(СВЦЭМ!$K$40:$K$783,СВЦЭМ!$A$40:$A$783,$A432,СВЦЭМ!$B$39:$B$782,I$402)+'СЕТ СН'!$F$16</f>
        <v>0</v>
      </c>
      <c r="J432" s="36">
        <f>SUMIFS(СВЦЭМ!$K$40:$K$783,СВЦЭМ!$A$40:$A$783,$A432,СВЦЭМ!$B$39:$B$782,J$402)+'СЕТ СН'!$F$16</f>
        <v>0</v>
      </c>
      <c r="K432" s="36">
        <f>SUMIFS(СВЦЭМ!$K$40:$K$783,СВЦЭМ!$A$40:$A$783,$A432,СВЦЭМ!$B$39:$B$782,K$402)+'СЕТ СН'!$F$16</f>
        <v>0</v>
      </c>
      <c r="L432" s="36">
        <f>SUMIFS(СВЦЭМ!$K$40:$K$783,СВЦЭМ!$A$40:$A$783,$A432,СВЦЭМ!$B$39:$B$782,L$402)+'СЕТ СН'!$F$16</f>
        <v>0</v>
      </c>
      <c r="M432" s="36">
        <f>SUMIFS(СВЦЭМ!$K$40:$K$783,СВЦЭМ!$A$40:$A$783,$A432,СВЦЭМ!$B$39:$B$782,M$402)+'СЕТ СН'!$F$16</f>
        <v>0</v>
      </c>
      <c r="N432" s="36">
        <f>SUMIFS(СВЦЭМ!$K$40:$K$783,СВЦЭМ!$A$40:$A$783,$A432,СВЦЭМ!$B$39:$B$782,N$402)+'СЕТ СН'!$F$16</f>
        <v>0</v>
      </c>
      <c r="O432" s="36">
        <f>SUMIFS(СВЦЭМ!$K$40:$K$783,СВЦЭМ!$A$40:$A$783,$A432,СВЦЭМ!$B$39:$B$782,O$402)+'СЕТ СН'!$F$16</f>
        <v>0</v>
      </c>
      <c r="P432" s="36">
        <f>SUMIFS(СВЦЭМ!$K$40:$K$783,СВЦЭМ!$A$40:$A$783,$A432,СВЦЭМ!$B$39:$B$782,P$402)+'СЕТ СН'!$F$16</f>
        <v>0</v>
      </c>
      <c r="Q432" s="36">
        <f>SUMIFS(СВЦЭМ!$K$40:$K$783,СВЦЭМ!$A$40:$A$783,$A432,СВЦЭМ!$B$39:$B$782,Q$402)+'СЕТ СН'!$F$16</f>
        <v>0</v>
      </c>
      <c r="R432" s="36">
        <f>SUMIFS(СВЦЭМ!$K$40:$K$783,СВЦЭМ!$A$40:$A$783,$A432,СВЦЭМ!$B$39:$B$782,R$402)+'СЕТ СН'!$F$16</f>
        <v>0</v>
      </c>
      <c r="S432" s="36">
        <f>SUMIFS(СВЦЭМ!$K$40:$K$783,СВЦЭМ!$A$40:$A$783,$A432,СВЦЭМ!$B$39:$B$782,S$402)+'СЕТ СН'!$F$16</f>
        <v>0</v>
      </c>
      <c r="T432" s="36">
        <f>SUMIFS(СВЦЭМ!$K$40:$K$783,СВЦЭМ!$A$40:$A$783,$A432,СВЦЭМ!$B$39:$B$782,T$402)+'СЕТ СН'!$F$16</f>
        <v>0</v>
      </c>
      <c r="U432" s="36">
        <f>SUMIFS(СВЦЭМ!$K$40:$K$783,СВЦЭМ!$A$40:$A$783,$A432,СВЦЭМ!$B$39:$B$782,U$402)+'СЕТ СН'!$F$16</f>
        <v>0</v>
      </c>
      <c r="V432" s="36">
        <f>SUMIFS(СВЦЭМ!$K$40:$K$783,СВЦЭМ!$A$40:$A$783,$A432,СВЦЭМ!$B$39:$B$782,V$402)+'СЕТ СН'!$F$16</f>
        <v>0</v>
      </c>
      <c r="W432" s="36">
        <f>SUMIFS(СВЦЭМ!$K$40:$K$783,СВЦЭМ!$A$40:$A$783,$A432,СВЦЭМ!$B$39:$B$782,W$402)+'СЕТ СН'!$F$16</f>
        <v>0</v>
      </c>
      <c r="X432" s="36">
        <f>SUMIFS(СВЦЭМ!$K$40:$K$783,СВЦЭМ!$A$40:$A$783,$A432,СВЦЭМ!$B$39:$B$782,X$402)+'СЕТ СН'!$F$16</f>
        <v>0</v>
      </c>
      <c r="Y432" s="36">
        <f>SUMIFS(СВЦЭМ!$K$40:$K$783,СВЦЭМ!$A$40:$A$783,$A432,СВЦЭМ!$B$39:$B$782,Y$402)+'СЕТ СН'!$F$16</f>
        <v>0</v>
      </c>
    </row>
    <row r="433" spans="1:27" ht="15.75" hidden="1" x14ac:dyDescent="0.2">
      <c r="A433" s="35">
        <f t="shared" si="11"/>
        <v>44408</v>
      </c>
      <c r="B433" s="36">
        <f>SUMIFS(СВЦЭМ!$K$40:$K$783,СВЦЭМ!$A$40:$A$783,$A433,СВЦЭМ!$B$39:$B$782,B$402)+'СЕТ СН'!$F$16</f>
        <v>0</v>
      </c>
      <c r="C433" s="36">
        <f>SUMIFS(СВЦЭМ!$K$40:$K$783,СВЦЭМ!$A$40:$A$783,$A433,СВЦЭМ!$B$39:$B$782,C$402)+'СЕТ СН'!$F$16</f>
        <v>0</v>
      </c>
      <c r="D433" s="36">
        <f>SUMIFS(СВЦЭМ!$K$40:$K$783,СВЦЭМ!$A$40:$A$783,$A433,СВЦЭМ!$B$39:$B$782,D$402)+'СЕТ СН'!$F$16</f>
        <v>0</v>
      </c>
      <c r="E433" s="36">
        <f>SUMIFS(СВЦЭМ!$K$40:$K$783,СВЦЭМ!$A$40:$A$783,$A433,СВЦЭМ!$B$39:$B$782,E$402)+'СЕТ СН'!$F$16</f>
        <v>0</v>
      </c>
      <c r="F433" s="36">
        <f>SUMIFS(СВЦЭМ!$K$40:$K$783,СВЦЭМ!$A$40:$A$783,$A433,СВЦЭМ!$B$39:$B$782,F$402)+'СЕТ СН'!$F$16</f>
        <v>0</v>
      </c>
      <c r="G433" s="36">
        <f>SUMIFS(СВЦЭМ!$K$40:$K$783,СВЦЭМ!$A$40:$A$783,$A433,СВЦЭМ!$B$39:$B$782,G$402)+'СЕТ СН'!$F$16</f>
        <v>0</v>
      </c>
      <c r="H433" s="36">
        <f>SUMIFS(СВЦЭМ!$K$40:$K$783,СВЦЭМ!$A$40:$A$783,$A433,СВЦЭМ!$B$39:$B$782,H$402)+'СЕТ СН'!$F$16</f>
        <v>0</v>
      </c>
      <c r="I433" s="36">
        <f>SUMIFS(СВЦЭМ!$K$40:$K$783,СВЦЭМ!$A$40:$A$783,$A433,СВЦЭМ!$B$39:$B$782,I$402)+'СЕТ СН'!$F$16</f>
        <v>0</v>
      </c>
      <c r="J433" s="36">
        <f>SUMIFS(СВЦЭМ!$K$40:$K$783,СВЦЭМ!$A$40:$A$783,$A433,СВЦЭМ!$B$39:$B$782,J$402)+'СЕТ СН'!$F$16</f>
        <v>0</v>
      </c>
      <c r="K433" s="36">
        <f>SUMIFS(СВЦЭМ!$K$40:$K$783,СВЦЭМ!$A$40:$A$783,$A433,СВЦЭМ!$B$39:$B$782,K$402)+'СЕТ СН'!$F$16</f>
        <v>0</v>
      </c>
      <c r="L433" s="36">
        <f>SUMIFS(СВЦЭМ!$K$40:$K$783,СВЦЭМ!$A$40:$A$783,$A433,СВЦЭМ!$B$39:$B$782,L$402)+'СЕТ СН'!$F$16</f>
        <v>0</v>
      </c>
      <c r="M433" s="36">
        <f>SUMIFS(СВЦЭМ!$K$40:$K$783,СВЦЭМ!$A$40:$A$783,$A433,СВЦЭМ!$B$39:$B$782,M$402)+'СЕТ СН'!$F$16</f>
        <v>0</v>
      </c>
      <c r="N433" s="36">
        <f>SUMIFS(СВЦЭМ!$K$40:$K$783,СВЦЭМ!$A$40:$A$783,$A433,СВЦЭМ!$B$39:$B$782,N$402)+'СЕТ СН'!$F$16</f>
        <v>0</v>
      </c>
      <c r="O433" s="36">
        <f>SUMIFS(СВЦЭМ!$K$40:$K$783,СВЦЭМ!$A$40:$A$783,$A433,СВЦЭМ!$B$39:$B$782,O$402)+'СЕТ СН'!$F$16</f>
        <v>0</v>
      </c>
      <c r="P433" s="36">
        <f>SUMIFS(СВЦЭМ!$K$40:$K$783,СВЦЭМ!$A$40:$A$783,$A433,СВЦЭМ!$B$39:$B$782,P$402)+'СЕТ СН'!$F$16</f>
        <v>0</v>
      </c>
      <c r="Q433" s="36">
        <f>SUMIFS(СВЦЭМ!$K$40:$K$783,СВЦЭМ!$A$40:$A$783,$A433,СВЦЭМ!$B$39:$B$782,Q$402)+'СЕТ СН'!$F$16</f>
        <v>0</v>
      </c>
      <c r="R433" s="36">
        <f>SUMIFS(СВЦЭМ!$K$40:$K$783,СВЦЭМ!$A$40:$A$783,$A433,СВЦЭМ!$B$39:$B$782,R$402)+'СЕТ СН'!$F$16</f>
        <v>0</v>
      </c>
      <c r="S433" s="36">
        <f>SUMIFS(СВЦЭМ!$K$40:$K$783,СВЦЭМ!$A$40:$A$783,$A433,СВЦЭМ!$B$39:$B$782,S$402)+'СЕТ СН'!$F$16</f>
        <v>0</v>
      </c>
      <c r="T433" s="36">
        <f>SUMIFS(СВЦЭМ!$K$40:$K$783,СВЦЭМ!$A$40:$A$783,$A433,СВЦЭМ!$B$39:$B$782,T$402)+'СЕТ СН'!$F$16</f>
        <v>0</v>
      </c>
      <c r="U433" s="36">
        <f>SUMIFS(СВЦЭМ!$K$40:$K$783,СВЦЭМ!$A$40:$A$783,$A433,СВЦЭМ!$B$39:$B$782,U$402)+'СЕТ СН'!$F$16</f>
        <v>0</v>
      </c>
      <c r="V433" s="36">
        <f>SUMIFS(СВЦЭМ!$K$40:$K$783,СВЦЭМ!$A$40:$A$783,$A433,СВЦЭМ!$B$39:$B$782,V$402)+'СЕТ СН'!$F$16</f>
        <v>0</v>
      </c>
      <c r="W433" s="36">
        <f>SUMIFS(СВЦЭМ!$K$40:$K$783,СВЦЭМ!$A$40:$A$783,$A433,СВЦЭМ!$B$39:$B$782,W$402)+'СЕТ СН'!$F$16</f>
        <v>0</v>
      </c>
      <c r="X433" s="36">
        <f>SUMIFS(СВЦЭМ!$K$40:$K$783,СВЦЭМ!$A$40:$A$783,$A433,СВЦЭМ!$B$39:$B$782,X$402)+'СЕТ СН'!$F$16</f>
        <v>0</v>
      </c>
      <c r="Y433" s="36">
        <f>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01.07.2021</v>
      </c>
      <c r="B438" s="36">
        <f>SUMIFS(СВЦЭМ!$L$40:$L$783,СВЦЭМ!$A$40:$A$783,$A438,СВЦЭМ!$B$39:$B$782,B$437)+'СЕТ СН'!$F$16</f>
        <v>0</v>
      </c>
      <c r="C438" s="36">
        <f>SUMIFS(СВЦЭМ!$L$40:$L$783,СВЦЭМ!$A$40:$A$783,$A438,СВЦЭМ!$B$39:$B$782,C$437)+'СЕТ СН'!$F$16</f>
        <v>0</v>
      </c>
      <c r="D438" s="36">
        <f>SUMIFS(СВЦЭМ!$L$40:$L$783,СВЦЭМ!$A$40:$A$783,$A438,СВЦЭМ!$B$39:$B$782,D$437)+'СЕТ СН'!$F$16</f>
        <v>0</v>
      </c>
      <c r="E438" s="36">
        <f>SUMIFS(СВЦЭМ!$L$40:$L$783,СВЦЭМ!$A$40:$A$783,$A438,СВЦЭМ!$B$39:$B$782,E$437)+'СЕТ СН'!$F$16</f>
        <v>0</v>
      </c>
      <c r="F438" s="36">
        <f>SUMIFS(СВЦЭМ!$L$40:$L$783,СВЦЭМ!$A$40:$A$783,$A438,СВЦЭМ!$B$39:$B$782,F$437)+'СЕТ СН'!$F$16</f>
        <v>0</v>
      </c>
      <c r="G438" s="36">
        <f>SUMIFS(СВЦЭМ!$L$40:$L$783,СВЦЭМ!$A$40:$A$783,$A438,СВЦЭМ!$B$39:$B$782,G$437)+'СЕТ СН'!$F$16</f>
        <v>0</v>
      </c>
      <c r="H438" s="36">
        <f>SUMIFS(СВЦЭМ!$L$40:$L$783,СВЦЭМ!$A$40:$A$783,$A438,СВЦЭМ!$B$39:$B$782,H$437)+'СЕТ СН'!$F$16</f>
        <v>0</v>
      </c>
      <c r="I438" s="36">
        <f>SUMIFS(СВЦЭМ!$L$40:$L$783,СВЦЭМ!$A$40:$A$783,$A438,СВЦЭМ!$B$39:$B$782,I$437)+'СЕТ СН'!$F$16</f>
        <v>0</v>
      </c>
      <c r="J438" s="36">
        <f>SUMIFS(СВЦЭМ!$L$40:$L$783,СВЦЭМ!$A$40:$A$783,$A438,СВЦЭМ!$B$39:$B$782,J$437)+'СЕТ СН'!$F$16</f>
        <v>0</v>
      </c>
      <c r="K438" s="36">
        <f>SUMIFS(СВЦЭМ!$L$40:$L$783,СВЦЭМ!$A$40:$A$783,$A438,СВЦЭМ!$B$39:$B$782,K$437)+'СЕТ СН'!$F$16</f>
        <v>0</v>
      </c>
      <c r="L438" s="36">
        <f>SUMIFS(СВЦЭМ!$L$40:$L$783,СВЦЭМ!$A$40:$A$783,$A438,СВЦЭМ!$B$39:$B$782,L$437)+'СЕТ СН'!$F$16</f>
        <v>0</v>
      </c>
      <c r="M438" s="36">
        <f>SUMIFS(СВЦЭМ!$L$40:$L$783,СВЦЭМ!$A$40:$A$783,$A438,СВЦЭМ!$B$39:$B$782,M$437)+'СЕТ СН'!$F$16</f>
        <v>0</v>
      </c>
      <c r="N438" s="36">
        <f>SUMIFS(СВЦЭМ!$L$40:$L$783,СВЦЭМ!$A$40:$A$783,$A438,СВЦЭМ!$B$39:$B$782,N$437)+'СЕТ СН'!$F$16</f>
        <v>0</v>
      </c>
      <c r="O438" s="36">
        <f>SUMIFS(СВЦЭМ!$L$40:$L$783,СВЦЭМ!$A$40:$A$783,$A438,СВЦЭМ!$B$39:$B$782,O$437)+'СЕТ СН'!$F$16</f>
        <v>0</v>
      </c>
      <c r="P438" s="36">
        <f>SUMIFS(СВЦЭМ!$L$40:$L$783,СВЦЭМ!$A$40:$A$783,$A438,СВЦЭМ!$B$39:$B$782,P$437)+'СЕТ СН'!$F$16</f>
        <v>0</v>
      </c>
      <c r="Q438" s="36">
        <f>SUMIFS(СВЦЭМ!$L$40:$L$783,СВЦЭМ!$A$40:$A$783,$A438,СВЦЭМ!$B$39:$B$782,Q$437)+'СЕТ СН'!$F$16</f>
        <v>0</v>
      </c>
      <c r="R438" s="36">
        <f>SUMIFS(СВЦЭМ!$L$40:$L$783,СВЦЭМ!$A$40:$A$783,$A438,СВЦЭМ!$B$39:$B$782,R$437)+'СЕТ СН'!$F$16</f>
        <v>0</v>
      </c>
      <c r="S438" s="36">
        <f>SUMIFS(СВЦЭМ!$L$40:$L$783,СВЦЭМ!$A$40:$A$783,$A438,СВЦЭМ!$B$39:$B$782,S$437)+'СЕТ СН'!$F$16</f>
        <v>0</v>
      </c>
      <c r="T438" s="36">
        <f>SUMIFS(СВЦЭМ!$L$40:$L$783,СВЦЭМ!$A$40:$A$783,$A438,СВЦЭМ!$B$39:$B$782,T$437)+'СЕТ СН'!$F$16</f>
        <v>0</v>
      </c>
      <c r="U438" s="36">
        <f>SUMIFS(СВЦЭМ!$L$40:$L$783,СВЦЭМ!$A$40:$A$783,$A438,СВЦЭМ!$B$39:$B$782,U$437)+'СЕТ СН'!$F$16</f>
        <v>0</v>
      </c>
      <c r="V438" s="36">
        <f>SUMIFS(СВЦЭМ!$L$40:$L$783,СВЦЭМ!$A$40:$A$783,$A438,СВЦЭМ!$B$39:$B$782,V$437)+'СЕТ СН'!$F$16</f>
        <v>0</v>
      </c>
      <c r="W438" s="36">
        <f>SUMIFS(СВЦЭМ!$L$40:$L$783,СВЦЭМ!$A$40:$A$783,$A438,СВЦЭМ!$B$39:$B$782,W$437)+'СЕТ СН'!$F$16</f>
        <v>0</v>
      </c>
      <c r="X438" s="36">
        <f>SUMIFS(СВЦЭМ!$L$40:$L$783,СВЦЭМ!$A$40:$A$783,$A438,СВЦЭМ!$B$39:$B$782,X$437)+'СЕТ СН'!$F$16</f>
        <v>0</v>
      </c>
      <c r="Y438" s="36">
        <f>SUMIFS(СВЦЭМ!$L$40:$L$783,СВЦЭМ!$A$40:$A$783,$A438,СВЦЭМ!$B$39:$B$782,Y$437)+'СЕТ СН'!$F$16</f>
        <v>0</v>
      </c>
      <c r="AA438" s="45"/>
    </row>
    <row r="439" spans="1:27" ht="15.75" hidden="1" x14ac:dyDescent="0.2">
      <c r="A439" s="35">
        <f>A438+1</f>
        <v>44379</v>
      </c>
      <c r="B439" s="36">
        <f>SUMIFS(СВЦЭМ!$L$40:$L$783,СВЦЭМ!$A$40:$A$783,$A439,СВЦЭМ!$B$39:$B$782,B$437)+'СЕТ СН'!$F$16</f>
        <v>0</v>
      </c>
      <c r="C439" s="36">
        <f>SUMIFS(СВЦЭМ!$L$40:$L$783,СВЦЭМ!$A$40:$A$783,$A439,СВЦЭМ!$B$39:$B$782,C$437)+'СЕТ СН'!$F$16</f>
        <v>0</v>
      </c>
      <c r="D439" s="36">
        <f>SUMIFS(СВЦЭМ!$L$40:$L$783,СВЦЭМ!$A$40:$A$783,$A439,СВЦЭМ!$B$39:$B$782,D$437)+'СЕТ СН'!$F$16</f>
        <v>0</v>
      </c>
      <c r="E439" s="36">
        <f>SUMIFS(СВЦЭМ!$L$40:$L$783,СВЦЭМ!$A$40:$A$783,$A439,СВЦЭМ!$B$39:$B$782,E$437)+'СЕТ СН'!$F$16</f>
        <v>0</v>
      </c>
      <c r="F439" s="36">
        <f>SUMIFS(СВЦЭМ!$L$40:$L$783,СВЦЭМ!$A$40:$A$783,$A439,СВЦЭМ!$B$39:$B$782,F$437)+'СЕТ СН'!$F$16</f>
        <v>0</v>
      </c>
      <c r="G439" s="36">
        <f>SUMIFS(СВЦЭМ!$L$40:$L$783,СВЦЭМ!$A$40:$A$783,$A439,СВЦЭМ!$B$39:$B$782,G$437)+'СЕТ СН'!$F$16</f>
        <v>0</v>
      </c>
      <c r="H439" s="36">
        <f>SUMIFS(СВЦЭМ!$L$40:$L$783,СВЦЭМ!$A$40:$A$783,$A439,СВЦЭМ!$B$39:$B$782,H$437)+'СЕТ СН'!$F$16</f>
        <v>0</v>
      </c>
      <c r="I439" s="36">
        <f>SUMIFS(СВЦЭМ!$L$40:$L$783,СВЦЭМ!$A$40:$A$783,$A439,СВЦЭМ!$B$39:$B$782,I$437)+'СЕТ СН'!$F$16</f>
        <v>0</v>
      </c>
      <c r="J439" s="36">
        <f>SUMIFS(СВЦЭМ!$L$40:$L$783,СВЦЭМ!$A$40:$A$783,$A439,СВЦЭМ!$B$39:$B$782,J$437)+'СЕТ СН'!$F$16</f>
        <v>0</v>
      </c>
      <c r="K439" s="36">
        <f>SUMIFS(СВЦЭМ!$L$40:$L$783,СВЦЭМ!$A$40:$A$783,$A439,СВЦЭМ!$B$39:$B$782,K$437)+'СЕТ СН'!$F$16</f>
        <v>0</v>
      </c>
      <c r="L439" s="36">
        <f>SUMIFS(СВЦЭМ!$L$40:$L$783,СВЦЭМ!$A$40:$A$783,$A439,СВЦЭМ!$B$39:$B$782,L$437)+'СЕТ СН'!$F$16</f>
        <v>0</v>
      </c>
      <c r="M439" s="36">
        <f>SUMIFS(СВЦЭМ!$L$40:$L$783,СВЦЭМ!$A$40:$A$783,$A439,СВЦЭМ!$B$39:$B$782,M$437)+'СЕТ СН'!$F$16</f>
        <v>0</v>
      </c>
      <c r="N439" s="36">
        <f>SUMIFS(СВЦЭМ!$L$40:$L$783,СВЦЭМ!$A$40:$A$783,$A439,СВЦЭМ!$B$39:$B$782,N$437)+'СЕТ СН'!$F$16</f>
        <v>0</v>
      </c>
      <c r="O439" s="36">
        <f>SUMIFS(СВЦЭМ!$L$40:$L$783,СВЦЭМ!$A$40:$A$783,$A439,СВЦЭМ!$B$39:$B$782,O$437)+'СЕТ СН'!$F$16</f>
        <v>0</v>
      </c>
      <c r="P439" s="36">
        <f>SUMIFS(СВЦЭМ!$L$40:$L$783,СВЦЭМ!$A$40:$A$783,$A439,СВЦЭМ!$B$39:$B$782,P$437)+'СЕТ СН'!$F$16</f>
        <v>0</v>
      </c>
      <c r="Q439" s="36">
        <f>SUMIFS(СВЦЭМ!$L$40:$L$783,СВЦЭМ!$A$40:$A$783,$A439,СВЦЭМ!$B$39:$B$782,Q$437)+'СЕТ СН'!$F$16</f>
        <v>0</v>
      </c>
      <c r="R439" s="36">
        <f>SUMIFS(СВЦЭМ!$L$40:$L$783,СВЦЭМ!$A$40:$A$783,$A439,СВЦЭМ!$B$39:$B$782,R$437)+'СЕТ СН'!$F$16</f>
        <v>0</v>
      </c>
      <c r="S439" s="36">
        <f>SUMIFS(СВЦЭМ!$L$40:$L$783,СВЦЭМ!$A$40:$A$783,$A439,СВЦЭМ!$B$39:$B$782,S$437)+'СЕТ СН'!$F$16</f>
        <v>0</v>
      </c>
      <c r="T439" s="36">
        <f>SUMIFS(СВЦЭМ!$L$40:$L$783,СВЦЭМ!$A$40:$A$783,$A439,СВЦЭМ!$B$39:$B$782,T$437)+'СЕТ СН'!$F$16</f>
        <v>0</v>
      </c>
      <c r="U439" s="36">
        <f>SUMIFS(СВЦЭМ!$L$40:$L$783,СВЦЭМ!$A$40:$A$783,$A439,СВЦЭМ!$B$39:$B$782,U$437)+'СЕТ СН'!$F$16</f>
        <v>0</v>
      </c>
      <c r="V439" s="36">
        <f>SUMIFS(СВЦЭМ!$L$40:$L$783,СВЦЭМ!$A$40:$A$783,$A439,СВЦЭМ!$B$39:$B$782,V$437)+'СЕТ СН'!$F$16</f>
        <v>0</v>
      </c>
      <c r="W439" s="36">
        <f>SUMIFS(СВЦЭМ!$L$40:$L$783,СВЦЭМ!$A$40:$A$783,$A439,СВЦЭМ!$B$39:$B$782,W$437)+'СЕТ СН'!$F$16</f>
        <v>0</v>
      </c>
      <c r="X439" s="36">
        <f>SUMIFS(СВЦЭМ!$L$40:$L$783,СВЦЭМ!$A$40:$A$783,$A439,СВЦЭМ!$B$39:$B$782,X$437)+'СЕТ СН'!$F$16</f>
        <v>0</v>
      </c>
      <c r="Y439" s="36">
        <f>SUMIFS(СВЦЭМ!$L$40:$L$783,СВЦЭМ!$A$40:$A$783,$A439,СВЦЭМ!$B$39:$B$782,Y$437)+'СЕТ СН'!$F$16</f>
        <v>0</v>
      </c>
    </row>
    <row r="440" spans="1:27" ht="15.75" hidden="1" x14ac:dyDescent="0.2">
      <c r="A440" s="35">
        <f t="shared" ref="A440:A468" si="12">A439+1</f>
        <v>44380</v>
      </c>
      <c r="B440" s="36">
        <f>SUMIFS(СВЦЭМ!$L$40:$L$783,СВЦЭМ!$A$40:$A$783,$A440,СВЦЭМ!$B$39:$B$782,B$437)+'СЕТ СН'!$F$16</f>
        <v>0</v>
      </c>
      <c r="C440" s="36">
        <f>SUMIFS(СВЦЭМ!$L$40:$L$783,СВЦЭМ!$A$40:$A$783,$A440,СВЦЭМ!$B$39:$B$782,C$437)+'СЕТ СН'!$F$16</f>
        <v>0</v>
      </c>
      <c r="D440" s="36">
        <f>SUMIFS(СВЦЭМ!$L$40:$L$783,СВЦЭМ!$A$40:$A$783,$A440,СВЦЭМ!$B$39:$B$782,D$437)+'СЕТ СН'!$F$16</f>
        <v>0</v>
      </c>
      <c r="E440" s="36">
        <f>SUMIFS(СВЦЭМ!$L$40:$L$783,СВЦЭМ!$A$40:$A$783,$A440,СВЦЭМ!$B$39:$B$782,E$437)+'СЕТ СН'!$F$16</f>
        <v>0</v>
      </c>
      <c r="F440" s="36">
        <f>SUMIFS(СВЦЭМ!$L$40:$L$783,СВЦЭМ!$A$40:$A$783,$A440,СВЦЭМ!$B$39:$B$782,F$437)+'СЕТ СН'!$F$16</f>
        <v>0</v>
      </c>
      <c r="G440" s="36">
        <f>SUMIFS(СВЦЭМ!$L$40:$L$783,СВЦЭМ!$A$40:$A$783,$A440,СВЦЭМ!$B$39:$B$782,G$437)+'СЕТ СН'!$F$16</f>
        <v>0</v>
      </c>
      <c r="H440" s="36">
        <f>SUMIFS(СВЦЭМ!$L$40:$L$783,СВЦЭМ!$A$40:$A$783,$A440,СВЦЭМ!$B$39:$B$782,H$437)+'СЕТ СН'!$F$16</f>
        <v>0</v>
      </c>
      <c r="I440" s="36">
        <f>SUMIFS(СВЦЭМ!$L$40:$L$783,СВЦЭМ!$A$40:$A$783,$A440,СВЦЭМ!$B$39:$B$782,I$437)+'СЕТ СН'!$F$16</f>
        <v>0</v>
      </c>
      <c r="J440" s="36">
        <f>SUMIFS(СВЦЭМ!$L$40:$L$783,СВЦЭМ!$A$40:$A$783,$A440,СВЦЭМ!$B$39:$B$782,J$437)+'СЕТ СН'!$F$16</f>
        <v>0</v>
      </c>
      <c r="K440" s="36">
        <f>SUMIFS(СВЦЭМ!$L$40:$L$783,СВЦЭМ!$A$40:$A$783,$A440,СВЦЭМ!$B$39:$B$782,K$437)+'СЕТ СН'!$F$16</f>
        <v>0</v>
      </c>
      <c r="L440" s="36">
        <f>SUMIFS(СВЦЭМ!$L$40:$L$783,СВЦЭМ!$A$40:$A$783,$A440,СВЦЭМ!$B$39:$B$782,L$437)+'СЕТ СН'!$F$16</f>
        <v>0</v>
      </c>
      <c r="M440" s="36">
        <f>SUMIFS(СВЦЭМ!$L$40:$L$783,СВЦЭМ!$A$40:$A$783,$A440,СВЦЭМ!$B$39:$B$782,M$437)+'СЕТ СН'!$F$16</f>
        <v>0</v>
      </c>
      <c r="N440" s="36">
        <f>SUMIFS(СВЦЭМ!$L$40:$L$783,СВЦЭМ!$A$40:$A$783,$A440,СВЦЭМ!$B$39:$B$782,N$437)+'СЕТ СН'!$F$16</f>
        <v>0</v>
      </c>
      <c r="O440" s="36">
        <f>SUMIFS(СВЦЭМ!$L$40:$L$783,СВЦЭМ!$A$40:$A$783,$A440,СВЦЭМ!$B$39:$B$782,O$437)+'СЕТ СН'!$F$16</f>
        <v>0</v>
      </c>
      <c r="P440" s="36">
        <f>SUMIFS(СВЦЭМ!$L$40:$L$783,СВЦЭМ!$A$40:$A$783,$A440,СВЦЭМ!$B$39:$B$782,P$437)+'СЕТ СН'!$F$16</f>
        <v>0</v>
      </c>
      <c r="Q440" s="36">
        <f>SUMIFS(СВЦЭМ!$L$40:$L$783,СВЦЭМ!$A$40:$A$783,$A440,СВЦЭМ!$B$39:$B$782,Q$437)+'СЕТ СН'!$F$16</f>
        <v>0</v>
      </c>
      <c r="R440" s="36">
        <f>SUMIFS(СВЦЭМ!$L$40:$L$783,СВЦЭМ!$A$40:$A$783,$A440,СВЦЭМ!$B$39:$B$782,R$437)+'СЕТ СН'!$F$16</f>
        <v>0</v>
      </c>
      <c r="S440" s="36">
        <f>SUMIFS(СВЦЭМ!$L$40:$L$783,СВЦЭМ!$A$40:$A$783,$A440,СВЦЭМ!$B$39:$B$782,S$437)+'СЕТ СН'!$F$16</f>
        <v>0</v>
      </c>
      <c r="T440" s="36">
        <f>SUMIFS(СВЦЭМ!$L$40:$L$783,СВЦЭМ!$A$40:$A$783,$A440,СВЦЭМ!$B$39:$B$782,T$437)+'СЕТ СН'!$F$16</f>
        <v>0</v>
      </c>
      <c r="U440" s="36">
        <f>SUMIFS(СВЦЭМ!$L$40:$L$783,СВЦЭМ!$A$40:$A$783,$A440,СВЦЭМ!$B$39:$B$782,U$437)+'СЕТ СН'!$F$16</f>
        <v>0</v>
      </c>
      <c r="V440" s="36">
        <f>SUMIFS(СВЦЭМ!$L$40:$L$783,СВЦЭМ!$A$40:$A$783,$A440,СВЦЭМ!$B$39:$B$782,V$437)+'СЕТ СН'!$F$16</f>
        <v>0</v>
      </c>
      <c r="W440" s="36">
        <f>SUMIFS(СВЦЭМ!$L$40:$L$783,СВЦЭМ!$A$40:$A$783,$A440,СВЦЭМ!$B$39:$B$782,W$437)+'СЕТ СН'!$F$16</f>
        <v>0</v>
      </c>
      <c r="X440" s="36">
        <f>SUMIFS(СВЦЭМ!$L$40:$L$783,СВЦЭМ!$A$40:$A$783,$A440,СВЦЭМ!$B$39:$B$782,X$437)+'СЕТ СН'!$F$16</f>
        <v>0</v>
      </c>
      <c r="Y440" s="36">
        <f>SUMIFS(СВЦЭМ!$L$40:$L$783,СВЦЭМ!$A$40:$A$783,$A440,СВЦЭМ!$B$39:$B$782,Y$437)+'СЕТ СН'!$F$16</f>
        <v>0</v>
      </c>
    </row>
    <row r="441" spans="1:27" ht="15.75" hidden="1" x14ac:dyDescent="0.2">
      <c r="A441" s="35">
        <f t="shared" si="12"/>
        <v>44381</v>
      </c>
      <c r="B441" s="36">
        <f>SUMIFS(СВЦЭМ!$L$40:$L$783,СВЦЭМ!$A$40:$A$783,$A441,СВЦЭМ!$B$39:$B$782,B$437)+'СЕТ СН'!$F$16</f>
        <v>0</v>
      </c>
      <c r="C441" s="36">
        <f>SUMIFS(СВЦЭМ!$L$40:$L$783,СВЦЭМ!$A$40:$A$783,$A441,СВЦЭМ!$B$39:$B$782,C$437)+'СЕТ СН'!$F$16</f>
        <v>0</v>
      </c>
      <c r="D441" s="36">
        <f>SUMIFS(СВЦЭМ!$L$40:$L$783,СВЦЭМ!$A$40:$A$783,$A441,СВЦЭМ!$B$39:$B$782,D$437)+'СЕТ СН'!$F$16</f>
        <v>0</v>
      </c>
      <c r="E441" s="36">
        <f>SUMIFS(СВЦЭМ!$L$40:$L$783,СВЦЭМ!$A$40:$A$783,$A441,СВЦЭМ!$B$39:$B$782,E$437)+'СЕТ СН'!$F$16</f>
        <v>0</v>
      </c>
      <c r="F441" s="36">
        <f>SUMIFS(СВЦЭМ!$L$40:$L$783,СВЦЭМ!$A$40:$A$783,$A441,СВЦЭМ!$B$39:$B$782,F$437)+'СЕТ СН'!$F$16</f>
        <v>0</v>
      </c>
      <c r="G441" s="36">
        <f>SUMIFS(СВЦЭМ!$L$40:$L$783,СВЦЭМ!$A$40:$A$783,$A441,СВЦЭМ!$B$39:$B$782,G$437)+'СЕТ СН'!$F$16</f>
        <v>0</v>
      </c>
      <c r="H441" s="36">
        <f>SUMIFS(СВЦЭМ!$L$40:$L$783,СВЦЭМ!$A$40:$A$783,$A441,СВЦЭМ!$B$39:$B$782,H$437)+'СЕТ СН'!$F$16</f>
        <v>0</v>
      </c>
      <c r="I441" s="36">
        <f>SUMIFS(СВЦЭМ!$L$40:$L$783,СВЦЭМ!$A$40:$A$783,$A441,СВЦЭМ!$B$39:$B$782,I$437)+'СЕТ СН'!$F$16</f>
        <v>0</v>
      </c>
      <c r="J441" s="36">
        <f>SUMIFS(СВЦЭМ!$L$40:$L$783,СВЦЭМ!$A$40:$A$783,$A441,СВЦЭМ!$B$39:$B$782,J$437)+'СЕТ СН'!$F$16</f>
        <v>0</v>
      </c>
      <c r="K441" s="36">
        <f>SUMIFS(СВЦЭМ!$L$40:$L$783,СВЦЭМ!$A$40:$A$783,$A441,СВЦЭМ!$B$39:$B$782,K$437)+'СЕТ СН'!$F$16</f>
        <v>0</v>
      </c>
      <c r="L441" s="36">
        <f>SUMIFS(СВЦЭМ!$L$40:$L$783,СВЦЭМ!$A$40:$A$783,$A441,СВЦЭМ!$B$39:$B$782,L$437)+'СЕТ СН'!$F$16</f>
        <v>0</v>
      </c>
      <c r="M441" s="36">
        <f>SUMIFS(СВЦЭМ!$L$40:$L$783,СВЦЭМ!$A$40:$A$783,$A441,СВЦЭМ!$B$39:$B$782,M$437)+'СЕТ СН'!$F$16</f>
        <v>0</v>
      </c>
      <c r="N441" s="36">
        <f>SUMIFS(СВЦЭМ!$L$40:$L$783,СВЦЭМ!$A$40:$A$783,$A441,СВЦЭМ!$B$39:$B$782,N$437)+'СЕТ СН'!$F$16</f>
        <v>0</v>
      </c>
      <c r="O441" s="36">
        <f>SUMIFS(СВЦЭМ!$L$40:$L$783,СВЦЭМ!$A$40:$A$783,$A441,СВЦЭМ!$B$39:$B$782,O$437)+'СЕТ СН'!$F$16</f>
        <v>0</v>
      </c>
      <c r="P441" s="36">
        <f>SUMIFS(СВЦЭМ!$L$40:$L$783,СВЦЭМ!$A$40:$A$783,$A441,СВЦЭМ!$B$39:$B$782,P$437)+'СЕТ СН'!$F$16</f>
        <v>0</v>
      </c>
      <c r="Q441" s="36">
        <f>SUMIFS(СВЦЭМ!$L$40:$L$783,СВЦЭМ!$A$40:$A$783,$A441,СВЦЭМ!$B$39:$B$782,Q$437)+'СЕТ СН'!$F$16</f>
        <v>0</v>
      </c>
      <c r="R441" s="36">
        <f>SUMIFS(СВЦЭМ!$L$40:$L$783,СВЦЭМ!$A$40:$A$783,$A441,СВЦЭМ!$B$39:$B$782,R$437)+'СЕТ СН'!$F$16</f>
        <v>0</v>
      </c>
      <c r="S441" s="36">
        <f>SUMIFS(СВЦЭМ!$L$40:$L$783,СВЦЭМ!$A$40:$A$783,$A441,СВЦЭМ!$B$39:$B$782,S$437)+'СЕТ СН'!$F$16</f>
        <v>0</v>
      </c>
      <c r="T441" s="36">
        <f>SUMIFS(СВЦЭМ!$L$40:$L$783,СВЦЭМ!$A$40:$A$783,$A441,СВЦЭМ!$B$39:$B$782,T$437)+'СЕТ СН'!$F$16</f>
        <v>0</v>
      </c>
      <c r="U441" s="36">
        <f>SUMIFS(СВЦЭМ!$L$40:$L$783,СВЦЭМ!$A$40:$A$783,$A441,СВЦЭМ!$B$39:$B$782,U$437)+'СЕТ СН'!$F$16</f>
        <v>0</v>
      </c>
      <c r="V441" s="36">
        <f>SUMIFS(СВЦЭМ!$L$40:$L$783,СВЦЭМ!$A$40:$A$783,$A441,СВЦЭМ!$B$39:$B$782,V$437)+'СЕТ СН'!$F$16</f>
        <v>0</v>
      </c>
      <c r="W441" s="36">
        <f>SUMIFS(СВЦЭМ!$L$40:$L$783,СВЦЭМ!$A$40:$A$783,$A441,СВЦЭМ!$B$39:$B$782,W$437)+'СЕТ СН'!$F$16</f>
        <v>0</v>
      </c>
      <c r="X441" s="36">
        <f>SUMIFS(СВЦЭМ!$L$40:$L$783,СВЦЭМ!$A$40:$A$783,$A441,СВЦЭМ!$B$39:$B$782,X$437)+'СЕТ СН'!$F$16</f>
        <v>0</v>
      </c>
      <c r="Y441" s="36">
        <f>SUMIFS(СВЦЭМ!$L$40:$L$783,СВЦЭМ!$A$40:$A$783,$A441,СВЦЭМ!$B$39:$B$782,Y$437)+'СЕТ СН'!$F$16</f>
        <v>0</v>
      </c>
    </row>
    <row r="442" spans="1:27" ht="15.75" hidden="1" x14ac:dyDescent="0.2">
      <c r="A442" s="35">
        <f t="shared" si="12"/>
        <v>44382</v>
      </c>
      <c r="B442" s="36">
        <f>SUMIFS(СВЦЭМ!$L$40:$L$783,СВЦЭМ!$A$40:$A$783,$A442,СВЦЭМ!$B$39:$B$782,B$437)+'СЕТ СН'!$F$16</f>
        <v>0</v>
      </c>
      <c r="C442" s="36">
        <f>SUMIFS(СВЦЭМ!$L$40:$L$783,СВЦЭМ!$A$40:$A$783,$A442,СВЦЭМ!$B$39:$B$782,C$437)+'СЕТ СН'!$F$16</f>
        <v>0</v>
      </c>
      <c r="D442" s="36">
        <f>SUMIFS(СВЦЭМ!$L$40:$L$783,СВЦЭМ!$A$40:$A$783,$A442,СВЦЭМ!$B$39:$B$782,D$437)+'СЕТ СН'!$F$16</f>
        <v>0</v>
      </c>
      <c r="E442" s="36">
        <f>SUMIFS(СВЦЭМ!$L$40:$L$783,СВЦЭМ!$A$40:$A$783,$A442,СВЦЭМ!$B$39:$B$782,E$437)+'СЕТ СН'!$F$16</f>
        <v>0</v>
      </c>
      <c r="F442" s="36">
        <f>SUMIFS(СВЦЭМ!$L$40:$L$783,СВЦЭМ!$A$40:$A$783,$A442,СВЦЭМ!$B$39:$B$782,F$437)+'СЕТ СН'!$F$16</f>
        <v>0</v>
      </c>
      <c r="G442" s="36">
        <f>SUMIFS(СВЦЭМ!$L$40:$L$783,СВЦЭМ!$A$40:$A$783,$A442,СВЦЭМ!$B$39:$B$782,G$437)+'СЕТ СН'!$F$16</f>
        <v>0</v>
      </c>
      <c r="H442" s="36">
        <f>SUMIFS(СВЦЭМ!$L$40:$L$783,СВЦЭМ!$A$40:$A$783,$A442,СВЦЭМ!$B$39:$B$782,H$437)+'СЕТ СН'!$F$16</f>
        <v>0</v>
      </c>
      <c r="I442" s="36">
        <f>SUMIFS(СВЦЭМ!$L$40:$L$783,СВЦЭМ!$A$40:$A$783,$A442,СВЦЭМ!$B$39:$B$782,I$437)+'СЕТ СН'!$F$16</f>
        <v>0</v>
      </c>
      <c r="J442" s="36">
        <f>SUMIFS(СВЦЭМ!$L$40:$L$783,СВЦЭМ!$A$40:$A$783,$A442,СВЦЭМ!$B$39:$B$782,J$437)+'СЕТ СН'!$F$16</f>
        <v>0</v>
      </c>
      <c r="K442" s="36">
        <f>SUMIFS(СВЦЭМ!$L$40:$L$783,СВЦЭМ!$A$40:$A$783,$A442,СВЦЭМ!$B$39:$B$782,K$437)+'СЕТ СН'!$F$16</f>
        <v>0</v>
      </c>
      <c r="L442" s="36">
        <f>SUMIFS(СВЦЭМ!$L$40:$L$783,СВЦЭМ!$A$40:$A$783,$A442,СВЦЭМ!$B$39:$B$782,L$437)+'СЕТ СН'!$F$16</f>
        <v>0</v>
      </c>
      <c r="M442" s="36">
        <f>SUMIFS(СВЦЭМ!$L$40:$L$783,СВЦЭМ!$A$40:$A$783,$A442,СВЦЭМ!$B$39:$B$782,M$437)+'СЕТ СН'!$F$16</f>
        <v>0</v>
      </c>
      <c r="N442" s="36">
        <f>SUMIFS(СВЦЭМ!$L$40:$L$783,СВЦЭМ!$A$40:$A$783,$A442,СВЦЭМ!$B$39:$B$782,N$437)+'СЕТ СН'!$F$16</f>
        <v>0</v>
      </c>
      <c r="O442" s="36">
        <f>SUMIFS(СВЦЭМ!$L$40:$L$783,СВЦЭМ!$A$40:$A$783,$A442,СВЦЭМ!$B$39:$B$782,O$437)+'СЕТ СН'!$F$16</f>
        <v>0</v>
      </c>
      <c r="P442" s="36">
        <f>SUMIFS(СВЦЭМ!$L$40:$L$783,СВЦЭМ!$A$40:$A$783,$A442,СВЦЭМ!$B$39:$B$782,P$437)+'СЕТ СН'!$F$16</f>
        <v>0</v>
      </c>
      <c r="Q442" s="36">
        <f>SUMIFS(СВЦЭМ!$L$40:$L$783,СВЦЭМ!$A$40:$A$783,$A442,СВЦЭМ!$B$39:$B$782,Q$437)+'СЕТ СН'!$F$16</f>
        <v>0</v>
      </c>
      <c r="R442" s="36">
        <f>SUMIFS(СВЦЭМ!$L$40:$L$783,СВЦЭМ!$A$40:$A$783,$A442,СВЦЭМ!$B$39:$B$782,R$437)+'СЕТ СН'!$F$16</f>
        <v>0</v>
      </c>
      <c r="S442" s="36">
        <f>SUMIFS(СВЦЭМ!$L$40:$L$783,СВЦЭМ!$A$40:$A$783,$A442,СВЦЭМ!$B$39:$B$782,S$437)+'СЕТ СН'!$F$16</f>
        <v>0</v>
      </c>
      <c r="T442" s="36">
        <f>SUMIFS(СВЦЭМ!$L$40:$L$783,СВЦЭМ!$A$40:$A$783,$A442,СВЦЭМ!$B$39:$B$782,T$437)+'СЕТ СН'!$F$16</f>
        <v>0</v>
      </c>
      <c r="U442" s="36">
        <f>SUMIFS(СВЦЭМ!$L$40:$L$783,СВЦЭМ!$A$40:$A$783,$A442,СВЦЭМ!$B$39:$B$782,U$437)+'СЕТ СН'!$F$16</f>
        <v>0</v>
      </c>
      <c r="V442" s="36">
        <f>SUMIFS(СВЦЭМ!$L$40:$L$783,СВЦЭМ!$A$40:$A$783,$A442,СВЦЭМ!$B$39:$B$782,V$437)+'СЕТ СН'!$F$16</f>
        <v>0</v>
      </c>
      <c r="W442" s="36">
        <f>SUMIFS(СВЦЭМ!$L$40:$L$783,СВЦЭМ!$A$40:$A$783,$A442,СВЦЭМ!$B$39:$B$782,W$437)+'СЕТ СН'!$F$16</f>
        <v>0</v>
      </c>
      <c r="X442" s="36">
        <f>SUMIFS(СВЦЭМ!$L$40:$L$783,СВЦЭМ!$A$40:$A$783,$A442,СВЦЭМ!$B$39:$B$782,X$437)+'СЕТ СН'!$F$16</f>
        <v>0</v>
      </c>
      <c r="Y442" s="36">
        <f>SUMIFS(СВЦЭМ!$L$40:$L$783,СВЦЭМ!$A$40:$A$783,$A442,СВЦЭМ!$B$39:$B$782,Y$437)+'СЕТ СН'!$F$16</f>
        <v>0</v>
      </c>
    </row>
    <row r="443" spans="1:27" ht="15.75" hidden="1" x14ac:dyDescent="0.2">
      <c r="A443" s="35">
        <f t="shared" si="12"/>
        <v>44383</v>
      </c>
      <c r="B443" s="36">
        <f>SUMIFS(СВЦЭМ!$L$40:$L$783,СВЦЭМ!$A$40:$A$783,$A443,СВЦЭМ!$B$39:$B$782,B$437)+'СЕТ СН'!$F$16</f>
        <v>0</v>
      </c>
      <c r="C443" s="36">
        <f>SUMIFS(СВЦЭМ!$L$40:$L$783,СВЦЭМ!$A$40:$A$783,$A443,СВЦЭМ!$B$39:$B$782,C$437)+'СЕТ СН'!$F$16</f>
        <v>0</v>
      </c>
      <c r="D443" s="36">
        <f>SUMIFS(СВЦЭМ!$L$40:$L$783,СВЦЭМ!$A$40:$A$783,$A443,СВЦЭМ!$B$39:$B$782,D$437)+'СЕТ СН'!$F$16</f>
        <v>0</v>
      </c>
      <c r="E443" s="36">
        <f>SUMIFS(СВЦЭМ!$L$40:$L$783,СВЦЭМ!$A$40:$A$783,$A443,СВЦЭМ!$B$39:$B$782,E$437)+'СЕТ СН'!$F$16</f>
        <v>0</v>
      </c>
      <c r="F443" s="36">
        <f>SUMIFS(СВЦЭМ!$L$40:$L$783,СВЦЭМ!$A$40:$A$783,$A443,СВЦЭМ!$B$39:$B$782,F$437)+'СЕТ СН'!$F$16</f>
        <v>0</v>
      </c>
      <c r="G443" s="36">
        <f>SUMIFS(СВЦЭМ!$L$40:$L$783,СВЦЭМ!$A$40:$A$783,$A443,СВЦЭМ!$B$39:$B$782,G$437)+'СЕТ СН'!$F$16</f>
        <v>0</v>
      </c>
      <c r="H443" s="36">
        <f>SUMIFS(СВЦЭМ!$L$40:$L$783,СВЦЭМ!$A$40:$A$783,$A443,СВЦЭМ!$B$39:$B$782,H$437)+'СЕТ СН'!$F$16</f>
        <v>0</v>
      </c>
      <c r="I443" s="36">
        <f>SUMIFS(СВЦЭМ!$L$40:$L$783,СВЦЭМ!$A$40:$A$783,$A443,СВЦЭМ!$B$39:$B$782,I$437)+'СЕТ СН'!$F$16</f>
        <v>0</v>
      </c>
      <c r="J443" s="36">
        <f>SUMIFS(СВЦЭМ!$L$40:$L$783,СВЦЭМ!$A$40:$A$783,$A443,СВЦЭМ!$B$39:$B$782,J$437)+'СЕТ СН'!$F$16</f>
        <v>0</v>
      </c>
      <c r="K443" s="36">
        <f>SUMIFS(СВЦЭМ!$L$40:$L$783,СВЦЭМ!$A$40:$A$783,$A443,СВЦЭМ!$B$39:$B$782,K$437)+'СЕТ СН'!$F$16</f>
        <v>0</v>
      </c>
      <c r="L443" s="36">
        <f>SUMIFS(СВЦЭМ!$L$40:$L$783,СВЦЭМ!$A$40:$A$783,$A443,СВЦЭМ!$B$39:$B$782,L$437)+'СЕТ СН'!$F$16</f>
        <v>0</v>
      </c>
      <c r="M443" s="36">
        <f>SUMIFS(СВЦЭМ!$L$40:$L$783,СВЦЭМ!$A$40:$A$783,$A443,СВЦЭМ!$B$39:$B$782,M$437)+'СЕТ СН'!$F$16</f>
        <v>0</v>
      </c>
      <c r="N443" s="36">
        <f>SUMIFS(СВЦЭМ!$L$40:$L$783,СВЦЭМ!$A$40:$A$783,$A443,СВЦЭМ!$B$39:$B$782,N$437)+'СЕТ СН'!$F$16</f>
        <v>0</v>
      </c>
      <c r="O443" s="36">
        <f>SUMIFS(СВЦЭМ!$L$40:$L$783,СВЦЭМ!$A$40:$A$783,$A443,СВЦЭМ!$B$39:$B$782,O$437)+'СЕТ СН'!$F$16</f>
        <v>0</v>
      </c>
      <c r="P443" s="36">
        <f>SUMIFS(СВЦЭМ!$L$40:$L$783,СВЦЭМ!$A$40:$A$783,$A443,СВЦЭМ!$B$39:$B$782,P$437)+'СЕТ СН'!$F$16</f>
        <v>0</v>
      </c>
      <c r="Q443" s="36">
        <f>SUMIFS(СВЦЭМ!$L$40:$L$783,СВЦЭМ!$A$40:$A$783,$A443,СВЦЭМ!$B$39:$B$782,Q$437)+'СЕТ СН'!$F$16</f>
        <v>0</v>
      </c>
      <c r="R443" s="36">
        <f>SUMIFS(СВЦЭМ!$L$40:$L$783,СВЦЭМ!$A$40:$A$783,$A443,СВЦЭМ!$B$39:$B$782,R$437)+'СЕТ СН'!$F$16</f>
        <v>0</v>
      </c>
      <c r="S443" s="36">
        <f>SUMIFS(СВЦЭМ!$L$40:$L$783,СВЦЭМ!$A$40:$A$783,$A443,СВЦЭМ!$B$39:$B$782,S$437)+'СЕТ СН'!$F$16</f>
        <v>0</v>
      </c>
      <c r="T443" s="36">
        <f>SUMIFS(СВЦЭМ!$L$40:$L$783,СВЦЭМ!$A$40:$A$783,$A443,СВЦЭМ!$B$39:$B$782,T$437)+'СЕТ СН'!$F$16</f>
        <v>0</v>
      </c>
      <c r="U443" s="36">
        <f>SUMIFS(СВЦЭМ!$L$40:$L$783,СВЦЭМ!$A$40:$A$783,$A443,СВЦЭМ!$B$39:$B$782,U$437)+'СЕТ СН'!$F$16</f>
        <v>0</v>
      </c>
      <c r="V443" s="36">
        <f>SUMIFS(СВЦЭМ!$L$40:$L$783,СВЦЭМ!$A$40:$A$783,$A443,СВЦЭМ!$B$39:$B$782,V$437)+'СЕТ СН'!$F$16</f>
        <v>0</v>
      </c>
      <c r="W443" s="36">
        <f>SUMIFS(СВЦЭМ!$L$40:$L$783,СВЦЭМ!$A$40:$A$783,$A443,СВЦЭМ!$B$39:$B$782,W$437)+'СЕТ СН'!$F$16</f>
        <v>0</v>
      </c>
      <c r="X443" s="36">
        <f>SUMIFS(СВЦЭМ!$L$40:$L$783,СВЦЭМ!$A$40:$A$783,$A443,СВЦЭМ!$B$39:$B$782,X$437)+'СЕТ СН'!$F$16</f>
        <v>0</v>
      </c>
      <c r="Y443" s="36">
        <f>SUMIFS(СВЦЭМ!$L$40:$L$783,СВЦЭМ!$A$40:$A$783,$A443,СВЦЭМ!$B$39:$B$782,Y$437)+'СЕТ СН'!$F$16</f>
        <v>0</v>
      </c>
    </row>
    <row r="444" spans="1:27" ht="15.75" hidden="1" x14ac:dyDescent="0.2">
      <c r="A444" s="35">
        <f t="shared" si="12"/>
        <v>44384</v>
      </c>
      <c r="B444" s="36">
        <f>SUMIFS(СВЦЭМ!$L$40:$L$783,СВЦЭМ!$A$40:$A$783,$A444,СВЦЭМ!$B$39:$B$782,B$437)+'СЕТ СН'!$F$16</f>
        <v>0</v>
      </c>
      <c r="C444" s="36">
        <f>SUMIFS(СВЦЭМ!$L$40:$L$783,СВЦЭМ!$A$40:$A$783,$A444,СВЦЭМ!$B$39:$B$782,C$437)+'СЕТ СН'!$F$16</f>
        <v>0</v>
      </c>
      <c r="D444" s="36">
        <f>SUMIFS(СВЦЭМ!$L$40:$L$783,СВЦЭМ!$A$40:$A$783,$A444,СВЦЭМ!$B$39:$B$782,D$437)+'СЕТ СН'!$F$16</f>
        <v>0</v>
      </c>
      <c r="E444" s="36">
        <f>SUMIFS(СВЦЭМ!$L$40:$L$783,СВЦЭМ!$A$40:$A$783,$A444,СВЦЭМ!$B$39:$B$782,E$437)+'СЕТ СН'!$F$16</f>
        <v>0</v>
      </c>
      <c r="F444" s="36">
        <f>SUMIFS(СВЦЭМ!$L$40:$L$783,СВЦЭМ!$A$40:$A$783,$A444,СВЦЭМ!$B$39:$B$782,F$437)+'СЕТ СН'!$F$16</f>
        <v>0</v>
      </c>
      <c r="G444" s="36">
        <f>SUMIFS(СВЦЭМ!$L$40:$L$783,СВЦЭМ!$A$40:$A$783,$A444,СВЦЭМ!$B$39:$B$782,G$437)+'СЕТ СН'!$F$16</f>
        <v>0</v>
      </c>
      <c r="H444" s="36">
        <f>SUMIFS(СВЦЭМ!$L$40:$L$783,СВЦЭМ!$A$40:$A$783,$A444,СВЦЭМ!$B$39:$B$782,H$437)+'СЕТ СН'!$F$16</f>
        <v>0</v>
      </c>
      <c r="I444" s="36">
        <f>SUMIFS(СВЦЭМ!$L$40:$L$783,СВЦЭМ!$A$40:$A$783,$A444,СВЦЭМ!$B$39:$B$782,I$437)+'СЕТ СН'!$F$16</f>
        <v>0</v>
      </c>
      <c r="J444" s="36">
        <f>SUMIFS(СВЦЭМ!$L$40:$L$783,СВЦЭМ!$A$40:$A$783,$A444,СВЦЭМ!$B$39:$B$782,J$437)+'СЕТ СН'!$F$16</f>
        <v>0</v>
      </c>
      <c r="K444" s="36">
        <f>SUMIFS(СВЦЭМ!$L$40:$L$783,СВЦЭМ!$A$40:$A$783,$A444,СВЦЭМ!$B$39:$B$782,K$437)+'СЕТ СН'!$F$16</f>
        <v>0</v>
      </c>
      <c r="L444" s="36">
        <f>SUMIFS(СВЦЭМ!$L$40:$L$783,СВЦЭМ!$A$40:$A$783,$A444,СВЦЭМ!$B$39:$B$782,L$437)+'СЕТ СН'!$F$16</f>
        <v>0</v>
      </c>
      <c r="M444" s="36">
        <f>SUMIFS(СВЦЭМ!$L$40:$L$783,СВЦЭМ!$A$40:$A$783,$A444,СВЦЭМ!$B$39:$B$782,M$437)+'СЕТ СН'!$F$16</f>
        <v>0</v>
      </c>
      <c r="N444" s="36">
        <f>SUMIFS(СВЦЭМ!$L$40:$L$783,СВЦЭМ!$A$40:$A$783,$A444,СВЦЭМ!$B$39:$B$782,N$437)+'СЕТ СН'!$F$16</f>
        <v>0</v>
      </c>
      <c r="O444" s="36">
        <f>SUMIFS(СВЦЭМ!$L$40:$L$783,СВЦЭМ!$A$40:$A$783,$A444,СВЦЭМ!$B$39:$B$782,O$437)+'СЕТ СН'!$F$16</f>
        <v>0</v>
      </c>
      <c r="P444" s="36">
        <f>SUMIFS(СВЦЭМ!$L$40:$L$783,СВЦЭМ!$A$40:$A$783,$A444,СВЦЭМ!$B$39:$B$782,P$437)+'СЕТ СН'!$F$16</f>
        <v>0</v>
      </c>
      <c r="Q444" s="36">
        <f>SUMIFS(СВЦЭМ!$L$40:$L$783,СВЦЭМ!$A$40:$A$783,$A444,СВЦЭМ!$B$39:$B$782,Q$437)+'СЕТ СН'!$F$16</f>
        <v>0</v>
      </c>
      <c r="R444" s="36">
        <f>SUMIFS(СВЦЭМ!$L$40:$L$783,СВЦЭМ!$A$40:$A$783,$A444,СВЦЭМ!$B$39:$B$782,R$437)+'СЕТ СН'!$F$16</f>
        <v>0</v>
      </c>
      <c r="S444" s="36">
        <f>SUMIFS(СВЦЭМ!$L$40:$L$783,СВЦЭМ!$A$40:$A$783,$A444,СВЦЭМ!$B$39:$B$782,S$437)+'СЕТ СН'!$F$16</f>
        <v>0</v>
      </c>
      <c r="T444" s="36">
        <f>SUMIFS(СВЦЭМ!$L$40:$L$783,СВЦЭМ!$A$40:$A$783,$A444,СВЦЭМ!$B$39:$B$782,T$437)+'СЕТ СН'!$F$16</f>
        <v>0</v>
      </c>
      <c r="U444" s="36">
        <f>SUMIFS(СВЦЭМ!$L$40:$L$783,СВЦЭМ!$A$40:$A$783,$A444,СВЦЭМ!$B$39:$B$782,U$437)+'СЕТ СН'!$F$16</f>
        <v>0</v>
      </c>
      <c r="V444" s="36">
        <f>SUMIFS(СВЦЭМ!$L$40:$L$783,СВЦЭМ!$A$40:$A$783,$A444,СВЦЭМ!$B$39:$B$782,V$437)+'СЕТ СН'!$F$16</f>
        <v>0</v>
      </c>
      <c r="W444" s="36">
        <f>SUMIFS(СВЦЭМ!$L$40:$L$783,СВЦЭМ!$A$40:$A$783,$A444,СВЦЭМ!$B$39:$B$782,W$437)+'СЕТ СН'!$F$16</f>
        <v>0</v>
      </c>
      <c r="X444" s="36">
        <f>SUMIFS(СВЦЭМ!$L$40:$L$783,СВЦЭМ!$A$40:$A$783,$A444,СВЦЭМ!$B$39:$B$782,X$437)+'СЕТ СН'!$F$16</f>
        <v>0</v>
      </c>
      <c r="Y444" s="36">
        <f>SUMIFS(СВЦЭМ!$L$40:$L$783,СВЦЭМ!$A$40:$A$783,$A444,СВЦЭМ!$B$39:$B$782,Y$437)+'СЕТ СН'!$F$16</f>
        <v>0</v>
      </c>
    </row>
    <row r="445" spans="1:27" ht="15.75" hidden="1" x14ac:dyDescent="0.2">
      <c r="A445" s="35">
        <f t="shared" si="12"/>
        <v>44385</v>
      </c>
      <c r="B445" s="36">
        <f>SUMIFS(СВЦЭМ!$L$40:$L$783,СВЦЭМ!$A$40:$A$783,$A445,СВЦЭМ!$B$39:$B$782,B$437)+'СЕТ СН'!$F$16</f>
        <v>0</v>
      </c>
      <c r="C445" s="36">
        <f>SUMIFS(СВЦЭМ!$L$40:$L$783,СВЦЭМ!$A$40:$A$783,$A445,СВЦЭМ!$B$39:$B$782,C$437)+'СЕТ СН'!$F$16</f>
        <v>0</v>
      </c>
      <c r="D445" s="36">
        <f>SUMIFS(СВЦЭМ!$L$40:$L$783,СВЦЭМ!$A$40:$A$783,$A445,СВЦЭМ!$B$39:$B$782,D$437)+'СЕТ СН'!$F$16</f>
        <v>0</v>
      </c>
      <c r="E445" s="36">
        <f>SUMIFS(СВЦЭМ!$L$40:$L$783,СВЦЭМ!$A$40:$A$783,$A445,СВЦЭМ!$B$39:$B$782,E$437)+'СЕТ СН'!$F$16</f>
        <v>0</v>
      </c>
      <c r="F445" s="36">
        <f>SUMIFS(СВЦЭМ!$L$40:$L$783,СВЦЭМ!$A$40:$A$783,$A445,СВЦЭМ!$B$39:$B$782,F$437)+'СЕТ СН'!$F$16</f>
        <v>0</v>
      </c>
      <c r="G445" s="36">
        <f>SUMIFS(СВЦЭМ!$L$40:$L$783,СВЦЭМ!$A$40:$A$783,$A445,СВЦЭМ!$B$39:$B$782,G$437)+'СЕТ СН'!$F$16</f>
        <v>0</v>
      </c>
      <c r="H445" s="36">
        <f>SUMIFS(СВЦЭМ!$L$40:$L$783,СВЦЭМ!$A$40:$A$783,$A445,СВЦЭМ!$B$39:$B$782,H$437)+'СЕТ СН'!$F$16</f>
        <v>0</v>
      </c>
      <c r="I445" s="36">
        <f>SUMIFS(СВЦЭМ!$L$40:$L$783,СВЦЭМ!$A$40:$A$783,$A445,СВЦЭМ!$B$39:$B$782,I$437)+'СЕТ СН'!$F$16</f>
        <v>0</v>
      </c>
      <c r="J445" s="36">
        <f>SUMIFS(СВЦЭМ!$L$40:$L$783,СВЦЭМ!$A$40:$A$783,$A445,СВЦЭМ!$B$39:$B$782,J$437)+'СЕТ СН'!$F$16</f>
        <v>0</v>
      </c>
      <c r="K445" s="36">
        <f>SUMIFS(СВЦЭМ!$L$40:$L$783,СВЦЭМ!$A$40:$A$783,$A445,СВЦЭМ!$B$39:$B$782,K$437)+'СЕТ СН'!$F$16</f>
        <v>0</v>
      </c>
      <c r="L445" s="36">
        <f>SUMIFS(СВЦЭМ!$L$40:$L$783,СВЦЭМ!$A$40:$A$783,$A445,СВЦЭМ!$B$39:$B$782,L$437)+'СЕТ СН'!$F$16</f>
        <v>0</v>
      </c>
      <c r="M445" s="36">
        <f>SUMIFS(СВЦЭМ!$L$40:$L$783,СВЦЭМ!$A$40:$A$783,$A445,СВЦЭМ!$B$39:$B$782,M$437)+'СЕТ СН'!$F$16</f>
        <v>0</v>
      </c>
      <c r="N445" s="36">
        <f>SUMIFS(СВЦЭМ!$L$40:$L$783,СВЦЭМ!$A$40:$A$783,$A445,СВЦЭМ!$B$39:$B$782,N$437)+'СЕТ СН'!$F$16</f>
        <v>0</v>
      </c>
      <c r="O445" s="36">
        <f>SUMIFS(СВЦЭМ!$L$40:$L$783,СВЦЭМ!$A$40:$A$783,$A445,СВЦЭМ!$B$39:$B$782,O$437)+'СЕТ СН'!$F$16</f>
        <v>0</v>
      </c>
      <c r="P445" s="36">
        <f>SUMIFS(СВЦЭМ!$L$40:$L$783,СВЦЭМ!$A$40:$A$783,$A445,СВЦЭМ!$B$39:$B$782,P$437)+'СЕТ СН'!$F$16</f>
        <v>0</v>
      </c>
      <c r="Q445" s="36">
        <f>SUMIFS(СВЦЭМ!$L$40:$L$783,СВЦЭМ!$A$40:$A$783,$A445,СВЦЭМ!$B$39:$B$782,Q$437)+'СЕТ СН'!$F$16</f>
        <v>0</v>
      </c>
      <c r="R445" s="36">
        <f>SUMIFS(СВЦЭМ!$L$40:$L$783,СВЦЭМ!$A$40:$A$783,$A445,СВЦЭМ!$B$39:$B$782,R$437)+'СЕТ СН'!$F$16</f>
        <v>0</v>
      </c>
      <c r="S445" s="36">
        <f>SUMIFS(СВЦЭМ!$L$40:$L$783,СВЦЭМ!$A$40:$A$783,$A445,СВЦЭМ!$B$39:$B$782,S$437)+'СЕТ СН'!$F$16</f>
        <v>0</v>
      </c>
      <c r="T445" s="36">
        <f>SUMIFS(СВЦЭМ!$L$40:$L$783,СВЦЭМ!$A$40:$A$783,$A445,СВЦЭМ!$B$39:$B$782,T$437)+'СЕТ СН'!$F$16</f>
        <v>0</v>
      </c>
      <c r="U445" s="36">
        <f>SUMIFS(СВЦЭМ!$L$40:$L$783,СВЦЭМ!$A$40:$A$783,$A445,СВЦЭМ!$B$39:$B$782,U$437)+'СЕТ СН'!$F$16</f>
        <v>0</v>
      </c>
      <c r="V445" s="36">
        <f>SUMIFS(СВЦЭМ!$L$40:$L$783,СВЦЭМ!$A$40:$A$783,$A445,СВЦЭМ!$B$39:$B$782,V$437)+'СЕТ СН'!$F$16</f>
        <v>0</v>
      </c>
      <c r="W445" s="36">
        <f>SUMIFS(СВЦЭМ!$L$40:$L$783,СВЦЭМ!$A$40:$A$783,$A445,СВЦЭМ!$B$39:$B$782,W$437)+'СЕТ СН'!$F$16</f>
        <v>0</v>
      </c>
      <c r="X445" s="36">
        <f>SUMIFS(СВЦЭМ!$L$40:$L$783,СВЦЭМ!$A$40:$A$783,$A445,СВЦЭМ!$B$39:$B$782,X$437)+'СЕТ СН'!$F$16</f>
        <v>0</v>
      </c>
      <c r="Y445" s="36">
        <f>SUMIFS(СВЦЭМ!$L$40:$L$783,СВЦЭМ!$A$40:$A$783,$A445,СВЦЭМ!$B$39:$B$782,Y$437)+'СЕТ СН'!$F$16</f>
        <v>0</v>
      </c>
    </row>
    <row r="446" spans="1:27" ht="15.75" hidden="1" x14ac:dyDescent="0.2">
      <c r="A446" s="35">
        <f t="shared" si="12"/>
        <v>44386</v>
      </c>
      <c r="B446" s="36">
        <f>SUMIFS(СВЦЭМ!$L$40:$L$783,СВЦЭМ!$A$40:$A$783,$A446,СВЦЭМ!$B$39:$B$782,B$437)+'СЕТ СН'!$F$16</f>
        <v>0</v>
      </c>
      <c r="C446" s="36">
        <f>SUMIFS(СВЦЭМ!$L$40:$L$783,СВЦЭМ!$A$40:$A$783,$A446,СВЦЭМ!$B$39:$B$782,C$437)+'СЕТ СН'!$F$16</f>
        <v>0</v>
      </c>
      <c r="D446" s="36">
        <f>SUMIFS(СВЦЭМ!$L$40:$L$783,СВЦЭМ!$A$40:$A$783,$A446,СВЦЭМ!$B$39:$B$782,D$437)+'СЕТ СН'!$F$16</f>
        <v>0</v>
      </c>
      <c r="E446" s="36">
        <f>SUMIFS(СВЦЭМ!$L$40:$L$783,СВЦЭМ!$A$40:$A$783,$A446,СВЦЭМ!$B$39:$B$782,E$437)+'СЕТ СН'!$F$16</f>
        <v>0</v>
      </c>
      <c r="F446" s="36">
        <f>SUMIFS(СВЦЭМ!$L$40:$L$783,СВЦЭМ!$A$40:$A$783,$A446,СВЦЭМ!$B$39:$B$782,F$437)+'СЕТ СН'!$F$16</f>
        <v>0</v>
      </c>
      <c r="G446" s="36">
        <f>SUMIFS(СВЦЭМ!$L$40:$L$783,СВЦЭМ!$A$40:$A$783,$A446,СВЦЭМ!$B$39:$B$782,G$437)+'СЕТ СН'!$F$16</f>
        <v>0</v>
      </c>
      <c r="H446" s="36">
        <f>SUMIFS(СВЦЭМ!$L$40:$L$783,СВЦЭМ!$A$40:$A$783,$A446,СВЦЭМ!$B$39:$B$782,H$437)+'СЕТ СН'!$F$16</f>
        <v>0</v>
      </c>
      <c r="I446" s="36">
        <f>SUMIFS(СВЦЭМ!$L$40:$L$783,СВЦЭМ!$A$40:$A$783,$A446,СВЦЭМ!$B$39:$B$782,I$437)+'СЕТ СН'!$F$16</f>
        <v>0</v>
      </c>
      <c r="J446" s="36">
        <f>SUMIFS(СВЦЭМ!$L$40:$L$783,СВЦЭМ!$A$40:$A$783,$A446,СВЦЭМ!$B$39:$B$782,J$437)+'СЕТ СН'!$F$16</f>
        <v>0</v>
      </c>
      <c r="K446" s="36">
        <f>SUMIFS(СВЦЭМ!$L$40:$L$783,СВЦЭМ!$A$40:$A$783,$A446,СВЦЭМ!$B$39:$B$782,K$437)+'СЕТ СН'!$F$16</f>
        <v>0</v>
      </c>
      <c r="L446" s="36">
        <f>SUMIFS(СВЦЭМ!$L$40:$L$783,СВЦЭМ!$A$40:$A$783,$A446,СВЦЭМ!$B$39:$B$782,L$437)+'СЕТ СН'!$F$16</f>
        <v>0</v>
      </c>
      <c r="M446" s="36">
        <f>SUMIFS(СВЦЭМ!$L$40:$L$783,СВЦЭМ!$A$40:$A$783,$A446,СВЦЭМ!$B$39:$B$782,M$437)+'СЕТ СН'!$F$16</f>
        <v>0</v>
      </c>
      <c r="N446" s="36">
        <f>SUMIFS(СВЦЭМ!$L$40:$L$783,СВЦЭМ!$A$40:$A$783,$A446,СВЦЭМ!$B$39:$B$782,N$437)+'СЕТ СН'!$F$16</f>
        <v>0</v>
      </c>
      <c r="O446" s="36">
        <f>SUMIFS(СВЦЭМ!$L$40:$L$783,СВЦЭМ!$A$40:$A$783,$A446,СВЦЭМ!$B$39:$B$782,O$437)+'СЕТ СН'!$F$16</f>
        <v>0</v>
      </c>
      <c r="P446" s="36">
        <f>SUMIFS(СВЦЭМ!$L$40:$L$783,СВЦЭМ!$A$40:$A$783,$A446,СВЦЭМ!$B$39:$B$782,P$437)+'СЕТ СН'!$F$16</f>
        <v>0</v>
      </c>
      <c r="Q446" s="36">
        <f>SUMIFS(СВЦЭМ!$L$40:$L$783,СВЦЭМ!$A$40:$A$783,$A446,СВЦЭМ!$B$39:$B$782,Q$437)+'СЕТ СН'!$F$16</f>
        <v>0</v>
      </c>
      <c r="R446" s="36">
        <f>SUMIFS(СВЦЭМ!$L$40:$L$783,СВЦЭМ!$A$40:$A$783,$A446,СВЦЭМ!$B$39:$B$782,R$437)+'СЕТ СН'!$F$16</f>
        <v>0</v>
      </c>
      <c r="S446" s="36">
        <f>SUMIFS(СВЦЭМ!$L$40:$L$783,СВЦЭМ!$A$40:$A$783,$A446,СВЦЭМ!$B$39:$B$782,S$437)+'СЕТ СН'!$F$16</f>
        <v>0</v>
      </c>
      <c r="T446" s="36">
        <f>SUMIFS(СВЦЭМ!$L$40:$L$783,СВЦЭМ!$A$40:$A$783,$A446,СВЦЭМ!$B$39:$B$782,T$437)+'СЕТ СН'!$F$16</f>
        <v>0</v>
      </c>
      <c r="U446" s="36">
        <f>SUMIFS(СВЦЭМ!$L$40:$L$783,СВЦЭМ!$A$40:$A$783,$A446,СВЦЭМ!$B$39:$B$782,U$437)+'СЕТ СН'!$F$16</f>
        <v>0</v>
      </c>
      <c r="V446" s="36">
        <f>SUMIFS(СВЦЭМ!$L$40:$L$783,СВЦЭМ!$A$40:$A$783,$A446,СВЦЭМ!$B$39:$B$782,V$437)+'СЕТ СН'!$F$16</f>
        <v>0</v>
      </c>
      <c r="W446" s="36">
        <f>SUMIFS(СВЦЭМ!$L$40:$L$783,СВЦЭМ!$A$40:$A$783,$A446,СВЦЭМ!$B$39:$B$782,W$437)+'СЕТ СН'!$F$16</f>
        <v>0</v>
      </c>
      <c r="X446" s="36">
        <f>SUMIFS(СВЦЭМ!$L$40:$L$783,СВЦЭМ!$A$40:$A$783,$A446,СВЦЭМ!$B$39:$B$782,X$437)+'СЕТ СН'!$F$16</f>
        <v>0</v>
      </c>
      <c r="Y446" s="36">
        <f>SUMIFS(СВЦЭМ!$L$40:$L$783,СВЦЭМ!$A$40:$A$783,$A446,СВЦЭМ!$B$39:$B$782,Y$437)+'СЕТ СН'!$F$16</f>
        <v>0</v>
      </c>
    </row>
    <row r="447" spans="1:27" ht="15.75" hidden="1" x14ac:dyDescent="0.2">
      <c r="A447" s="35">
        <f t="shared" si="12"/>
        <v>44387</v>
      </c>
      <c r="B447" s="36">
        <f>SUMIFS(СВЦЭМ!$L$40:$L$783,СВЦЭМ!$A$40:$A$783,$A447,СВЦЭМ!$B$39:$B$782,B$437)+'СЕТ СН'!$F$16</f>
        <v>0</v>
      </c>
      <c r="C447" s="36">
        <f>SUMIFS(СВЦЭМ!$L$40:$L$783,СВЦЭМ!$A$40:$A$783,$A447,СВЦЭМ!$B$39:$B$782,C$437)+'СЕТ СН'!$F$16</f>
        <v>0</v>
      </c>
      <c r="D447" s="36">
        <f>SUMIFS(СВЦЭМ!$L$40:$L$783,СВЦЭМ!$A$40:$A$783,$A447,СВЦЭМ!$B$39:$B$782,D$437)+'СЕТ СН'!$F$16</f>
        <v>0</v>
      </c>
      <c r="E447" s="36">
        <f>SUMIFS(СВЦЭМ!$L$40:$L$783,СВЦЭМ!$A$40:$A$783,$A447,СВЦЭМ!$B$39:$B$782,E$437)+'СЕТ СН'!$F$16</f>
        <v>0</v>
      </c>
      <c r="F447" s="36">
        <f>SUMIFS(СВЦЭМ!$L$40:$L$783,СВЦЭМ!$A$40:$A$783,$A447,СВЦЭМ!$B$39:$B$782,F$437)+'СЕТ СН'!$F$16</f>
        <v>0</v>
      </c>
      <c r="G447" s="36">
        <f>SUMIFS(СВЦЭМ!$L$40:$L$783,СВЦЭМ!$A$40:$A$783,$A447,СВЦЭМ!$B$39:$B$782,G$437)+'СЕТ СН'!$F$16</f>
        <v>0</v>
      </c>
      <c r="H447" s="36">
        <f>SUMIFS(СВЦЭМ!$L$40:$L$783,СВЦЭМ!$A$40:$A$783,$A447,СВЦЭМ!$B$39:$B$782,H$437)+'СЕТ СН'!$F$16</f>
        <v>0</v>
      </c>
      <c r="I447" s="36">
        <f>SUMIFS(СВЦЭМ!$L$40:$L$783,СВЦЭМ!$A$40:$A$783,$A447,СВЦЭМ!$B$39:$B$782,I$437)+'СЕТ СН'!$F$16</f>
        <v>0</v>
      </c>
      <c r="J447" s="36">
        <f>SUMIFS(СВЦЭМ!$L$40:$L$783,СВЦЭМ!$A$40:$A$783,$A447,СВЦЭМ!$B$39:$B$782,J$437)+'СЕТ СН'!$F$16</f>
        <v>0</v>
      </c>
      <c r="K447" s="36">
        <f>SUMIFS(СВЦЭМ!$L$40:$L$783,СВЦЭМ!$A$40:$A$783,$A447,СВЦЭМ!$B$39:$B$782,K$437)+'СЕТ СН'!$F$16</f>
        <v>0</v>
      </c>
      <c r="L447" s="36">
        <f>SUMIFS(СВЦЭМ!$L$40:$L$783,СВЦЭМ!$A$40:$A$783,$A447,СВЦЭМ!$B$39:$B$782,L$437)+'СЕТ СН'!$F$16</f>
        <v>0</v>
      </c>
      <c r="M447" s="36">
        <f>SUMIFS(СВЦЭМ!$L$40:$L$783,СВЦЭМ!$A$40:$A$783,$A447,СВЦЭМ!$B$39:$B$782,M$437)+'СЕТ СН'!$F$16</f>
        <v>0</v>
      </c>
      <c r="N447" s="36">
        <f>SUMIFS(СВЦЭМ!$L$40:$L$783,СВЦЭМ!$A$40:$A$783,$A447,СВЦЭМ!$B$39:$B$782,N$437)+'СЕТ СН'!$F$16</f>
        <v>0</v>
      </c>
      <c r="O447" s="36">
        <f>SUMIFS(СВЦЭМ!$L$40:$L$783,СВЦЭМ!$A$40:$A$783,$A447,СВЦЭМ!$B$39:$B$782,O$437)+'СЕТ СН'!$F$16</f>
        <v>0</v>
      </c>
      <c r="P447" s="36">
        <f>SUMIFS(СВЦЭМ!$L$40:$L$783,СВЦЭМ!$A$40:$A$783,$A447,СВЦЭМ!$B$39:$B$782,P$437)+'СЕТ СН'!$F$16</f>
        <v>0</v>
      </c>
      <c r="Q447" s="36">
        <f>SUMIFS(СВЦЭМ!$L$40:$L$783,СВЦЭМ!$A$40:$A$783,$A447,СВЦЭМ!$B$39:$B$782,Q$437)+'СЕТ СН'!$F$16</f>
        <v>0</v>
      </c>
      <c r="R447" s="36">
        <f>SUMIFS(СВЦЭМ!$L$40:$L$783,СВЦЭМ!$A$40:$A$783,$A447,СВЦЭМ!$B$39:$B$782,R$437)+'СЕТ СН'!$F$16</f>
        <v>0</v>
      </c>
      <c r="S447" s="36">
        <f>SUMIFS(СВЦЭМ!$L$40:$L$783,СВЦЭМ!$A$40:$A$783,$A447,СВЦЭМ!$B$39:$B$782,S$437)+'СЕТ СН'!$F$16</f>
        <v>0</v>
      </c>
      <c r="T447" s="36">
        <f>SUMIFS(СВЦЭМ!$L$40:$L$783,СВЦЭМ!$A$40:$A$783,$A447,СВЦЭМ!$B$39:$B$782,T$437)+'СЕТ СН'!$F$16</f>
        <v>0</v>
      </c>
      <c r="U447" s="36">
        <f>SUMIFS(СВЦЭМ!$L$40:$L$783,СВЦЭМ!$A$40:$A$783,$A447,СВЦЭМ!$B$39:$B$782,U$437)+'СЕТ СН'!$F$16</f>
        <v>0</v>
      </c>
      <c r="V447" s="36">
        <f>SUMIFS(СВЦЭМ!$L$40:$L$783,СВЦЭМ!$A$40:$A$783,$A447,СВЦЭМ!$B$39:$B$782,V$437)+'СЕТ СН'!$F$16</f>
        <v>0</v>
      </c>
      <c r="W447" s="36">
        <f>SUMIFS(СВЦЭМ!$L$40:$L$783,СВЦЭМ!$A$40:$A$783,$A447,СВЦЭМ!$B$39:$B$782,W$437)+'СЕТ СН'!$F$16</f>
        <v>0</v>
      </c>
      <c r="X447" s="36">
        <f>SUMIFS(СВЦЭМ!$L$40:$L$783,СВЦЭМ!$A$40:$A$783,$A447,СВЦЭМ!$B$39:$B$782,X$437)+'СЕТ СН'!$F$16</f>
        <v>0</v>
      </c>
      <c r="Y447" s="36">
        <f>SUMIFS(СВЦЭМ!$L$40:$L$783,СВЦЭМ!$A$40:$A$783,$A447,СВЦЭМ!$B$39:$B$782,Y$437)+'СЕТ СН'!$F$16</f>
        <v>0</v>
      </c>
    </row>
    <row r="448" spans="1:27" ht="15.75" hidden="1" x14ac:dyDescent="0.2">
      <c r="A448" s="35">
        <f t="shared" si="12"/>
        <v>44388</v>
      </c>
      <c r="B448" s="36">
        <f>SUMIFS(СВЦЭМ!$L$40:$L$783,СВЦЭМ!$A$40:$A$783,$A448,СВЦЭМ!$B$39:$B$782,B$437)+'СЕТ СН'!$F$16</f>
        <v>0</v>
      </c>
      <c r="C448" s="36">
        <f>SUMIFS(СВЦЭМ!$L$40:$L$783,СВЦЭМ!$A$40:$A$783,$A448,СВЦЭМ!$B$39:$B$782,C$437)+'СЕТ СН'!$F$16</f>
        <v>0</v>
      </c>
      <c r="D448" s="36">
        <f>SUMIFS(СВЦЭМ!$L$40:$L$783,СВЦЭМ!$A$40:$A$783,$A448,СВЦЭМ!$B$39:$B$782,D$437)+'СЕТ СН'!$F$16</f>
        <v>0</v>
      </c>
      <c r="E448" s="36">
        <f>SUMIFS(СВЦЭМ!$L$40:$L$783,СВЦЭМ!$A$40:$A$783,$A448,СВЦЭМ!$B$39:$B$782,E$437)+'СЕТ СН'!$F$16</f>
        <v>0</v>
      </c>
      <c r="F448" s="36">
        <f>SUMIFS(СВЦЭМ!$L$40:$L$783,СВЦЭМ!$A$40:$A$783,$A448,СВЦЭМ!$B$39:$B$782,F$437)+'СЕТ СН'!$F$16</f>
        <v>0</v>
      </c>
      <c r="G448" s="36">
        <f>SUMIFS(СВЦЭМ!$L$40:$L$783,СВЦЭМ!$A$40:$A$783,$A448,СВЦЭМ!$B$39:$B$782,G$437)+'СЕТ СН'!$F$16</f>
        <v>0</v>
      </c>
      <c r="H448" s="36">
        <f>SUMIFS(СВЦЭМ!$L$40:$L$783,СВЦЭМ!$A$40:$A$783,$A448,СВЦЭМ!$B$39:$B$782,H$437)+'СЕТ СН'!$F$16</f>
        <v>0</v>
      </c>
      <c r="I448" s="36">
        <f>SUMIFS(СВЦЭМ!$L$40:$L$783,СВЦЭМ!$A$40:$A$783,$A448,СВЦЭМ!$B$39:$B$782,I$437)+'СЕТ СН'!$F$16</f>
        <v>0</v>
      </c>
      <c r="J448" s="36">
        <f>SUMIFS(СВЦЭМ!$L$40:$L$783,СВЦЭМ!$A$40:$A$783,$A448,СВЦЭМ!$B$39:$B$782,J$437)+'СЕТ СН'!$F$16</f>
        <v>0</v>
      </c>
      <c r="K448" s="36">
        <f>SUMIFS(СВЦЭМ!$L$40:$L$783,СВЦЭМ!$A$40:$A$783,$A448,СВЦЭМ!$B$39:$B$782,K$437)+'СЕТ СН'!$F$16</f>
        <v>0</v>
      </c>
      <c r="L448" s="36">
        <f>SUMIFS(СВЦЭМ!$L$40:$L$783,СВЦЭМ!$A$40:$A$783,$A448,СВЦЭМ!$B$39:$B$782,L$437)+'СЕТ СН'!$F$16</f>
        <v>0</v>
      </c>
      <c r="M448" s="36">
        <f>SUMIFS(СВЦЭМ!$L$40:$L$783,СВЦЭМ!$A$40:$A$783,$A448,СВЦЭМ!$B$39:$B$782,M$437)+'СЕТ СН'!$F$16</f>
        <v>0</v>
      </c>
      <c r="N448" s="36">
        <f>SUMIFS(СВЦЭМ!$L$40:$L$783,СВЦЭМ!$A$40:$A$783,$A448,СВЦЭМ!$B$39:$B$782,N$437)+'СЕТ СН'!$F$16</f>
        <v>0</v>
      </c>
      <c r="O448" s="36">
        <f>SUMIFS(СВЦЭМ!$L$40:$L$783,СВЦЭМ!$A$40:$A$783,$A448,СВЦЭМ!$B$39:$B$782,O$437)+'СЕТ СН'!$F$16</f>
        <v>0</v>
      </c>
      <c r="P448" s="36">
        <f>SUMIFS(СВЦЭМ!$L$40:$L$783,СВЦЭМ!$A$40:$A$783,$A448,СВЦЭМ!$B$39:$B$782,P$437)+'СЕТ СН'!$F$16</f>
        <v>0</v>
      </c>
      <c r="Q448" s="36">
        <f>SUMIFS(СВЦЭМ!$L$40:$L$783,СВЦЭМ!$A$40:$A$783,$A448,СВЦЭМ!$B$39:$B$782,Q$437)+'СЕТ СН'!$F$16</f>
        <v>0</v>
      </c>
      <c r="R448" s="36">
        <f>SUMIFS(СВЦЭМ!$L$40:$L$783,СВЦЭМ!$A$40:$A$783,$A448,СВЦЭМ!$B$39:$B$782,R$437)+'СЕТ СН'!$F$16</f>
        <v>0</v>
      </c>
      <c r="S448" s="36">
        <f>SUMIFS(СВЦЭМ!$L$40:$L$783,СВЦЭМ!$A$40:$A$783,$A448,СВЦЭМ!$B$39:$B$782,S$437)+'СЕТ СН'!$F$16</f>
        <v>0</v>
      </c>
      <c r="T448" s="36">
        <f>SUMIFS(СВЦЭМ!$L$40:$L$783,СВЦЭМ!$A$40:$A$783,$A448,СВЦЭМ!$B$39:$B$782,T$437)+'СЕТ СН'!$F$16</f>
        <v>0</v>
      </c>
      <c r="U448" s="36">
        <f>SUMIFS(СВЦЭМ!$L$40:$L$783,СВЦЭМ!$A$40:$A$783,$A448,СВЦЭМ!$B$39:$B$782,U$437)+'СЕТ СН'!$F$16</f>
        <v>0</v>
      </c>
      <c r="V448" s="36">
        <f>SUMIFS(СВЦЭМ!$L$40:$L$783,СВЦЭМ!$A$40:$A$783,$A448,СВЦЭМ!$B$39:$B$782,V$437)+'СЕТ СН'!$F$16</f>
        <v>0</v>
      </c>
      <c r="W448" s="36">
        <f>SUMIFS(СВЦЭМ!$L$40:$L$783,СВЦЭМ!$A$40:$A$783,$A448,СВЦЭМ!$B$39:$B$782,W$437)+'СЕТ СН'!$F$16</f>
        <v>0</v>
      </c>
      <c r="X448" s="36">
        <f>SUMIFS(СВЦЭМ!$L$40:$L$783,СВЦЭМ!$A$40:$A$783,$A448,СВЦЭМ!$B$39:$B$782,X$437)+'СЕТ СН'!$F$16</f>
        <v>0</v>
      </c>
      <c r="Y448" s="36">
        <f>SUMIFS(СВЦЭМ!$L$40:$L$783,СВЦЭМ!$A$40:$A$783,$A448,СВЦЭМ!$B$39:$B$782,Y$437)+'СЕТ СН'!$F$16</f>
        <v>0</v>
      </c>
    </row>
    <row r="449" spans="1:25" ht="15.75" hidden="1" x14ac:dyDescent="0.2">
      <c r="A449" s="35">
        <f t="shared" si="12"/>
        <v>44389</v>
      </c>
      <c r="B449" s="36">
        <f>SUMIFS(СВЦЭМ!$L$40:$L$783,СВЦЭМ!$A$40:$A$783,$A449,СВЦЭМ!$B$39:$B$782,B$437)+'СЕТ СН'!$F$16</f>
        <v>0</v>
      </c>
      <c r="C449" s="36">
        <f>SUMIFS(СВЦЭМ!$L$40:$L$783,СВЦЭМ!$A$40:$A$783,$A449,СВЦЭМ!$B$39:$B$782,C$437)+'СЕТ СН'!$F$16</f>
        <v>0</v>
      </c>
      <c r="D449" s="36">
        <f>SUMIFS(СВЦЭМ!$L$40:$L$783,СВЦЭМ!$A$40:$A$783,$A449,СВЦЭМ!$B$39:$B$782,D$437)+'СЕТ СН'!$F$16</f>
        <v>0</v>
      </c>
      <c r="E449" s="36">
        <f>SUMIFS(СВЦЭМ!$L$40:$L$783,СВЦЭМ!$A$40:$A$783,$A449,СВЦЭМ!$B$39:$B$782,E$437)+'СЕТ СН'!$F$16</f>
        <v>0</v>
      </c>
      <c r="F449" s="36">
        <f>SUMIFS(СВЦЭМ!$L$40:$L$783,СВЦЭМ!$A$40:$A$783,$A449,СВЦЭМ!$B$39:$B$782,F$437)+'СЕТ СН'!$F$16</f>
        <v>0</v>
      </c>
      <c r="G449" s="36">
        <f>SUMIFS(СВЦЭМ!$L$40:$L$783,СВЦЭМ!$A$40:$A$783,$A449,СВЦЭМ!$B$39:$B$782,G$437)+'СЕТ СН'!$F$16</f>
        <v>0</v>
      </c>
      <c r="H449" s="36">
        <f>SUMIFS(СВЦЭМ!$L$40:$L$783,СВЦЭМ!$A$40:$A$783,$A449,СВЦЭМ!$B$39:$B$782,H$437)+'СЕТ СН'!$F$16</f>
        <v>0</v>
      </c>
      <c r="I449" s="36">
        <f>SUMIFS(СВЦЭМ!$L$40:$L$783,СВЦЭМ!$A$40:$A$783,$A449,СВЦЭМ!$B$39:$B$782,I$437)+'СЕТ СН'!$F$16</f>
        <v>0</v>
      </c>
      <c r="J449" s="36">
        <f>SUMIFS(СВЦЭМ!$L$40:$L$783,СВЦЭМ!$A$40:$A$783,$A449,СВЦЭМ!$B$39:$B$782,J$437)+'СЕТ СН'!$F$16</f>
        <v>0</v>
      </c>
      <c r="K449" s="36">
        <f>SUMIFS(СВЦЭМ!$L$40:$L$783,СВЦЭМ!$A$40:$A$783,$A449,СВЦЭМ!$B$39:$B$782,K$437)+'СЕТ СН'!$F$16</f>
        <v>0</v>
      </c>
      <c r="L449" s="36">
        <f>SUMIFS(СВЦЭМ!$L$40:$L$783,СВЦЭМ!$A$40:$A$783,$A449,СВЦЭМ!$B$39:$B$782,L$437)+'СЕТ СН'!$F$16</f>
        <v>0</v>
      </c>
      <c r="M449" s="36">
        <f>SUMIFS(СВЦЭМ!$L$40:$L$783,СВЦЭМ!$A$40:$A$783,$A449,СВЦЭМ!$B$39:$B$782,M$437)+'СЕТ СН'!$F$16</f>
        <v>0</v>
      </c>
      <c r="N449" s="36">
        <f>SUMIFS(СВЦЭМ!$L$40:$L$783,СВЦЭМ!$A$40:$A$783,$A449,СВЦЭМ!$B$39:$B$782,N$437)+'СЕТ СН'!$F$16</f>
        <v>0</v>
      </c>
      <c r="O449" s="36">
        <f>SUMIFS(СВЦЭМ!$L$40:$L$783,СВЦЭМ!$A$40:$A$783,$A449,СВЦЭМ!$B$39:$B$782,O$437)+'СЕТ СН'!$F$16</f>
        <v>0</v>
      </c>
      <c r="P449" s="36">
        <f>SUMIFS(СВЦЭМ!$L$40:$L$783,СВЦЭМ!$A$40:$A$783,$A449,СВЦЭМ!$B$39:$B$782,P$437)+'СЕТ СН'!$F$16</f>
        <v>0</v>
      </c>
      <c r="Q449" s="36">
        <f>SUMIFS(СВЦЭМ!$L$40:$L$783,СВЦЭМ!$A$40:$A$783,$A449,СВЦЭМ!$B$39:$B$782,Q$437)+'СЕТ СН'!$F$16</f>
        <v>0</v>
      </c>
      <c r="R449" s="36">
        <f>SUMIFS(СВЦЭМ!$L$40:$L$783,СВЦЭМ!$A$40:$A$783,$A449,СВЦЭМ!$B$39:$B$782,R$437)+'СЕТ СН'!$F$16</f>
        <v>0</v>
      </c>
      <c r="S449" s="36">
        <f>SUMIFS(СВЦЭМ!$L$40:$L$783,СВЦЭМ!$A$40:$A$783,$A449,СВЦЭМ!$B$39:$B$782,S$437)+'СЕТ СН'!$F$16</f>
        <v>0</v>
      </c>
      <c r="T449" s="36">
        <f>SUMIFS(СВЦЭМ!$L$40:$L$783,СВЦЭМ!$A$40:$A$783,$A449,СВЦЭМ!$B$39:$B$782,T$437)+'СЕТ СН'!$F$16</f>
        <v>0</v>
      </c>
      <c r="U449" s="36">
        <f>SUMIFS(СВЦЭМ!$L$40:$L$783,СВЦЭМ!$A$40:$A$783,$A449,СВЦЭМ!$B$39:$B$782,U$437)+'СЕТ СН'!$F$16</f>
        <v>0</v>
      </c>
      <c r="V449" s="36">
        <f>SUMIFS(СВЦЭМ!$L$40:$L$783,СВЦЭМ!$A$40:$A$783,$A449,СВЦЭМ!$B$39:$B$782,V$437)+'СЕТ СН'!$F$16</f>
        <v>0</v>
      </c>
      <c r="W449" s="36">
        <f>SUMIFS(СВЦЭМ!$L$40:$L$783,СВЦЭМ!$A$40:$A$783,$A449,СВЦЭМ!$B$39:$B$782,W$437)+'СЕТ СН'!$F$16</f>
        <v>0</v>
      </c>
      <c r="X449" s="36">
        <f>SUMIFS(СВЦЭМ!$L$40:$L$783,СВЦЭМ!$A$40:$A$783,$A449,СВЦЭМ!$B$39:$B$782,X$437)+'СЕТ СН'!$F$16</f>
        <v>0</v>
      </c>
      <c r="Y449" s="36">
        <f>SUMIFS(СВЦЭМ!$L$40:$L$783,СВЦЭМ!$A$40:$A$783,$A449,СВЦЭМ!$B$39:$B$782,Y$437)+'СЕТ СН'!$F$16</f>
        <v>0</v>
      </c>
    </row>
    <row r="450" spans="1:25" ht="15.75" hidden="1" x14ac:dyDescent="0.2">
      <c r="A450" s="35">
        <f t="shared" si="12"/>
        <v>44390</v>
      </c>
      <c r="B450" s="36">
        <f>SUMIFS(СВЦЭМ!$L$40:$L$783,СВЦЭМ!$A$40:$A$783,$A450,СВЦЭМ!$B$39:$B$782,B$437)+'СЕТ СН'!$F$16</f>
        <v>0</v>
      </c>
      <c r="C450" s="36">
        <f>SUMIFS(СВЦЭМ!$L$40:$L$783,СВЦЭМ!$A$40:$A$783,$A450,СВЦЭМ!$B$39:$B$782,C$437)+'СЕТ СН'!$F$16</f>
        <v>0</v>
      </c>
      <c r="D450" s="36">
        <f>SUMIFS(СВЦЭМ!$L$40:$L$783,СВЦЭМ!$A$40:$A$783,$A450,СВЦЭМ!$B$39:$B$782,D$437)+'СЕТ СН'!$F$16</f>
        <v>0</v>
      </c>
      <c r="E450" s="36">
        <f>SUMIFS(СВЦЭМ!$L$40:$L$783,СВЦЭМ!$A$40:$A$783,$A450,СВЦЭМ!$B$39:$B$782,E$437)+'СЕТ СН'!$F$16</f>
        <v>0</v>
      </c>
      <c r="F450" s="36">
        <f>SUMIFS(СВЦЭМ!$L$40:$L$783,СВЦЭМ!$A$40:$A$783,$A450,СВЦЭМ!$B$39:$B$782,F$437)+'СЕТ СН'!$F$16</f>
        <v>0</v>
      </c>
      <c r="G450" s="36">
        <f>SUMIFS(СВЦЭМ!$L$40:$L$783,СВЦЭМ!$A$40:$A$783,$A450,СВЦЭМ!$B$39:$B$782,G$437)+'СЕТ СН'!$F$16</f>
        <v>0</v>
      </c>
      <c r="H450" s="36">
        <f>SUMIFS(СВЦЭМ!$L$40:$L$783,СВЦЭМ!$A$40:$A$783,$A450,СВЦЭМ!$B$39:$B$782,H$437)+'СЕТ СН'!$F$16</f>
        <v>0</v>
      </c>
      <c r="I450" s="36">
        <f>SUMIFS(СВЦЭМ!$L$40:$L$783,СВЦЭМ!$A$40:$A$783,$A450,СВЦЭМ!$B$39:$B$782,I$437)+'СЕТ СН'!$F$16</f>
        <v>0</v>
      </c>
      <c r="J450" s="36">
        <f>SUMIFS(СВЦЭМ!$L$40:$L$783,СВЦЭМ!$A$40:$A$783,$A450,СВЦЭМ!$B$39:$B$782,J$437)+'СЕТ СН'!$F$16</f>
        <v>0</v>
      </c>
      <c r="K450" s="36">
        <f>SUMIFS(СВЦЭМ!$L$40:$L$783,СВЦЭМ!$A$40:$A$783,$A450,СВЦЭМ!$B$39:$B$782,K$437)+'СЕТ СН'!$F$16</f>
        <v>0</v>
      </c>
      <c r="L450" s="36">
        <f>SUMIFS(СВЦЭМ!$L$40:$L$783,СВЦЭМ!$A$40:$A$783,$A450,СВЦЭМ!$B$39:$B$782,L$437)+'СЕТ СН'!$F$16</f>
        <v>0</v>
      </c>
      <c r="M450" s="36">
        <f>SUMIFS(СВЦЭМ!$L$40:$L$783,СВЦЭМ!$A$40:$A$783,$A450,СВЦЭМ!$B$39:$B$782,M$437)+'СЕТ СН'!$F$16</f>
        <v>0</v>
      </c>
      <c r="N450" s="36">
        <f>SUMIFS(СВЦЭМ!$L$40:$L$783,СВЦЭМ!$A$40:$A$783,$A450,СВЦЭМ!$B$39:$B$782,N$437)+'СЕТ СН'!$F$16</f>
        <v>0</v>
      </c>
      <c r="O450" s="36">
        <f>SUMIFS(СВЦЭМ!$L$40:$L$783,СВЦЭМ!$A$40:$A$783,$A450,СВЦЭМ!$B$39:$B$782,O$437)+'СЕТ СН'!$F$16</f>
        <v>0</v>
      </c>
      <c r="P450" s="36">
        <f>SUMIFS(СВЦЭМ!$L$40:$L$783,СВЦЭМ!$A$40:$A$783,$A450,СВЦЭМ!$B$39:$B$782,P$437)+'СЕТ СН'!$F$16</f>
        <v>0</v>
      </c>
      <c r="Q450" s="36">
        <f>SUMIFS(СВЦЭМ!$L$40:$L$783,СВЦЭМ!$A$40:$A$783,$A450,СВЦЭМ!$B$39:$B$782,Q$437)+'СЕТ СН'!$F$16</f>
        <v>0</v>
      </c>
      <c r="R450" s="36">
        <f>SUMIFS(СВЦЭМ!$L$40:$L$783,СВЦЭМ!$A$40:$A$783,$A450,СВЦЭМ!$B$39:$B$782,R$437)+'СЕТ СН'!$F$16</f>
        <v>0</v>
      </c>
      <c r="S450" s="36">
        <f>SUMIFS(СВЦЭМ!$L$40:$L$783,СВЦЭМ!$A$40:$A$783,$A450,СВЦЭМ!$B$39:$B$782,S$437)+'СЕТ СН'!$F$16</f>
        <v>0</v>
      </c>
      <c r="T450" s="36">
        <f>SUMIFS(СВЦЭМ!$L$40:$L$783,СВЦЭМ!$A$40:$A$783,$A450,СВЦЭМ!$B$39:$B$782,T$437)+'СЕТ СН'!$F$16</f>
        <v>0</v>
      </c>
      <c r="U450" s="36">
        <f>SUMIFS(СВЦЭМ!$L$40:$L$783,СВЦЭМ!$A$40:$A$783,$A450,СВЦЭМ!$B$39:$B$782,U$437)+'СЕТ СН'!$F$16</f>
        <v>0</v>
      </c>
      <c r="V450" s="36">
        <f>SUMIFS(СВЦЭМ!$L$40:$L$783,СВЦЭМ!$A$40:$A$783,$A450,СВЦЭМ!$B$39:$B$782,V$437)+'СЕТ СН'!$F$16</f>
        <v>0</v>
      </c>
      <c r="W450" s="36">
        <f>SUMIFS(СВЦЭМ!$L$40:$L$783,СВЦЭМ!$A$40:$A$783,$A450,СВЦЭМ!$B$39:$B$782,W$437)+'СЕТ СН'!$F$16</f>
        <v>0</v>
      </c>
      <c r="X450" s="36">
        <f>SUMIFS(СВЦЭМ!$L$40:$L$783,СВЦЭМ!$A$40:$A$783,$A450,СВЦЭМ!$B$39:$B$782,X$437)+'СЕТ СН'!$F$16</f>
        <v>0</v>
      </c>
      <c r="Y450" s="36">
        <f>SUMIFS(СВЦЭМ!$L$40:$L$783,СВЦЭМ!$A$40:$A$783,$A450,СВЦЭМ!$B$39:$B$782,Y$437)+'СЕТ СН'!$F$16</f>
        <v>0</v>
      </c>
    </row>
    <row r="451" spans="1:25" ht="15.75" hidden="1" x14ac:dyDescent="0.2">
      <c r="A451" s="35">
        <f t="shared" si="12"/>
        <v>44391</v>
      </c>
      <c r="B451" s="36">
        <f>SUMIFS(СВЦЭМ!$L$40:$L$783,СВЦЭМ!$A$40:$A$783,$A451,СВЦЭМ!$B$39:$B$782,B$437)+'СЕТ СН'!$F$16</f>
        <v>0</v>
      </c>
      <c r="C451" s="36">
        <f>SUMIFS(СВЦЭМ!$L$40:$L$783,СВЦЭМ!$A$40:$A$783,$A451,СВЦЭМ!$B$39:$B$782,C$437)+'СЕТ СН'!$F$16</f>
        <v>0</v>
      </c>
      <c r="D451" s="36">
        <f>SUMIFS(СВЦЭМ!$L$40:$L$783,СВЦЭМ!$A$40:$A$783,$A451,СВЦЭМ!$B$39:$B$782,D$437)+'СЕТ СН'!$F$16</f>
        <v>0</v>
      </c>
      <c r="E451" s="36">
        <f>SUMIFS(СВЦЭМ!$L$40:$L$783,СВЦЭМ!$A$40:$A$783,$A451,СВЦЭМ!$B$39:$B$782,E$437)+'СЕТ СН'!$F$16</f>
        <v>0</v>
      </c>
      <c r="F451" s="36">
        <f>SUMIFS(СВЦЭМ!$L$40:$L$783,СВЦЭМ!$A$40:$A$783,$A451,СВЦЭМ!$B$39:$B$782,F$437)+'СЕТ СН'!$F$16</f>
        <v>0</v>
      </c>
      <c r="G451" s="36">
        <f>SUMIFS(СВЦЭМ!$L$40:$L$783,СВЦЭМ!$A$40:$A$783,$A451,СВЦЭМ!$B$39:$B$782,G$437)+'СЕТ СН'!$F$16</f>
        <v>0</v>
      </c>
      <c r="H451" s="36">
        <f>SUMIFS(СВЦЭМ!$L$40:$L$783,СВЦЭМ!$A$40:$A$783,$A451,СВЦЭМ!$B$39:$B$782,H$437)+'СЕТ СН'!$F$16</f>
        <v>0</v>
      </c>
      <c r="I451" s="36">
        <f>SUMIFS(СВЦЭМ!$L$40:$L$783,СВЦЭМ!$A$40:$A$783,$A451,СВЦЭМ!$B$39:$B$782,I$437)+'СЕТ СН'!$F$16</f>
        <v>0</v>
      </c>
      <c r="J451" s="36">
        <f>SUMIFS(СВЦЭМ!$L$40:$L$783,СВЦЭМ!$A$40:$A$783,$A451,СВЦЭМ!$B$39:$B$782,J$437)+'СЕТ СН'!$F$16</f>
        <v>0</v>
      </c>
      <c r="K451" s="36">
        <f>SUMIFS(СВЦЭМ!$L$40:$L$783,СВЦЭМ!$A$40:$A$783,$A451,СВЦЭМ!$B$39:$B$782,K$437)+'СЕТ СН'!$F$16</f>
        <v>0</v>
      </c>
      <c r="L451" s="36">
        <f>SUMIFS(СВЦЭМ!$L$40:$L$783,СВЦЭМ!$A$40:$A$783,$A451,СВЦЭМ!$B$39:$B$782,L$437)+'СЕТ СН'!$F$16</f>
        <v>0</v>
      </c>
      <c r="M451" s="36">
        <f>SUMIFS(СВЦЭМ!$L$40:$L$783,СВЦЭМ!$A$40:$A$783,$A451,СВЦЭМ!$B$39:$B$782,M$437)+'СЕТ СН'!$F$16</f>
        <v>0</v>
      </c>
      <c r="N451" s="36">
        <f>SUMIFS(СВЦЭМ!$L$40:$L$783,СВЦЭМ!$A$40:$A$783,$A451,СВЦЭМ!$B$39:$B$782,N$437)+'СЕТ СН'!$F$16</f>
        <v>0</v>
      </c>
      <c r="O451" s="36">
        <f>SUMIFS(СВЦЭМ!$L$40:$L$783,СВЦЭМ!$A$40:$A$783,$A451,СВЦЭМ!$B$39:$B$782,O$437)+'СЕТ СН'!$F$16</f>
        <v>0</v>
      </c>
      <c r="P451" s="36">
        <f>SUMIFS(СВЦЭМ!$L$40:$L$783,СВЦЭМ!$A$40:$A$783,$A451,СВЦЭМ!$B$39:$B$782,P$437)+'СЕТ СН'!$F$16</f>
        <v>0</v>
      </c>
      <c r="Q451" s="36">
        <f>SUMIFS(СВЦЭМ!$L$40:$L$783,СВЦЭМ!$A$40:$A$783,$A451,СВЦЭМ!$B$39:$B$782,Q$437)+'СЕТ СН'!$F$16</f>
        <v>0</v>
      </c>
      <c r="R451" s="36">
        <f>SUMIFS(СВЦЭМ!$L$40:$L$783,СВЦЭМ!$A$40:$A$783,$A451,СВЦЭМ!$B$39:$B$782,R$437)+'СЕТ СН'!$F$16</f>
        <v>0</v>
      </c>
      <c r="S451" s="36">
        <f>SUMIFS(СВЦЭМ!$L$40:$L$783,СВЦЭМ!$A$40:$A$783,$A451,СВЦЭМ!$B$39:$B$782,S$437)+'СЕТ СН'!$F$16</f>
        <v>0</v>
      </c>
      <c r="T451" s="36">
        <f>SUMIFS(СВЦЭМ!$L$40:$L$783,СВЦЭМ!$A$40:$A$783,$A451,СВЦЭМ!$B$39:$B$782,T$437)+'СЕТ СН'!$F$16</f>
        <v>0</v>
      </c>
      <c r="U451" s="36">
        <f>SUMIFS(СВЦЭМ!$L$40:$L$783,СВЦЭМ!$A$40:$A$783,$A451,СВЦЭМ!$B$39:$B$782,U$437)+'СЕТ СН'!$F$16</f>
        <v>0</v>
      </c>
      <c r="V451" s="36">
        <f>SUMIFS(СВЦЭМ!$L$40:$L$783,СВЦЭМ!$A$40:$A$783,$A451,СВЦЭМ!$B$39:$B$782,V$437)+'СЕТ СН'!$F$16</f>
        <v>0</v>
      </c>
      <c r="W451" s="36">
        <f>SUMIFS(СВЦЭМ!$L$40:$L$783,СВЦЭМ!$A$40:$A$783,$A451,СВЦЭМ!$B$39:$B$782,W$437)+'СЕТ СН'!$F$16</f>
        <v>0</v>
      </c>
      <c r="X451" s="36">
        <f>SUMIFS(СВЦЭМ!$L$40:$L$783,СВЦЭМ!$A$40:$A$783,$A451,СВЦЭМ!$B$39:$B$782,X$437)+'СЕТ СН'!$F$16</f>
        <v>0</v>
      </c>
      <c r="Y451" s="36">
        <f>SUMIFS(СВЦЭМ!$L$40:$L$783,СВЦЭМ!$A$40:$A$783,$A451,СВЦЭМ!$B$39:$B$782,Y$437)+'СЕТ СН'!$F$16</f>
        <v>0</v>
      </c>
    </row>
    <row r="452" spans="1:25" ht="15.75" hidden="1" x14ac:dyDescent="0.2">
      <c r="A452" s="35">
        <f t="shared" si="12"/>
        <v>44392</v>
      </c>
      <c r="B452" s="36">
        <f>SUMIFS(СВЦЭМ!$L$40:$L$783,СВЦЭМ!$A$40:$A$783,$A452,СВЦЭМ!$B$39:$B$782,B$437)+'СЕТ СН'!$F$16</f>
        <v>0</v>
      </c>
      <c r="C452" s="36">
        <f>SUMIFS(СВЦЭМ!$L$40:$L$783,СВЦЭМ!$A$40:$A$783,$A452,СВЦЭМ!$B$39:$B$782,C$437)+'СЕТ СН'!$F$16</f>
        <v>0</v>
      </c>
      <c r="D452" s="36">
        <f>SUMIFS(СВЦЭМ!$L$40:$L$783,СВЦЭМ!$A$40:$A$783,$A452,СВЦЭМ!$B$39:$B$782,D$437)+'СЕТ СН'!$F$16</f>
        <v>0</v>
      </c>
      <c r="E452" s="36">
        <f>SUMIFS(СВЦЭМ!$L$40:$L$783,СВЦЭМ!$A$40:$A$783,$A452,СВЦЭМ!$B$39:$B$782,E$437)+'СЕТ СН'!$F$16</f>
        <v>0</v>
      </c>
      <c r="F452" s="36">
        <f>SUMIFS(СВЦЭМ!$L$40:$L$783,СВЦЭМ!$A$40:$A$783,$A452,СВЦЭМ!$B$39:$B$782,F$437)+'СЕТ СН'!$F$16</f>
        <v>0</v>
      </c>
      <c r="G452" s="36">
        <f>SUMIFS(СВЦЭМ!$L$40:$L$783,СВЦЭМ!$A$40:$A$783,$A452,СВЦЭМ!$B$39:$B$782,G$437)+'СЕТ СН'!$F$16</f>
        <v>0</v>
      </c>
      <c r="H452" s="36">
        <f>SUMIFS(СВЦЭМ!$L$40:$L$783,СВЦЭМ!$A$40:$A$783,$A452,СВЦЭМ!$B$39:$B$782,H$437)+'СЕТ СН'!$F$16</f>
        <v>0</v>
      </c>
      <c r="I452" s="36">
        <f>SUMIFS(СВЦЭМ!$L$40:$L$783,СВЦЭМ!$A$40:$A$783,$A452,СВЦЭМ!$B$39:$B$782,I$437)+'СЕТ СН'!$F$16</f>
        <v>0</v>
      </c>
      <c r="J452" s="36">
        <f>SUMIFS(СВЦЭМ!$L$40:$L$783,СВЦЭМ!$A$40:$A$783,$A452,СВЦЭМ!$B$39:$B$782,J$437)+'СЕТ СН'!$F$16</f>
        <v>0</v>
      </c>
      <c r="K452" s="36">
        <f>SUMIFS(СВЦЭМ!$L$40:$L$783,СВЦЭМ!$A$40:$A$783,$A452,СВЦЭМ!$B$39:$B$782,K$437)+'СЕТ СН'!$F$16</f>
        <v>0</v>
      </c>
      <c r="L452" s="36">
        <f>SUMIFS(СВЦЭМ!$L$40:$L$783,СВЦЭМ!$A$40:$A$783,$A452,СВЦЭМ!$B$39:$B$782,L$437)+'СЕТ СН'!$F$16</f>
        <v>0</v>
      </c>
      <c r="M452" s="36">
        <f>SUMIFS(СВЦЭМ!$L$40:$L$783,СВЦЭМ!$A$40:$A$783,$A452,СВЦЭМ!$B$39:$B$782,M$437)+'СЕТ СН'!$F$16</f>
        <v>0</v>
      </c>
      <c r="N452" s="36">
        <f>SUMIFS(СВЦЭМ!$L$40:$L$783,СВЦЭМ!$A$40:$A$783,$A452,СВЦЭМ!$B$39:$B$782,N$437)+'СЕТ СН'!$F$16</f>
        <v>0</v>
      </c>
      <c r="O452" s="36">
        <f>SUMIFS(СВЦЭМ!$L$40:$L$783,СВЦЭМ!$A$40:$A$783,$A452,СВЦЭМ!$B$39:$B$782,O$437)+'СЕТ СН'!$F$16</f>
        <v>0</v>
      </c>
      <c r="P452" s="36">
        <f>SUMIFS(СВЦЭМ!$L$40:$L$783,СВЦЭМ!$A$40:$A$783,$A452,СВЦЭМ!$B$39:$B$782,P$437)+'СЕТ СН'!$F$16</f>
        <v>0</v>
      </c>
      <c r="Q452" s="36">
        <f>SUMIFS(СВЦЭМ!$L$40:$L$783,СВЦЭМ!$A$40:$A$783,$A452,СВЦЭМ!$B$39:$B$782,Q$437)+'СЕТ СН'!$F$16</f>
        <v>0</v>
      </c>
      <c r="R452" s="36">
        <f>SUMIFS(СВЦЭМ!$L$40:$L$783,СВЦЭМ!$A$40:$A$783,$A452,СВЦЭМ!$B$39:$B$782,R$437)+'СЕТ СН'!$F$16</f>
        <v>0</v>
      </c>
      <c r="S452" s="36">
        <f>SUMIFS(СВЦЭМ!$L$40:$L$783,СВЦЭМ!$A$40:$A$783,$A452,СВЦЭМ!$B$39:$B$782,S$437)+'СЕТ СН'!$F$16</f>
        <v>0</v>
      </c>
      <c r="T452" s="36">
        <f>SUMIFS(СВЦЭМ!$L$40:$L$783,СВЦЭМ!$A$40:$A$783,$A452,СВЦЭМ!$B$39:$B$782,T$437)+'СЕТ СН'!$F$16</f>
        <v>0</v>
      </c>
      <c r="U452" s="36">
        <f>SUMIFS(СВЦЭМ!$L$40:$L$783,СВЦЭМ!$A$40:$A$783,$A452,СВЦЭМ!$B$39:$B$782,U$437)+'СЕТ СН'!$F$16</f>
        <v>0</v>
      </c>
      <c r="V452" s="36">
        <f>SUMIFS(СВЦЭМ!$L$40:$L$783,СВЦЭМ!$A$40:$A$783,$A452,СВЦЭМ!$B$39:$B$782,V$437)+'СЕТ СН'!$F$16</f>
        <v>0</v>
      </c>
      <c r="W452" s="36">
        <f>SUMIFS(СВЦЭМ!$L$40:$L$783,СВЦЭМ!$A$40:$A$783,$A452,СВЦЭМ!$B$39:$B$782,W$437)+'СЕТ СН'!$F$16</f>
        <v>0</v>
      </c>
      <c r="X452" s="36">
        <f>SUMIFS(СВЦЭМ!$L$40:$L$783,СВЦЭМ!$A$40:$A$783,$A452,СВЦЭМ!$B$39:$B$782,X$437)+'СЕТ СН'!$F$16</f>
        <v>0</v>
      </c>
      <c r="Y452" s="36">
        <f>SUMIFS(СВЦЭМ!$L$40:$L$783,СВЦЭМ!$A$40:$A$783,$A452,СВЦЭМ!$B$39:$B$782,Y$437)+'СЕТ СН'!$F$16</f>
        <v>0</v>
      </c>
    </row>
    <row r="453" spans="1:25" ht="15.75" hidden="1" x14ac:dyDescent="0.2">
      <c r="A453" s="35">
        <f t="shared" si="12"/>
        <v>44393</v>
      </c>
      <c r="B453" s="36">
        <f>SUMIFS(СВЦЭМ!$L$40:$L$783,СВЦЭМ!$A$40:$A$783,$A453,СВЦЭМ!$B$39:$B$782,B$437)+'СЕТ СН'!$F$16</f>
        <v>0</v>
      </c>
      <c r="C453" s="36">
        <f>SUMIFS(СВЦЭМ!$L$40:$L$783,СВЦЭМ!$A$40:$A$783,$A453,СВЦЭМ!$B$39:$B$782,C$437)+'СЕТ СН'!$F$16</f>
        <v>0</v>
      </c>
      <c r="D453" s="36">
        <f>SUMIFS(СВЦЭМ!$L$40:$L$783,СВЦЭМ!$A$40:$A$783,$A453,СВЦЭМ!$B$39:$B$782,D$437)+'СЕТ СН'!$F$16</f>
        <v>0</v>
      </c>
      <c r="E453" s="36">
        <f>SUMIFS(СВЦЭМ!$L$40:$L$783,СВЦЭМ!$A$40:$A$783,$A453,СВЦЭМ!$B$39:$B$782,E$437)+'СЕТ СН'!$F$16</f>
        <v>0</v>
      </c>
      <c r="F453" s="36">
        <f>SUMIFS(СВЦЭМ!$L$40:$L$783,СВЦЭМ!$A$40:$A$783,$A453,СВЦЭМ!$B$39:$B$782,F$437)+'СЕТ СН'!$F$16</f>
        <v>0</v>
      </c>
      <c r="G453" s="36">
        <f>SUMIFS(СВЦЭМ!$L$40:$L$783,СВЦЭМ!$A$40:$A$783,$A453,СВЦЭМ!$B$39:$B$782,G$437)+'СЕТ СН'!$F$16</f>
        <v>0</v>
      </c>
      <c r="H453" s="36">
        <f>SUMIFS(СВЦЭМ!$L$40:$L$783,СВЦЭМ!$A$40:$A$783,$A453,СВЦЭМ!$B$39:$B$782,H$437)+'СЕТ СН'!$F$16</f>
        <v>0</v>
      </c>
      <c r="I453" s="36">
        <f>SUMIFS(СВЦЭМ!$L$40:$L$783,СВЦЭМ!$A$40:$A$783,$A453,СВЦЭМ!$B$39:$B$782,I$437)+'СЕТ СН'!$F$16</f>
        <v>0</v>
      </c>
      <c r="J453" s="36">
        <f>SUMIFS(СВЦЭМ!$L$40:$L$783,СВЦЭМ!$A$40:$A$783,$A453,СВЦЭМ!$B$39:$B$782,J$437)+'СЕТ СН'!$F$16</f>
        <v>0</v>
      </c>
      <c r="K453" s="36">
        <f>SUMIFS(СВЦЭМ!$L$40:$L$783,СВЦЭМ!$A$40:$A$783,$A453,СВЦЭМ!$B$39:$B$782,K$437)+'СЕТ СН'!$F$16</f>
        <v>0</v>
      </c>
      <c r="L453" s="36">
        <f>SUMIFS(СВЦЭМ!$L$40:$L$783,СВЦЭМ!$A$40:$A$783,$A453,СВЦЭМ!$B$39:$B$782,L$437)+'СЕТ СН'!$F$16</f>
        <v>0</v>
      </c>
      <c r="M453" s="36">
        <f>SUMIFS(СВЦЭМ!$L$40:$L$783,СВЦЭМ!$A$40:$A$783,$A453,СВЦЭМ!$B$39:$B$782,M$437)+'СЕТ СН'!$F$16</f>
        <v>0</v>
      </c>
      <c r="N453" s="36">
        <f>SUMIFS(СВЦЭМ!$L$40:$L$783,СВЦЭМ!$A$40:$A$783,$A453,СВЦЭМ!$B$39:$B$782,N$437)+'СЕТ СН'!$F$16</f>
        <v>0</v>
      </c>
      <c r="O453" s="36">
        <f>SUMIFS(СВЦЭМ!$L$40:$L$783,СВЦЭМ!$A$40:$A$783,$A453,СВЦЭМ!$B$39:$B$782,O$437)+'СЕТ СН'!$F$16</f>
        <v>0</v>
      </c>
      <c r="P453" s="36">
        <f>SUMIFS(СВЦЭМ!$L$40:$L$783,СВЦЭМ!$A$40:$A$783,$A453,СВЦЭМ!$B$39:$B$782,P$437)+'СЕТ СН'!$F$16</f>
        <v>0</v>
      </c>
      <c r="Q453" s="36">
        <f>SUMIFS(СВЦЭМ!$L$40:$L$783,СВЦЭМ!$A$40:$A$783,$A453,СВЦЭМ!$B$39:$B$782,Q$437)+'СЕТ СН'!$F$16</f>
        <v>0</v>
      </c>
      <c r="R453" s="36">
        <f>SUMIFS(СВЦЭМ!$L$40:$L$783,СВЦЭМ!$A$40:$A$783,$A453,СВЦЭМ!$B$39:$B$782,R$437)+'СЕТ СН'!$F$16</f>
        <v>0</v>
      </c>
      <c r="S453" s="36">
        <f>SUMIFS(СВЦЭМ!$L$40:$L$783,СВЦЭМ!$A$40:$A$783,$A453,СВЦЭМ!$B$39:$B$782,S$437)+'СЕТ СН'!$F$16</f>
        <v>0</v>
      </c>
      <c r="T453" s="36">
        <f>SUMIFS(СВЦЭМ!$L$40:$L$783,СВЦЭМ!$A$40:$A$783,$A453,СВЦЭМ!$B$39:$B$782,T$437)+'СЕТ СН'!$F$16</f>
        <v>0</v>
      </c>
      <c r="U453" s="36">
        <f>SUMIFS(СВЦЭМ!$L$40:$L$783,СВЦЭМ!$A$40:$A$783,$A453,СВЦЭМ!$B$39:$B$782,U$437)+'СЕТ СН'!$F$16</f>
        <v>0</v>
      </c>
      <c r="V453" s="36">
        <f>SUMIFS(СВЦЭМ!$L$40:$L$783,СВЦЭМ!$A$40:$A$783,$A453,СВЦЭМ!$B$39:$B$782,V$437)+'СЕТ СН'!$F$16</f>
        <v>0</v>
      </c>
      <c r="W453" s="36">
        <f>SUMIFS(СВЦЭМ!$L$40:$L$783,СВЦЭМ!$A$40:$A$783,$A453,СВЦЭМ!$B$39:$B$782,W$437)+'СЕТ СН'!$F$16</f>
        <v>0</v>
      </c>
      <c r="X453" s="36">
        <f>SUMIFS(СВЦЭМ!$L$40:$L$783,СВЦЭМ!$A$40:$A$783,$A453,СВЦЭМ!$B$39:$B$782,X$437)+'СЕТ СН'!$F$16</f>
        <v>0</v>
      </c>
      <c r="Y453" s="36">
        <f>SUMIFS(СВЦЭМ!$L$40:$L$783,СВЦЭМ!$A$40:$A$783,$A453,СВЦЭМ!$B$39:$B$782,Y$437)+'СЕТ СН'!$F$16</f>
        <v>0</v>
      </c>
    </row>
    <row r="454" spans="1:25" ht="15.75" hidden="1" x14ac:dyDescent="0.2">
      <c r="A454" s="35">
        <f t="shared" si="12"/>
        <v>44394</v>
      </c>
      <c r="B454" s="36">
        <f>SUMIFS(СВЦЭМ!$L$40:$L$783,СВЦЭМ!$A$40:$A$783,$A454,СВЦЭМ!$B$39:$B$782,B$437)+'СЕТ СН'!$F$16</f>
        <v>0</v>
      </c>
      <c r="C454" s="36">
        <f>SUMIFS(СВЦЭМ!$L$40:$L$783,СВЦЭМ!$A$40:$A$783,$A454,СВЦЭМ!$B$39:$B$782,C$437)+'СЕТ СН'!$F$16</f>
        <v>0</v>
      </c>
      <c r="D454" s="36">
        <f>SUMIFS(СВЦЭМ!$L$40:$L$783,СВЦЭМ!$A$40:$A$783,$A454,СВЦЭМ!$B$39:$B$782,D$437)+'СЕТ СН'!$F$16</f>
        <v>0</v>
      </c>
      <c r="E454" s="36">
        <f>SUMIFS(СВЦЭМ!$L$40:$L$783,СВЦЭМ!$A$40:$A$783,$A454,СВЦЭМ!$B$39:$B$782,E$437)+'СЕТ СН'!$F$16</f>
        <v>0</v>
      </c>
      <c r="F454" s="36">
        <f>SUMIFS(СВЦЭМ!$L$40:$L$783,СВЦЭМ!$A$40:$A$783,$A454,СВЦЭМ!$B$39:$B$782,F$437)+'СЕТ СН'!$F$16</f>
        <v>0</v>
      </c>
      <c r="G454" s="36">
        <f>SUMIFS(СВЦЭМ!$L$40:$L$783,СВЦЭМ!$A$40:$A$783,$A454,СВЦЭМ!$B$39:$B$782,G$437)+'СЕТ СН'!$F$16</f>
        <v>0</v>
      </c>
      <c r="H454" s="36">
        <f>SUMIFS(СВЦЭМ!$L$40:$L$783,СВЦЭМ!$A$40:$A$783,$A454,СВЦЭМ!$B$39:$B$782,H$437)+'СЕТ СН'!$F$16</f>
        <v>0</v>
      </c>
      <c r="I454" s="36">
        <f>SUMIFS(СВЦЭМ!$L$40:$L$783,СВЦЭМ!$A$40:$A$783,$A454,СВЦЭМ!$B$39:$B$782,I$437)+'СЕТ СН'!$F$16</f>
        <v>0</v>
      </c>
      <c r="J454" s="36">
        <f>SUMIFS(СВЦЭМ!$L$40:$L$783,СВЦЭМ!$A$40:$A$783,$A454,СВЦЭМ!$B$39:$B$782,J$437)+'СЕТ СН'!$F$16</f>
        <v>0</v>
      </c>
      <c r="K454" s="36">
        <f>SUMIFS(СВЦЭМ!$L$40:$L$783,СВЦЭМ!$A$40:$A$783,$A454,СВЦЭМ!$B$39:$B$782,K$437)+'СЕТ СН'!$F$16</f>
        <v>0</v>
      </c>
      <c r="L454" s="36">
        <f>SUMIFS(СВЦЭМ!$L$40:$L$783,СВЦЭМ!$A$40:$A$783,$A454,СВЦЭМ!$B$39:$B$782,L$437)+'СЕТ СН'!$F$16</f>
        <v>0</v>
      </c>
      <c r="M454" s="36">
        <f>SUMIFS(СВЦЭМ!$L$40:$L$783,СВЦЭМ!$A$40:$A$783,$A454,СВЦЭМ!$B$39:$B$782,M$437)+'СЕТ СН'!$F$16</f>
        <v>0</v>
      </c>
      <c r="N454" s="36">
        <f>SUMIFS(СВЦЭМ!$L$40:$L$783,СВЦЭМ!$A$40:$A$783,$A454,СВЦЭМ!$B$39:$B$782,N$437)+'СЕТ СН'!$F$16</f>
        <v>0</v>
      </c>
      <c r="O454" s="36">
        <f>SUMIFS(СВЦЭМ!$L$40:$L$783,СВЦЭМ!$A$40:$A$783,$A454,СВЦЭМ!$B$39:$B$782,O$437)+'СЕТ СН'!$F$16</f>
        <v>0</v>
      </c>
      <c r="P454" s="36">
        <f>SUMIFS(СВЦЭМ!$L$40:$L$783,СВЦЭМ!$A$40:$A$783,$A454,СВЦЭМ!$B$39:$B$782,P$437)+'СЕТ СН'!$F$16</f>
        <v>0</v>
      </c>
      <c r="Q454" s="36">
        <f>SUMIFS(СВЦЭМ!$L$40:$L$783,СВЦЭМ!$A$40:$A$783,$A454,СВЦЭМ!$B$39:$B$782,Q$437)+'СЕТ СН'!$F$16</f>
        <v>0</v>
      </c>
      <c r="R454" s="36">
        <f>SUMIFS(СВЦЭМ!$L$40:$L$783,СВЦЭМ!$A$40:$A$783,$A454,СВЦЭМ!$B$39:$B$782,R$437)+'СЕТ СН'!$F$16</f>
        <v>0</v>
      </c>
      <c r="S454" s="36">
        <f>SUMIFS(СВЦЭМ!$L$40:$L$783,СВЦЭМ!$A$40:$A$783,$A454,СВЦЭМ!$B$39:$B$782,S$437)+'СЕТ СН'!$F$16</f>
        <v>0</v>
      </c>
      <c r="T454" s="36">
        <f>SUMIFS(СВЦЭМ!$L$40:$L$783,СВЦЭМ!$A$40:$A$783,$A454,СВЦЭМ!$B$39:$B$782,T$437)+'СЕТ СН'!$F$16</f>
        <v>0</v>
      </c>
      <c r="U454" s="36">
        <f>SUMIFS(СВЦЭМ!$L$40:$L$783,СВЦЭМ!$A$40:$A$783,$A454,СВЦЭМ!$B$39:$B$782,U$437)+'СЕТ СН'!$F$16</f>
        <v>0</v>
      </c>
      <c r="V454" s="36">
        <f>SUMIFS(СВЦЭМ!$L$40:$L$783,СВЦЭМ!$A$40:$A$783,$A454,СВЦЭМ!$B$39:$B$782,V$437)+'СЕТ СН'!$F$16</f>
        <v>0</v>
      </c>
      <c r="W454" s="36">
        <f>SUMIFS(СВЦЭМ!$L$40:$L$783,СВЦЭМ!$A$40:$A$783,$A454,СВЦЭМ!$B$39:$B$782,W$437)+'СЕТ СН'!$F$16</f>
        <v>0</v>
      </c>
      <c r="X454" s="36">
        <f>SUMIFS(СВЦЭМ!$L$40:$L$783,СВЦЭМ!$A$40:$A$783,$A454,СВЦЭМ!$B$39:$B$782,X$437)+'СЕТ СН'!$F$16</f>
        <v>0</v>
      </c>
      <c r="Y454" s="36">
        <f>SUMIFS(СВЦЭМ!$L$40:$L$783,СВЦЭМ!$A$40:$A$783,$A454,СВЦЭМ!$B$39:$B$782,Y$437)+'СЕТ СН'!$F$16</f>
        <v>0</v>
      </c>
    </row>
    <row r="455" spans="1:25" ht="15.75" hidden="1" x14ac:dyDescent="0.2">
      <c r="A455" s="35">
        <f t="shared" si="12"/>
        <v>44395</v>
      </c>
      <c r="B455" s="36">
        <f>SUMIFS(СВЦЭМ!$L$40:$L$783,СВЦЭМ!$A$40:$A$783,$A455,СВЦЭМ!$B$39:$B$782,B$437)+'СЕТ СН'!$F$16</f>
        <v>0</v>
      </c>
      <c r="C455" s="36">
        <f>SUMIFS(СВЦЭМ!$L$40:$L$783,СВЦЭМ!$A$40:$A$783,$A455,СВЦЭМ!$B$39:$B$782,C$437)+'СЕТ СН'!$F$16</f>
        <v>0</v>
      </c>
      <c r="D455" s="36">
        <f>SUMIFS(СВЦЭМ!$L$40:$L$783,СВЦЭМ!$A$40:$A$783,$A455,СВЦЭМ!$B$39:$B$782,D$437)+'СЕТ СН'!$F$16</f>
        <v>0</v>
      </c>
      <c r="E455" s="36">
        <f>SUMIFS(СВЦЭМ!$L$40:$L$783,СВЦЭМ!$A$40:$A$783,$A455,СВЦЭМ!$B$39:$B$782,E$437)+'СЕТ СН'!$F$16</f>
        <v>0</v>
      </c>
      <c r="F455" s="36">
        <f>SUMIFS(СВЦЭМ!$L$40:$L$783,СВЦЭМ!$A$40:$A$783,$A455,СВЦЭМ!$B$39:$B$782,F$437)+'СЕТ СН'!$F$16</f>
        <v>0</v>
      </c>
      <c r="G455" s="36">
        <f>SUMIFS(СВЦЭМ!$L$40:$L$783,СВЦЭМ!$A$40:$A$783,$A455,СВЦЭМ!$B$39:$B$782,G$437)+'СЕТ СН'!$F$16</f>
        <v>0</v>
      </c>
      <c r="H455" s="36">
        <f>SUMIFS(СВЦЭМ!$L$40:$L$783,СВЦЭМ!$A$40:$A$783,$A455,СВЦЭМ!$B$39:$B$782,H$437)+'СЕТ СН'!$F$16</f>
        <v>0</v>
      </c>
      <c r="I455" s="36">
        <f>SUMIFS(СВЦЭМ!$L$40:$L$783,СВЦЭМ!$A$40:$A$783,$A455,СВЦЭМ!$B$39:$B$782,I$437)+'СЕТ СН'!$F$16</f>
        <v>0</v>
      </c>
      <c r="J455" s="36">
        <f>SUMIFS(СВЦЭМ!$L$40:$L$783,СВЦЭМ!$A$40:$A$783,$A455,СВЦЭМ!$B$39:$B$782,J$437)+'СЕТ СН'!$F$16</f>
        <v>0</v>
      </c>
      <c r="K455" s="36">
        <f>SUMIFS(СВЦЭМ!$L$40:$L$783,СВЦЭМ!$A$40:$A$783,$A455,СВЦЭМ!$B$39:$B$782,K$437)+'СЕТ СН'!$F$16</f>
        <v>0</v>
      </c>
      <c r="L455" s="36">
        <f>SUMIFS(СВЦЭМ!$L$40:$L$783,СВЦЭМ!$A$40:$A$783,$A455,СВЦЭМ!$B$39:$B$782,L$437)+'СЕТ СН'!$F$16</f>
        <v>0</v>
      </c>
      <c r="M455" s="36">
        <f>SUMIFS(СВЦЭМ!$L$40:$L$783,СВЦЭМ!$A$40:$A$783,$A455,СВЦЭМ!$B$39:$B$782,M$437)+'СЕТ СН'!$F$16</f>
        <v>0</v>
      </c>
      <c r="N455" s="36">
        <f>SUMIFS(СВЦЭМ!$L$40:$L$783,СВЦЭМ!$A$40:$A$783,$A455,СВЦЭМ!$B$39:$B$782,N$437)+'СЕТ СН'!$F$16</f>
        <v>0</v>
      </c>
      <c r="O455" s="36">
        <f>SUMIFS(СВЦЭМ!$L$40:$L$783,СВЦЭМ!$A$40:$A$783,$A455,СВЦЭМ!$B$39:$B$782,O$437)+'СЕТ СН'!$F$16</f>
        <v>0</v>
      </c>
      <c r="P455" s="36">
        <f>SUMIFS(СВЦЭМ!$L$40:$L$783,СВЦЭМ!$A$40:$A$783,$A455,СВЦЭМ!$B$39:$B$782,P$437)+'СЕТ СН'!$F$16</f>
        <v>0</v>
      </c>
      <c r="Q455" s="36">
        <f>SUMIFS(СВЦЭМ!$L$40:$L$783,СВЦЭМ!$A$40:$A$783,$A455,СВЦЭМ!$B$39:$B$782,Q$437)+'СЕТ СН'!$F$16</f>
        <v>0</v>
      </c>
      <c r="R455" s="36">
        <f>SUMIFS(СВЦЭМ!$L$40:$L$783,СВЦЭМ!$A$40:$A$783,$A455,СВЦЭМ!$B$39:$B$782,R$437)+'СЕТ СН'!$F$16</f>
        <v>0</v>
      </c>
      <c r="S455" s="36">
        <f>SUMIFS(СВЦЭМ!$L$40:$L$783,СВЦЭМ!$A$40:$A$783,$A455,СВЦЭМ!$B$39:$B$782,S$437)+'СЕТ СН'!$F$16</f>
        <v>0</v>
      </c>
      <c r="T455" s="36">
        <f>SUMIFS(СВЦЭМ!$L$40:$L$783,СВЦЭМ!$A$40:$A$783,$A455,СВЦЭМ!$B$39:$B$782,T$437)+'СЕТ СН'!$F$16</f>
        <v>0</v>
      </c>
      <c r="U455" s="36">
        <f>SUMIFS(СВЦЭМ!$L$40:$L$783,СВЦЭМ!$A$40:$A$783,$A455,СВЦЭМ!$B$39:$B$782,U$437)+'СЕТ СН'!$F$16</f>
        <v>0</v>
      </c>
      <c r="V455" s="36">
        <f>SUMIFS(СВЦЭМ!$L$40:$L$783,СВЦЭМ!$A$40:$A$783,$A455,СВЦЭМ!$B$39:$B$782,V$437)+'СЕТ СН'!$F$16</f>
        <v>0</v>
      </c>
      <c r="W455" s="36">
        <f>SUMIFS(СВЦЭМ!$L$40:$L$783,СВЦЭМ!$A$40:$A$783,$A455,СВЦЭМ!$B$39:$B$782,W$437)+'СЕТ СН'!$F$16</f>
        <v>0</v>
      </c>
      <c r="X455" s="36">
        <f>SUMIFS(СВЦЭМ!$L$40:$L$783,СВЦЭМ!$A$40:$A$783,$A455,СВЦЭМ!$B$39:$B$782,X$437)+'СЕТ СН'!$F$16</f>
        <v>0</v>
      </c>
      <c r="Y455" s="36">
        <f>SUMIFS(СВЦЭМ!$L$40:$L$783,СВЦЭМ!$A$40:$A$783,$A455,СВЦЭМ!$B$39:$B$782,Y$437)+'СЕТ СН'!$F$16</f>
        <v>0</v>
      </c>
    </row>
    <row r="456" spans="1:25" ht="15.75" hidden="1" x14ac:dyDescent="0.2">
      <c r="A456" s="35">
        <f t="shared" si="12"/>
        <v>44396</v>
      </c>
      <c r="B456" s="36">
        <f>SUMIFS(СВЦЭМ!$L$40:$L$783,СВЦЭМ!$A$40:$A$783,$A456,СВЦЭМ!$B$39:$B$782,B$437)+'СЕТ СН'!$F$16</f>
        <v>0</v>
      </c>
      <c r="C456" s="36">
        <f>SUMIFS(СВЦЭМ!$L$40:$L$783,СВЦЭМ!$A$40:$A$783,$A456,СВЦЭМ!$B$39:$B$782,C$437)+'СЕТ СН'!$F$16</f>
        <v>0</v>
      </c>
      <c r="D456" s="36">
        <f>SUMIFS(СВЦЭМ!$L$40:$L$783,СВЦЭМ!$A$40:$A$783,$A456,СВЦЭМ!$B$39:$B$782,D$437)+'СЕТ СН'!$F$16</f>
        <v>0</v>
      </c>
      <c r="E456" s="36">
        <f>SUMIFS(СВЦЭМ!$L$40:$L$783,СВЦЭМ!$A$40:$A$783,$A456,СВЦЭМ!$B$39:$B$782,E$437)+'СЕТ СН'!$F$16</f>
        <v>0</v>
      </c>
      <c r="F456" s="36">
        <f>SUMIFS(СВЦЭМ!$L$40:$L$783,СВЦЭМ!$A$40:$A$783,$A456,СВЦЭМ!$B$39:$B$782,F$437)+'СЕТ СН'!$F$16</f>
        <v>0</v>
      </c>
      <c r="G456" s="36">
        <f>SUMIFS(СВЦЭМ!$L$40:$L$783,СВЦЭМ!$A$40:$A$783,$A456,СВЦЭМ!$B$39:$B$782,G$437)+'СЕТ СН'!$F$16</f>
        <v>0</v>
      </c>
      <c r="H456" s="36">
        <f>SUMIFS(СВЦЭМ!$L$40:$L$783,СВЦЭМ!$A$40:$A$783,$A456,СВЦЭМ!$B$39:$B$782,H$437)+'СЕТ СН'!$F$16</f>
        <v>0</v>
      </c>
      <c r="I456" s="36">
        <f>SUMIFS(СВЦЭМ!$L$40:$L$783,СВЦЭМ!$A$40:$A$783,$A456,СВЦЭМ!$B$39:$B$782,I$437)+'СЕТ СН'!$F$16</f>
        <v>0</v>
      </c>
      <c r="J456" s="36">
        <f>SUMIFS(СВЦЭМ!$L$40:$L$783,СВЦЭМ!$A$40:$A$783,$A456,СВЦЭМ!$B$39:$B$782,J$437)+'СЕТ СН'!$F$16</f>
        <v>0</v>
      </c>
      <c r="K456" s="36">
        <f>SUMIFS(СВЦЭМ!$L$40:$L$783,СВЦЭМ!$A$40:$A$783,$A456,СВЦЭМ!$B$39:$B$782,K$437)+'СЕТ СН'!$F$16</f>
        <v>0</v>
      </c>
      <c r="L456" s="36">
        <f>SUMIFS(СВЦЭМ!$L$40:$L$783,СВЦЭМ!$A$40:$A$783,$A456,СВЦЭМ!$B$39:$B$782,L$437)+'СЕТ СН'!$F$16</f>
        <v>0</v>
      </c>
      <c r="M456" s="36">
        <f>SUMIFS(СВЦЭМ!$L$40:$L$783,СВЦЭМ!$A$40:$A$783,$A456,СВЦЭМ!$B$39:$B$782,M$437)+'СЕТ СН'!$F$16</f>
        <v>0</v>
      </c>
      <c r="N456" s="36">
        <f>SUMIFS(СВЦЭМ!$L$40:$L$783,СВЦЭМ!$A$40:$A$783,$A456,СВЦЭМ!$B$39:$B$782,N$437)+'СЕТ СН'!$F$16</f>
        <v>0</v>
      </c>
      <c r="O456" s="36">
        <f>SUMIFS(СВЦЭМ!$L$40:$L$783,СВЦЭМ!$A$40:$A$783,$A456,СВЦЭМ!$B$39:$B$782,O$437)+'СЕТ СН'!$F$16</f>
        <v>0</v>
      </c>
      <c r="P456" s="36">
        <f>SUMIFS(СВЦЭМ!$L$40:$L$783,СВЦЭМ!$A$40:$A$783,$A456,СВЦЭМ!$B$39:$B$782,P$437)+'СЕТ СН'!$F$16</f>
        <v>0</v>
      </c>
      <c r="Q456" s="36">
        <f>SUMIFS(СВЦЭМ!$L$40:$L$783,СВЦЭМ!$A$40:$A$783,$A456,СВЦЭМ!$B$39:$B$782,Q$437)+'СЕТ СН'!$F$16</f>
        <v>0</v>
      </c>
      <c r="R456" s="36">
        <f>SUMIFS(СВЦЭМ!$L$40:$L$783,СВЦЭМ!$A$40:$A$783,$A456,СВЦЭМ!$B$39:$B$782,R$437)+'СЕТ СН'!$F$16</f>
        <v>0</v>
      </c>
      <c r="S456" s="36">
        <f>SUMIFS(СВЦЭМ!$L$40:$L$783,СВЦЭМ!$A$40:$A$783,$A456,СВЦЭМ!$B$39:$B$782,S$437)+'СЕТ СН'!$F$16</f>
        <v>0</v>
      </c>
      <c r="T456" s="36">
        <f>SUMIFS(СВЦЭМ!$L$40:$L$783,СВЦЭМ!$A$40:$A$783,$A456,СВЦЭМ!$B$39:$B$782,T$437)+'СЕТ СН'!$F$16</f>
        <v>0</v>
      </c>
      <c r="U456" s="36">
        <f>SUMIFS(СВЦЭМ!$L$40:$L$783,СВЦЭМ!$A$40:$A$783,$A456,СВЦЭМ!$B$39:$B$782,U$437)+'СЕТ СН'!$F$16</f>
        <v>0</v>
      </c>
      <c r="V456" s="36">
        <f>SUMIFS(СВЦЭМ!$L$40:$L$783,СВЦЭМ!$A$40:$A$783,$A456,СВЦЭМ!$B$39:$B$782,V$437)+'СЕТ СН'!$F$16</f>
        <v>0</v>
      </c>
      <c r="W456" s="36">
        <f>SUMIFS(СВЦЭМ!$L$40:$L$783,СВЦЭМ!$A$40:$A$783,$A456,СВЦЭМ!$B$39:$B$782,W$437)+'СЕТ СН'!$F$16</f>
        <v>0</v>
      </c>
      <c r="X456" s="36">
        <f>SUMIFS(СВЦЭМ!$L$40:$L$783,СВЦЭМ!$A$40:$A$783,$A456,СВЦЭМ!$B$39:$B$782,X$437)+'СЕТ СН'!$F$16</f>
        <v>0</v>
      </c>
      <c r="Y456" s="36">
        <f>SUMIFS(СВЦЭМ!$L$40:$L$783,СВЦЭМ!$A$40:$A$783,$A456,СВЦЭМ!$B$39:$B$782,Y$437)+'СЕТ СН'!$F$16</f>
        <v>0</v>
      </c>
    </row>
    <row r="457" spans="1:25" ht="15.75" hidden="1" x14ac:dyDescent="0.2">
      <c r="A457" s="35">
        <f t="shared" si="12"/>
        <v>44397</v>
      </c>
      <c r="B457" s="36">
        <f>SUMIFS(СВЦЭМ!$L$40:$L$783,СВЦЭМ!$A$40:$A$783,$A457,СВЦЭМ!$B$39:$B$782,B$437)+'СЕТ СН'!$F$16</f>
        <v>0</v>
      </c>
      <c r="C457" s="36">
        <f>SUMIFS(СВЦЭМ!$L$40:$L$783,СВЦЭМ!$A$40:$A$783,$A457,СВЦЭМ!$B$39:$B$782,C$437)+'СЕТ СН'!$F$16</f>
        <v>0</v>
      </c>
      <c r="D457" s="36">
        <f>SUMIFS(СВЦЭМ!$L$40:$L$783,СВЦЭМ!$A$40:$A$783,$A457,СВЦЭМ!$B$39:$B$782,D$437)+'СЕТ СН'!$F$16</f>
        <v>0</v>
      </c>
      <c r="E457" s="36">
        <f>SUMIFS(СВЦЭМ!$L$40:$L$783,СВЦЭМ!$A$40:$A$783,$A457,СВЦЭМ!$B$39:$B$782,E$437)+'СЕТ СН'!$F$16</f>
        <v>0</v>
      </c>
      <c r="F457" s="36">
        <f>SUMIFS(СВЦЭМ!$L$40:$L$783,СВЦЭМ!$A$40:$A$783,$A457,СВЦЭМ!$B$39:$B$782,F$437)+'СЕТ СН'!$F$16</f>
        <v>0</v>
      </c>
      <c r="G457" s="36">
        <f>SUMIFS(СВЦЭМ!$L$40:$L$783,СВЦЭМ!$A$40:$A$783,$A457,СВЦЭМ!$B$39:$B$782,G$437)+'СЕТ СН'!$F$16</f>
        <v>0</v>
      </c>
      <c r="H457" s="36">
        <f>SUMIFS(СВЦЭМ!$L$40:$L$783,СВЦЭМ!$A$40:$A$783,$A457,СВЦЭМ!$B$39:$B$782,H$437)+'СЕТ СН'!$F$16</f>
        <v>0</v>
      </c>
      <c r="I457" s="36">
        <f>SUMIFS(СВЦЭМ!$L$40:$L$783,СВЦЭМ!$A$40:$A$783,$A457,СВЦЭМ!$B$39:$B$782,I$437)+'СЕТ СН'!$F$16</f>
        <v>0</v>
      </c>
      <c r="J457" s="36">
        <f>SUMIFS(СВЦЭМ!$L$40:$L$783,СВЦЭМ!$A$40:$A$783,$A457,СВЦЭМ!$B$39:$B$782,J$437)+'СЕТ СН'!$F$16</f>
        <v>0</v>
      </c>
      <c r="K457" s="36">
        <f>SUMIFS(СВЦЭМ!$L$40:$L$783,СВЦЭМ!$A$40:$A$783,$A457,СВЦЭМ!$B$39:$B$782,K$437)+'СЕТ СН'!$F$16</f>
        <v>0</v>
      </c>
      <c r="L457" s="36">
        <f>SUMIFS(СВЦЭМ!$L$40:$L$783,СВЦЭМ!$A$40:$A$783,$A457,СВЦЭМ!$B$39:$B$782,L$437)+'СЕТ СН'!$F$16</f>
        <v>0</v>
      </c>
      <c r="M457" s="36">
        <f>SUMIFS(СВЦЭМ!$L$40:$L$783,СВЦЭМ!$A$40:$A$783,$A457,СВЦЭМ!$B$39:$B$782,M$437)+'СЕТ СН'!$F$16</f>
        <v>0</v>
      </c>
      <c r="N457" s="36">
        <f>SUMIFS(СВЦЭМ!$L$40:$L$783,СВЦЭМ!$A$40:$A$783,$A457,СВЦЭМ!$B$39:$B$782,N$437)+'СЕТ СН'!$F$16</f>
        <v>0</v>
      </c>
      <c r="O457" s="36">
        <f>SUMIFS(СВЦЭМ!$L$40:$L$783,СВЦЭМ!$A$40:$A$783,$A457,СВЦЭМ!$B$39:$B$782,O$437)+'СЕТ СН'!$F$16</f>
        <v>0</v>
      </c>
      <c r="P457" s="36">
        <f>SUMIFS(СВЦЭМ!$L$40:$L$783,СВЦЭМ!$A$40:$A$783,$A457,СВЦЭМ!$B$39:$B$782,P$437)+'СЕТ СН'!$F$16</f>
        <v>0</v>
      </c>
      <c r="Q457" s="36">
        <f>SUMIFS(СВЦЭМ!$L$40:$L$783,СВЦЭМ!$A$40:$A$783,$A457,СВЦЭМ!$B$39:$B$782,Q$437)+'СЕТ СН'!$F$16</f>
        <v>0</v>
      </c>
      <c r="R457" s="36">
        <f>SUMIFS(СВЦЭМ!$L$40:$L$783,СВЦЭМ!$A$40:$A$783,$A457,СВЦЭМ!$B$39:$B$782,R$437)+'СЕТ СН'!$F$16</f>
        <v>0</v>
      </c>
      <c r="S457" s="36">
        <f>SUMIFS(СВЦЭМ!$L$40:$L$783,СВЦЭМ!$A$40:$A$783,$A457,СВЦЭМ!$B$39:$B$782,S$437)+'СЕТ СН'!$F$16</f>
        <v>0</v>
      </c>
      <c r="T457" s="36">
        <f>SUMIFS(СВЦЭМ!$L$40:$L$783,СВЦЭМ!$A$40:$A$783,$A457,СВЦЭМ!$B$39:$B$782,T$437)+'СЕТ СН'!$F$16</f>
        <v>0</v>
      </c>
      <c r="U457" s="36">
        <f>SUMIFS(СВЦЭМ!$L$40:$L$783,СВЦЭМ!$A$40:$A$783,$A457,СВЦЭМ!$B$39:$B$782,U$437)+'СЕТ СН'!$F$16</f>
        <v>0</v>
      </c>
      <c r="V457" s="36">
        <f>SUMIFS(СВЦЭМ!$L$40:$L$783,СВЦЭМ!$A$40:$A$783,$A457,СВЦЭМ!$B$39:$B$782,V$437)+'СЕТ СН'!$F$16</f>
        <v>0</v>
      </c>
      <c r="W457" s="36">
        <f>SUMIFS(СВЦЭМ!$L$40:$L$783,СВЦЭМ!$A$40:$A$783,$A457,СВЦЭМ!$B$39:$B$782,W$437)+'СЕТ СН'!$F$16</f>
        <v>0</v>
      </c>
      <c r="X457" s="36">
        <f>SUMIFS(СВЦЭМ!$L$40:$L$783,СВЦЭМ!$A$40:$A$783,$A457,СВЦЭМ!$B$39:$B$782,X$437)+'СЕТ СН'!$F$16</f>
        <v>0</v>
      </c>
      <c r="Y457" s="36">
        <f>SUMIFS(СВЦЭМ!$L$40:$L$783,СВЦЭМ!$A$40:$A$783,$A457,СВЦЭМ!$B$39:$B$782,Y$437)+'СЕТ СН'!$F$16</f>
        <v>0</v>
      </c>
    </row>
    <row r="458" spans="1:25" ht="15.75" hidden="1" x14ac:dyDescent="0.2">
      <c r="A458" s="35">
        <f t="shared" si="12"/>
        <v>44398</v>
      </c>
      <c r="B458" s="36">
        <f>SUMIFS(СВЦЭМ!$L$40:$L$783,СВЦЭМ!$A$40:$A$783,$A458,СВЦЭМ!$B$39:$B$782,B$437)+'СЕТ СН'!$F$16</f>
        <v>0</v>
      </c>
      <c r="C458" s="36">
        <f>SUMIFS(СВЦЭМ!$L$40:$L$783,СВЦЭМ!$A$40:$A$783,$A458,СВЦЭМ!$B$39:$B$782,C$437)+'СЕТ СН'!$F$16</f>
        <v>0</v>
      </c>
      <c r="D458" s="36">
        <f>SUMIFS(СВЦЭМ!$L$40:$L$783,СВЦЭМ!$A$40:$A$783,$A458,СВЦЭМ!$B$39:$B$782,D$437)+'СЕТ СН'!$F$16</f>
        <v>0</v>
      </c>
      <c r="E458" s="36">
        <f>SUMIFS(СВЦЭМ!$L$40:$L$783,СВЦЭМ!$A$40:$A$783,$A458,СВЦЭМ!$B$39:$B$782,E$437)+'СЕТ СН'!$F$16</f>
        <v>0</v>
      </c>
      <c r="F458" s="36">
        <f>SUMIFS(СВЦЭМ!$L$40:$L$783,СВЦЭМ!$A$40:$A$783,$A458,СВЦЭМ!$B$39:$B$782,F$437)+'СЕТ СН'!$F$16</f>
        <v>0</v>
      </c>
      <c r="G458" s="36">
        <f>SUMIFS(СВЦЭМ!$L$40:$L$783,СВЦЭМ!$A$40:$A$783,$A458,СВЦЭМ!$B$39:$B$782,G$437)+'СЕТ СН'!$F$16</f>
        <v>0</v>
      </c>
      <c r="H458" s="36">
        <f>SUMIFS(СВЦЭМ!$L$40:$L$783,СВЦЭМ!$A$40:$A$783,$A458,СВЦЭМ!$B$39:$B$782,H$437)+'СЕТ СН'!$F$16</f>
        <v>0</v>
      </c>
      <c r="I458" s="36">
        <f>SUMIFS(СВЦЭМ!$L$40:$L$783,СВЦЭМ!$A$40:$A$783,$A458,СВЦЭМ!$B$39:$B$782,I$437)+'СЕТ СН'!$F$16</f>
        <v>0</v>
      </c>
      <c r="J458" s="36">
        <f>SUMIFS(СВЦЭМ!$L$40:$L$783,СВЦЭМ!$A$40:$A$783,$A458,СВЦЭМ!$B$39:$B$782,J$437)+'СЕТ СН'!$F$16</f>
        <v>0</v>
      </c>
      <c r="K458" s="36">
        <f>SUMIFS(СВЦЭМ!$L$40:$L$783,СВЦЭМ!$A$40:$A$783,$A458,СВЦЭМ!$B$39:$B$782,K$437)+'СЕТ СН'!$F$16</f>
        <v>0</v>
      </c>
      <c r="L458" s="36">
        <f>SUMIFS(СВЦЭМ!$L$40:$L$783,СВЦЭМ!$A$40:$A$783,$A458,СВЦЭМ!$B$39:$B$782,L$437)+'СЕТ СН'!$F$16</f>
        <v>0</v>
      </c>
      <c r="M458" s="36">
        <f>SUMIFS(СВЦЭМ!$L$40:$L$783,СВЦЭМ!$A$40:$A$783,$A458,СВЦЭМ!$B$39:$B$782,M$437)+'СЕТ СН'!$F$16</f>
        <v>0</v>
      </c>
      <c r="N458" s="36">
        <f>SUMIFS(СВЦЭМ!$L$40:$L$783,СВЦЭМ!$A$40:$A$783,$A458,СВЦЭМ!$B$39:$B$782,N$437)+'СЕТ СН'!$F$16</f>
        <v>0</v>
      </c>
      <c r="O458" s="36">
        <f>SUMIFS(СВЦЭМ!$L$40:$L$783,СВЦЭМ!$A$40:$A$783,$A458,СВЦЭМ!$B$39:$B$782,O$437)+'СЕТ СН'!$F$16</f>
        <v>0</v>
      </c>
      <c r="P458" s="36">
        <f>SUMIFS(СВЦЭМ!$L$40:$L$783,СВЦЭМ!$A$40:$A$783,$A458,СВЦЭМ!$B$39:$B$782,P$437)+'СЕТ СН'!$F$16</f>
        <v>0</v>
      </c>
      <c r="Q458" s="36">
        <f>SUMIFS(СВЦЭМ!$L$40:$L$783,СВЦЭМ!$A$40:$A$783,$A458,СВЦЭМ!$B$39:$B$782,Q$437)+'СЕТ СН'!$F$16</f>
        <v>0</v>
      </c>
      <c r="R458" s="36">
        <f>SUMIFS(СВЦЭМ!$L$40:$L$783,СВЦЭМ!$A$40:$A$783,$A458,СВЦЭМ!$B$39:$B$782,R$437)+'СЕТ СН'!$F$16</f>
        <v>0</v>
      </c>
      <c r="S458" s="36">
        <f>SUMIFS(СВЦЭМ!$L$40:$L$783,СВЦЭМ!$A$40:$A$783,$A458,СВЦЭМ!$B$39:$B$782,S$437)+'СЕТ СН'!$F$16</f>
        <v>0</v>
      </c>
      <c r="T458" s="36">
        <f>SUMIFS(СВЦЭМ!$L$40:$L$783,СВЦЭМ!$A$40:$A$783,$A458,СВЦЭМ!$B$39:$B$782,T$437)+'СЕТ СН'!$F$16</f>
        <v>0</v>
      </c>
      <c r="U458" s="36">
        <f>SUMIFS(СВЦЭМ!$L$40:$L$783,СВЦЭМ!$A$40:$A$783,$A458,СВЦЭМ!$B$39:$B$782,U$437)+'СЕТ СН'!$F$16</f>
        <v>0</v>
      </c>
      <c r="V458" s="36">
        <f>SUMIFS(СВЦЭМ!$L$40:$L$783,СВЦЭМ!$A$40:$A$783,$A458,СВЦЭМ!$B$39:$B$782,V$437)+'СЕТ СН'!$F$16</f>
        <v>0</v>
      </c>
      <c r="W458" s="36">
        <f>SUMIFS(СВЦЭМ!$L$40:$L$783,СВЦЭМ!$A$40:$A$783,$A458,СВЦЭМ!$B$39:$B$782,W$437)+'СЕТ СН'!$F$16</f>
        <v>0</v>
      </c>
      <c r="X458" s="36">
        <f>SUMIFS(СВЦЭМ!$L$40:$L$783,СВЦЭМ!$A$40:$A$783,$A458,СВЦЭМ!$B$39:$B$782,X$437)+'СЕТ СН'!$F$16</f>
        <v>0</v>
      </c>
      <c r="Y458" s="36">
        <f>SUMIFS(СВЦЭМ!$L$40:$L$783,СВЦЭМ!$A$40:$A$783,$A458,СВЦЭМ!$B$39:$B$782,Y$437)+'СЕТ СН'!$F$16</f>
        <v>0</v>
      </c>
    </row>
    <row r="459" spans="1:25" ht="15.75" hidden="1" x14ac:dyDescent="0.2">
      <c r="A459" s="35">
        <f t="shared" si="12"/>
        <v>44399</v>
      </c>
      <c r="B459" s="36">
        <f>SUMIFS(СВЦЭМ!$L$40:$L$783,СВЦЭМ!$A$40:$A$783,$A459,СВЦЭМ!$B$39:$B$782,B$437)+'СЕТ СН'!$F$16</f>
        <v>0</v>
      </c>
      <c r="C459" s="36">
        <f>SUMIFS(СВЦЭМ!$L$40:$L$783,СВЦЭМ!$A$40:$A$783,$A459,СВЦЭМ!$B$39:$B$782,C$437)+'СЕТ СН'!$F$16</f>
        <v>0</v>
      </c>
      <c r="D459" s="36">
        <f>SUMIFS(СВЦЭМ!$L$40:$L$783,СВЦЭМ!$A$40:$A$783,$A459,СВЦЭМ!$B$39:$B$782,D$437)+'СЕТ СН'!$F$16</f>
        <v>0</v>
      </c>
      <c r="E459" s="36">
        <f>SUMIFS(СВЦЭМ!$L$40:$L$783,СВЦЭМ!$A$40:$A$783,$A459,СВЦЭМ!$B$39:$B$782,E$437)+'СЕТ СН'!$F$16</f>
        <v>0</v>
      </c>
      <c r="F459" s="36">
        <f>SUMIFS(СВЦЭМ!$L$40:$L$783,СВЦЭМ!$A$40:$A$783,$A459,СВЦЭМ!$B$39:$B$782,F$437)+'СЕТ СН'!$F$16</f>
        <v>0</v>
      </c>
      <c r="G459" s="36">
        <f>SUMIFS(СВЦЭМ!$L$40:$L$783,СВЦЭМ!$A$40:$A$783,$A459,СВЦЭМ!$B$39:$B$782,G$437)+'СЕТ СН'!$F$16</f>
        <v>0</v>
      </c>
      <c r="H459" s="36">
        <f>SUMIFS(СВЦЭМ!$L$40:$L$783,СВЦЭМ!$A$40:$A$783,$A459,СВЦЭМ!$B$39:$B$782,H$437)+'СЕТ СН'!$F$16</f>
        <v>0</v>
      </c>
      <c r="I459" s="36">
        <f>SUMIFS(СВЦЭМ!$L$40:$L$783,СВЦЭМ!$A$40:$A$783,$A459,СВЦЭМ!$B$39:$B$782,I$437)+'СЕТ СН'!$F$16</f>
        <v>0</v>
      </c>
      <c r="J459" s="36">
        <f>SUMIFS(СВЦЭМ!$L$40:$L$783,СВЦЭМ!$A$40:$A$783,$A459,СВЦЭМ!$B$39:$B$782,J$437)+'СЕТ СН'!$F$16</f>
        <v>0</v>
      </c>
      <c r="K459" s="36">
        <f>SUMIFS(СВЦЭМ!$L$40:$L$783,СВЦЭМ!$A$40:$A$783,$A459,СВЦЭМ!$B$39:$B$782,K$437)+'СЕТ СН'!$F$16</f>
        <v>0</v>
      </c>
      <c r="L459" s="36">
        <f>SUMIFS(СВЦЭМ!$L$40:$L$783,СВЦЭМ!$A$40:$A$783,$A459,СВЦЭМ!$B$39:$B$782,L$437)+'СЕТ СН'!$F$16</f>
        <v>0</v>
      </c>
      <c r="M459" s="36">
        <f>SUMIFS(СВЦЭМ!$L$40:$L$783,СВЦЭМ!$A$40:$A$783,$A459,СВЦЭМ!$B$39:$B$782,M$437)+'СЕТ СН'!$F$16</f>
        <v>0</v>
      </c>
      <c r="N459" s="36">
        <f>SUMIFS(СВЦЭМ!$L$40:$L$783,СВЦЭМ!$A$40:$A$783,$A459,СВЦЭМ!$B$39:$B$782,N$437)+'СЕТ СН'!$F$16</f>
        <v>0</v>
      </c>
      <c r="O459" s="36">
        <f>SUMIFS(СВЦЭМ!$L$40:$L$783,СВЦЭМ!$A$40:$A$783,$A459,СВЦЭМ!$B$39:$B$782,O$437)+'СЕТ СН'!$F$16</f>
        <v>0</v>
      </c>
      <c r="P459" s="36">
        <f>SUMIFS(СВЦЭМ!$L$40:$L$783,СВЦЭМ!$A$40:$A$783,$A459,СВЦЭМ!$B$39:$B$782,P$437)+'СЕТ СН'!$F$16</f>
        <v>0</v>
      </c>
      <c r="Q459" s="36">
        <f>SUMIFS(СВЦЭМ!$L$40:$L$783,СВЦЭМ!$A$40:$A$783,$A459,СВЦЭМ!$B$39:$B$782,Q$437)+'СЕТ СН'!$F$16</f>
        <v>0</v>
      </c>
      <c r="R459" s="36">
        <f>SUMIFS(СВЦЭМ!$L$40:$L$783,СВЦЭМ!$A$40:$A$783,$A459,СВЦЭМ!$B$39:$B$782,R$437)+'СЕТ СН'!$F$16</f>
        <v>0</v>
      </c>
      <c r="S459" s="36">
        <f>SUMIFS(СВЦЭМ!$L$40:$L$783,СВЦЭМ!$A$40:$A$783,$A459,СВЦЭМ!$B$39:$B$782,S$437)+'СЕТ СН'!$F$16</f>
        <v>0</v>
      </c>
      <c r="T459" s="36">
        <f>SUMIFS(СВЦЭМ!$L$40:$L$783,СВЦЭМ!$A$40:$A$783,$A459,СВЦЭМ!$B$39:$B$782,T$437)+'СЕТ СН'!$F$16</f>
        <v>0</v>
      </c>
      <c r="U459" s="36">
        <f>SUMIFS(СВЦЭМ!$L$40:$L$783,СВЦЭМ!$A$40:$A$783,$A459,СВЦЭМ!$B$39:$B$782,U$437)+'СЕТ СН'!$F$16</f>
        <v>0</v>
      </c>
      <c r="V459" s="36">
        <f>SUMIFS(СВЦЭМ!$L$40:$L$783,СВЦЭМ!$A$40:$A$783,$A459,СВЦЭМ!$B$39:$B$782,V$437)+'СЕТ СН'!$F$16</f>
        <v>0</v>
      </c>
      <c r="W459" s="36">
        <f>SUMIFS(СВЦЭМ!$L$40:$L$783,СВЦЭМ!$A$40:$A$783,$A459,СВЦЭМ!$B$39:$B$782,W$437)+'СЕТ СН'!$F$16</f>
        <v>0</v>
      </c>
      <c r="X459" s="36">
        <f>SUMIFS(СВЦЭМ!$L$40:$L$783,СВЦЭМ!$A$40:$A$783,$A459,СВЦЭМ!$B$39:$B$782,X$437)+'СЕТ СН'!$F$16</f>
        <v>0</v>
      </c>
      <c r="Y459" s="36">
        <f>SUMIFS(СВЦЭМ!$L$40:$L$783,СВЦЭМ!$A$40:$A$783,$A459,СВЦЭМ!$B$39:$B$782,Y$437)+'СЕТ СН'!$F$16</f>
        <v>0</v>
      </c>
    </row>
    <row r="460" spans="1:25" ht="15.75" hidden="1" x14ac:dyDescent="0.2">
      <c r="A460" s="35">
        <f t="shared" si="12"/>
        <v>44400</v>
      </c>
      <c r="B460" s="36">
        <f>SUMIFS(СВЦЭМ!$L$40:$L$783,СВЦЭМ!$A$40:$A$783,$A460,СВЦЭМ!$B$39:$B$782,B$437)+'СЕТ СН'!$F$16</f>
        <v>0</v>
      </c>
      <c r="C460" s="36">
        <f>SUMIFS(СВЦЭМ!$L$40:$L$783,СВЦЭМ!$A$40:$A$783,$A460,СВЦЭМ!$B$39:$B$782,C$437)+'СЕТ СН'!$F$16</f>
        <v>0</v>
      </c>
      <c r="D460" s="36">
        <f>SUMIFS(СВЦЭМ!$L$40:$L$783,СВЦЭМ!$A$40:$A$783,$A460,СВЦЭМ!$B$39:$B$782,D$437)+'СЕТ СН'!$F$16</f>
        <v>0</v>
      </c>
      <c r="E460" s="36">
        <f>SUMIFS(СВЦЭМ!$L$40:$L$783,СВЦЭМ!$A$40:$A$783,$A460,СВЦЭМ!$B$39:$B$782,E$437)+'СЕТ СН'!$F$16</f>
        <v>0</v>
      </c>
      <c r="F460" s="36">
        <f>SUMIFS(СВЦЭМ!$L$40:$L$783,СВЦЭМ!$A$40:$A$783,$A460,СВЦЭМ!$B$39:$B$782,F$437)+'СЕТ СН'!$F$16</f>
        <v>0</v>
      </c>
      <c r="G460" s="36">
        <f>SUMIFS(СВЦЭМ!$L$40:$L$783,СВЦЭМ!$A$40:$A$783,$A460,СВЦЭМ!$B$39:$B$782,G$437)+'СЕТ СН'!$F$16</f>
        <v>0</v>
      </c>
      <c r="H460" s="36">
        <f>SUMIFS(СВЦЭМ!$L$40:$L$783,СВЦЭМ!$A$40:$A$783,$A460,СВЦЭМ!$B$39:$B$782,H$437)+'СЕТ СН'!$F$16</f>
        <v>0</v>
      </c>
      <c r="I460" s="36">
        <f>SUMIFS(СВЦЭМ!$L$40:$L$783,СВЦЭМ!$A$40:$A$783,$A460,СВЦЭМ!$B$39:$B$782,I$437)+'СЕТ СН'!$F$16</f>
        <v>0</v>
      </c>
      <c r="J460" s="36">
        <f>SUMIFS(СВЦЭМ!$L$40:$L$783,СВЦЭМ!$A$40:$A$783,$A460,СВЦЭМ!$B$39:$B$782,J$437)+'СЕТ СН'!$F$16</f>
        <v>0</v>
      </c>
      <c r="K460" s="36">
        <f>SUMIFS(СВЦЭМ!$L$40:$L$783,СВЦЭМ!$A$40:$A$783,$A460,СВЦЭМ!$B$39:$B$782,K$437)+'СЕТ СН'!$F$16</f>
        <v>0</v>
      </c>
      <c r="L460" s="36">
        <f>SUMIFS(СВЦЭМ!$L$40:$L$783,СВЦЭМ!$A$40:$A$783,$A460,СВЦЭМ!$B$39:$B$782,L$437)+'СЕТ СН'!$F$16</f>
        <v>0</v>
      </c>
      <c r="M460" s="36">
        <f>SUMIFS(СВЦЭМ!$L$40:$L$783,СВЦЭМ!$A$40:$A$783,$A460,СВЦЭМ!$B$39:$B$782,M$437)+'СЕТ СН'!$F$16</f>
        <v>0</v>
      </c>
      <c r="N460" s="36">
        <f>SUMIFS(СВЦЭМ!$L$40:$L$783,СВЦЭМ!$A$40:$A$783,$A460,СВЦЭМ!$B$39:$B$782,N$437)+'СЕТ СН'!$F$16</f>
        <v>0</v>
      </c>
      <c r="O460" s="36">
        <f>SUMIFS(СВЦЭМ!$L$40:$L$783,СВЦЭМ!$A$40:$A$783,$A460,СВЦЭМ!$B$39:$B$782,O$437)+'СЕТ СН'!$F$16</f>
        <v>0</v>
      </c>
      <c r="P460" s="36">
        <f>SUMIFS(СВЦЭМ!$L$40:$L$783,СВЦЭМ!$A$40:$A$783,$A460,СВЦЭМ!$B$39:$B$782,P$437)+'СЕТ СН'!$F$16</f>
        <v>0</v>
      </c>
      <c r="Q460" s="36">
        <f>SUMIFS(СВЦЭМ!$L$40:$L$783,СВЦЭМ!$A$40:$A$783,$A460,СВЦЭМ!$B$39:$B$782,Q$437)+'СЕТ СН'!$F$16</f>
        <v>0</v>
      </c>
      <c r="R460" s="36">
        <f>SUMIFS(СВЦЭМ!$L$40:$L$783,СВЦЭМ!$A$40:$A$783,$A460,СВЦЭМ!$B$39:$B$782,R$437)+'СЕТ СН'!$F$16</f>
        <v>0</v>
      </c>
      <c r="S460" s="36">
        <f>SUMIFS(СВЦЭМ!$L$40:$L$783,СВЦЭМ!$A$40:$A$783,$A460,СВЦЭМ!$B$39:$B$782,S$437)+'СЕТ СН'!$F$16</f>
        <v>0</v>
      </c>
      <c r="T460" s="36">
        <f>SUMIFS(СВЦЭМ!$L$40:$L$783,СВЦЭМ!$A$40:$A$783,$A460,СВЦЭМ!$B$39:$B$782,T$437)+'СЕТ СН'!$F$16</f>
        <v>0</v>
      </c>
      <c r="U460" s="36">
        <f>SUMIFS(СВЦЭМ!$L$40:$L$783,СВЦЭМ!$A$40:$A$783,$A460,СВЦЭМ!$B$39:$B$782,U$437)+'СЕТ СН'!$F$16</f>
        <v>0</v>
      </c>
      <c r="V460" s="36">
        <f>SUMIFS(СВЦЭМ!$L$40:$L$783,СВЦЭМ!$A$40:$A$783,$A460,СВЦЭМ!$B$39:$B$782,V$437)+'СЕТ СН'!$F$16</f>
        <v>0</v>
      </c>
      <c r="W460" s="36">
        <f>SUMIFS(СВЦЭМ!$L$40:$L$783,СВЦЭМ!$A$40:$A$783,$A460,СВЦЭМ!$B$39:$B$782,W$437)+'СЕТ СН'!$F$16</f>
        <v>0</v>
      </c>
      <c r="X460" s="36">
        <f>SUMIFS(СВЦЭМ!$L$40:$L$783,СВЦЭМ!$A$40:$A$783,$A460,СВЦЭМ!$B$39:$B$782,X$437)+'СЕТ СН'!$F$16</f>
        <v>0</v>
      </c>
      <c r="Y460" s="36">
        <f>SUMIFS(СВЦЭМ!$L$40:$L$783,СВЦЭМ!$A$40:$A$783,$A460,СВЦЭМ!$B$39:$B$782,Y$437)+'СЕТ СН'!$F$16</f>
        <v>0</v>
      </c>
    </row>
    <row r="461" spans="1:25" ht="15.75" hidden="1" x14ac:dyDescent="0.2">
      <c r="A461" s="35">
        <f t="shared" si="12"/>
        <v>44401</v>
      </c>
      <c r="B461" s="36">
        <f>SUMIFS(СВЦЭМ!$L$40:$L$783,СВЦЭМ!$A$40:$A$783,$A461,СВЦЭМ!$B$39:$B$782,B$437)+'СЕТ СН'!$F$16</f>
        <v>0</v>
      </c>
      <c r="C461" s="36">
        <f>SUMIFS(СВЦЭМ!$L$40:$L$783,СВЦЭМ!$A$40:$A$783,$A461,СВЦЭМ!$B$39:$B$782,C$437)+'СЕТ СН'!$F$16</f>
        <v>0</v>
      </c>
      <c r="D461" s="36">
        <f>SUMIFS(СВЦЭМ!$L$40:$L$783,СВЦЭМ!$A$40:$A$783,$A461,СВЦЭМ!$B$39:$B$782,D$437)+'СЕТ СН'!$F$16</f>
        <v>0</v>
      </c>
      <c r="E461" s="36">
        <f>SUMIFS(СВЦЭМ!$L$40:$L$783,СВЦЭМ!$A$40:$A$783,$A461,СВЦЭМ!$B$39:$B$782,E$437)+'СЕТ СН'!$F$16</f>
        <v>0</v>
      </c>
      <c r="F461" s="36">
        <f>SUMIFS(СВЦЭМ!$L$40:$L$783,СВЦЭМ!$A$40:$A$783,$A461,СВЦЭМ!$B$39:$B$782,F$437)+'СЕТ СН'!$F$16</f>
        <v>0</v>
      </c>
      <c r="G461" s="36">
        <f>SUMIFS(СВЦЭМ!$L$40:$L$783,СВЦЭМ!$A$40:$A$783,$A461,СВЦЭМ!$B$39:$B$782,G$437)+'СЕТ СН'!$F$16</f>
        <v>0</v>
      </c>
      <c r="H461" s="36">
        <f>SUMIFS(СВЦЭМ!$L$40:$L$783,СВЦЭМ!$A$40:$A$783,$A461,СВЦЭМ!$B$39:$B$782,H$437)+'СЕТ СН'!$F$16</f>
        <v>0</v>
      </c>
      <c r="I461" s="36">
        <f>SUMIFS(СВЦЭМ!$L$40:$L$783,СВЦЭМ!$A$40:$A$783,$A461,СВЦЭМ!$B$39:$B$782,I$437)+'СЕТ СН'!$F$16</f>
        <v>0</v>
      </c>
      <c r="J461" s="36">
        <f>SUMIFS(СВЦЭМ!$L$40:$L$783,СВЦЭМ!$A$40:$A$783,$A461,СВЦЭМ!$B$39:$B$782,J$437)+'СЕТ СН'!$F$16</f>
        <v>0</v>
      </c>
      <c r="K461" s="36">
        <f>SUMIFS(СВЦЭМ!$L$40:$L$783,СВЦЭМ!$A$40:$A$783,$A461,СВЦЭМ!$B$39:$B$782,K$437)+'СЕТ СН'!$F$16</f>
        <v>0</v>
      </c>
      <c r="L461" s="36">
        <f>SUMIFS(СВЦЭМ!$L$40:$L$783,СВЦЭМ!$A$40:$A$783,$A461,СВЦЭМ!$B$39:$B$782,L$437)+'СЕТ СН'!$F$16</f>
        <v>0</v>
      </c>
      <c r="M461" s="36">
        <f>SUMIFS(СВЦЭМ!$L$40:$L$783,СВЦЭМ!$A$40:$A$783,$A461,СВЦЭМ!$B$39:$B$782,M$437)+'СЕТ СН'!$F$16</f>
        <v>0</v>
      </c>
      <c r="N461" s="36">
        <f>SUMIFS(СВЦЭМ!$L$40:$L$783,СВЦЭМ!$A$40:$A$783,$A461,СВЦЭМ!$B$39:$B$782,N$437)+'СЕТ СН'!$F$16</f>
        <v>0</v>
      </c>
      <c r="O461" s="36">
        <f>SUMIFS(СВЦЭМ!$L$40:$L$783,СВЦЭМ!$A$40:$A$783,$A461,СВЦЭМ!$B$39:$B$782,O$437)+'СЕТ СН'!$F$16</f>
        <v>0</v>
      </c>
      <c r="P461" s="36">
        <f>SUMIFS(СВЦЭМ!$L$40:$L$783,СВЦЭМ!$A$40:$A$783,$A461,СВЦЭМ!$B$39:$B$782,P$437)+'СЕТ СН'!$F$16</f>
        <v>0</v>
      </c>
      <c r="Q461" s="36">
        <f>SUMIFS(СВЦЭМ!$L$40:$L$783,СВЦЭМ!$A$40:$A$783,$A461,СВЦЭМ!$B$39:$B$782,Q$437)+'СЕТ СН'!$F$16</f>
        <v>0</v>
      </c>
      <c r="R461" s="36">
        <f>SUMIFS(СВЦЭМ!$L$40:$L$783,СВЦЭМ!$A$40:$A$783,$A461,СВЦЭМ!$B$39:$B$782,R$437)+'СЕТ СН'!$F$16</f>
        <v>0</v>
      </c>
      <c r="S461" s="36">
        <f>SUMIFS(СВЦЭМ!$L$40:$L$783,СВЦЭМ!$A$40:$A$783,$A461,СВЦЭМ!$B$39:$B$782,S$437)+'СЕТ СН'!$F$16</f>
        <v>0</v>
      </c>
      <c r="T461" s="36">
        <f>SUMIFS(СВЦЭМ!$L$40:$L$783,СВЦЭМ!$A$40:$A$783,$A461,СВЦЭМ!$B$39:$B$782,T$437)+'СЕТ СН'!$F$16</f>
        <v>0</v>
      </c>
      <c r="U461" s="36">
        <f>SUMIFS(СВЦЭМ!$L$40:$L$783,СВЦЭМ!$A$40:$A$783,$A461,СВЦЭМ!$B$39:$B$782,U$437)+'СЕТ СН'!$F$16</f>
        <v>0</v>
      </c>
      <c r="V461" s="36">
        <f>SUMIFS(СВЦЭМ!$L$40:$L$783,СВЦЭМ!$A$40:$A$783,$A461,СВЦЭМ!$B$39:$B$782,V$437)+'СЕТ СН'!$F$16</f>
        <v>0</v>
      </c>
      <c r="W461" s="36">
        <f>SUMIFS(СВЦЭМ!$L$40:$L$783,СВЦЭМ!$A$40:$A$783,$A461,СВЦЭМ!$B$39:$B$782,W$437)+'СЕТ СН'!$F$16</f>
        <v>0</v>
      </c>
      <c r="X461" s="36">
        <f>SUMIFS(СВЦЭМ!$L$40:$L$783,СВЦЭМ!$A$40:$A$783,$A461,СВЦЭМ!$B$39:$B$782,X$437)+'СЕТ СН'!$F$16</f>
        <v>0</v>
      </c>
      <c r="Y461" s="36">
        <f>SUMIFS(СВЦЭМ!$L$40:$L$783,СВЦЭМ!$A$40:$A$783,$A461,СВЦЭМ!$B$39:$B$782,Y$437)+'СЕТ СН'!$F$16</f>
        <v>0</v>
      </c>
    </row>
    <row r="462" spans="1:25" ht="15.75" hidden="1" x14ac:dyDescent="0.2">
      <c r="A462" s="35">
        <f t="shared" si="12"/>
        <v>44402</v>
      </c>
      <c r="B462" s="36">
        <f>SUMIFS(СВЦЭМ!$L$40:$L$783,СВЦЭМ!$A$40:$A$783,$A462,СВЦЭМ!$B$39:$B$782,B$437)+'СЕТ СН'!$F$16</f>
        <v>0</v>
      </c>
      <c r="C462" s="36">
        <f>SUMIFS(СВЦЭМ!$L$40:$L$783,СВЦЭМ!$A$40:$A$783,$A462,СВЦЭМ!$B$39:$B$782,C$437)+'СЕТ СН'!$F$16</f>
        <v>0</v>
      </c>
      <c r="D462" s="36">
        <f>SUMIFS(СВЦЭМ!$L$40:$L$783,СВЦЭМ!$A$40:$A$783,$A462,СВЦЭМ!$B$39:$B$782,D$437)+'СЕТ СН'!$F$16</f>
        <v>0</v>
      </c>
      <c r="E462" s="36">
        <f>SUMIFS(СВЦЭМ!$L$40:$L$783,СВЦЭМ!$A$40:$A$783,$A462,СВЦЭМ!$B$39:$B$782,E$437)+'СЕТ СН'!$F$16</f>
        <v>0</v>
      </c>
      <c r="F462" s="36">
        <f>SUMIFS(СВЦЭМ!$L$40:$L$783,СВЦЭМ!$A$40:$A$783,$A462,СВЦЭМ!$B$39:$B$782,F$437)+'СЕТ СН'!$F$16</f>
        <v>0</v>
      </c>
      <c r="G462" s="36">
        <f>SUMIFS(СВЦЭМ!$L$40:$L$783,СВЦЭМ!$A$40:$A$783,$A462,СВЦЭМ!$B$39:$B$782,G$437)+'СЕТ СН'!$F$16</f>
        <v>0</v>
      </c>
      <c r="H462" s="36">
        <f>SUMIFS(СВЦЭМ!$L$40:$L$783,СВЦЭМ!$A$40:$A$783,$A462,СВЦЭМ!$B$39:$B$782,H$437)+'СЕТ СН'!$F$16</f>
        <v>0</v>
      </c>
      <c r="I462" s="36">
        <f>SUMIFS(СВЦЭМ!$L$40:$L$783,СВЦЭМ!$A$40:$A$783,$A462,СВЦЭМ!$B$39:$B$782,I$437)+'СЕТ СН'!$F$16</f>
        <v>0</v>
      </c>
      <c r="J462" s="36">
        <f>SUMIFS(СВЦЭМ!$L$40:$L$783,СВЦЭМ!$A$40:$A$783,$A462,СВЦЭМ!$B$39:$B$782,J$437)+'СЕТ СН'!$F$16</f>
        <v>0</v>
      </c>
      <c r="K462" s="36">
        <f>SUMIFS(СВЦЭМ!$L$40:$L$783,СВЦЭМ!$A$40:$A$783,$A462,СВЦЭМ!$B$39:$B$782,K$437)+'СЕТ СН'!$F$16</f>
        <v>0</v>
      </c>
      <c r="L462" s="36">
        <f>SUMIFS(СВЦЭМ!$L$40:$L$783,СВЦЭМ!$A$40:$A$783,$A462,СВЦЭМ!$B$39:$B$782,L$437)+'СЕТ СН'!$F$16</f>
        <v>0</v>
      </c>
      <c r="M462" s="36">
        <f>SUMIFS(СВЦЭМ!$L$40:$L$783,СВЦЭМ!$A$40:$A$783,$A462,СВЦЭМ!$B$39:$B$782,M$437)+'СЕТ СН'!$F$16</f>
        <v>0</v>
      </c>
      <c r="N462" s="36">
        <f>SUMIFS(СВЦЭМ!$L$40:$L$783,СВЦЭМ!$A$40:$A$783,$A462,СВЦЭМ!$B$39:$B$782,N$437)+'СЕТ СН'!$F$16</f>
        <v>0</v>
      </c>
      <c r="O462" s="36">
        <f>SUMIFS(СВЦЭМ!$L$40:$L$783,СВЦЭМ!$A$40:$A$783,$A462,СВЦЭМ!$B$39:$B$782,O$437)+'СЕТ СН'!$F$16</f>
        <v>0</v>
      </c>
      <c r="P462" s="36">
        <f>SUMIFS(СВЦЭМ!$L$40:$L$783,СВЦЭМ!$A$40:$A$783,$A462,СВЦЭМ!$B$39:$B$782,P$437)+'СЕТ СН'!$F$16</f>
        <v>0</v>
      </c>
      <c r="Q462" s="36">
        <f>SUMIFS(СВЦЭМ!$L$40:$L$783,СВЦЭМ!$A$40:$A$783,$A462,СВЦЭМ!$B$39:$B$782,Q$437)+'СЕТ СН'!$F$16</f>
        <v>0</v>
      </c>
      <c r="R462" s="36">
        <f>SUMIFS(СВЦЭМ!$L$40:$L$783,СВЦЭМ!$A$40:$A$783,$A462,СВЦЭМ!$B$39:$B$782,R$437)+'СЕТ СН'!$F$16</f>
        <v>0</v>
      </c>
      <c r="S462" s="36">
        <f>SUMIFS(СВЦЭМ!$L$40:$L$783,СВЦЭМ!$A$40:$A$783,$A462,СВЦЭМ!$B$39:$B$782,S$437)+'СЕТ СН'!$F$16</f>
        <v>0</v>
      </c>
      <c r="T462" s="36">
        <f>SUMIFS(СВЦЭМ!$L$40:$L$783,СВЦЭМ!$A$40:$A$783,$A462,СВЦЭМ!$B$39:$B$782,T$437)+'СЕТ СН'!$F$16</f>
        <v>0</v>
      </c>
      <c r="U462" s="36">
        <f>SUMIFS(СВЦЭМ!$L$40:$L$783,СВЦЭМ!$A$40:$A$783,$A462,СВЦЭМ!$B$39:$B$782,U$437)+'СЕТ СН'!$F$16</f>
        <v>0</v>
      </c>
      <c r="V462" s="36">
        <f>SUMIFS(СВЦЭМ!$L$40:$L$783,СВЦЭМ!$A$40:$A$783,$A462,СВЦЭМ!$B$39:$B$782,V$437)+'СЕТ СН'!$F$16</f>
        <v>0</v>
      </c>
      <c r="W462" s="36">
        <f>SUMIFS(СВЦЭМ!$L$40:$L$783,СВЦЭМ!$A$40:$A$783,$A462,СВЦЭМ!$B$39:$B$782,W$437)+'СЕТ СН'!$F$16</f>
        <v>0</v>
      </c>
      <c r="X462" s="36">
        <f>SUMIFS(СВЦЭМ!$L$40:$L$783,СВЦЭМ!$A$40:$A$783,$A462,СВЦЭМ!$B$39:$B$782,X$437)+'СЕТ СН'!$F$16</f>
        <v>0</v>
      </c>
      <c r="Y462" s="36">
        <f>SUMIFS(СВЦЭМ!$L$40:$L$783,СВЦЭМ!$A$40:$A$783,$A462,СВЦЭМ!$B$39:$B$782,Y$437)+'СЕТ СН'!$F$16</f>
        <v>0</v>
      </c>
    </row>
    <row r="463" spans="1:25" ht="15.75" hidden="1" x14ac:dyDescent="0.2">
      <c r="A463" s="35">
        <f t="shared" si="12"/>
        <v>44403</v>
      </c>
      <c r="B463" s="36">
        <f>SUMIFS(СВЦЭМ!$L$40:$L$783,СВЦЭМ!$A$40:$A$783,$A463,СВЦЭМ!$B$39:$B$782,B$437)+'СЕТ СН'!$F$16</f>
        <v>0</v>
      </c>
      <c r="C463" s="36">
        <f>SUMIFS(СВЦЭМ!$L$40:$L$783,СВЦЭМ!$A$40:$A$783,$A463,СВЦЭМ!$B$39:$B$782,C$437)+'СЕТ СН'!$F$16</f>
        <v>0</v>
      </c>
      <c r="D463" s="36">
        <f>SUMIFS(СВЦЭМ!$L$40:$L$783,СВЦЭМ!$A$40:$A$783,$A463,СВЦЭМ!$B$39:$B$782,D$437)+'СЕТ СН'!$F$16</f>
        <v>0</v>
      </c>
      <c r="E463" s="36">
        <f>SUMIFS(СВЦЭМ!$L$40:$L$783,СВЦЭМ!$A$40:$A$783,$A463,СВЦЭМ!$B$39:$B$782,E$437)+'СЕТ СН'!$F$16</f>
        <v>0</v>
      </c>
      <c r="F463" s="36">
        <f>SUMIFS(СВЦЭМ!$L$40:$L$783,СВЦЭМ!$A$40:$A$783,$A463,СВЦЭМ!$B$39:$B$782,F$437)+'СЕТ СН'!$F$16</f>
        <v>0</v>
      </c>
      <c r="G463" s="36">
        <f>SUMIFS(СВЦЭМ!$L$40:$L$783,СВЦЭМ!$A$40:$A$783,$A463,СВЦЭМ!$B$39:$B$782,G$437)+'СЕТ СН'!$F$16</f>
        <v>0</v>
      </c>
      <c r="H463" s="36">
        <f>SUMIFS(СВЦЭМ!$L$40:$L$783,СВЦЭМ!$A$40:$A$783,$A463,СВЦЭМ!$B$39:$B$782,H$437)+'СЕТ СН'!$F$16</f>
        <v>0</v>
      </c>
      <c r="I463" s="36">
        <f>SUMIFS(СВЦЭМ!$L$40:$L$783,СВЦЭМ!$A$40:$A$783,$A463,СВЦЭМ!$B$39:$B$782,I$437)+'СЕТ СН'!$F$16</f>
        <v>0</v>
      </c>
      <c r="J463" s="36">
        <f>SUMIFS(СВЦЭМ!$L$40:$L$783,СВЦЭМ!$A$40:$A$783,$A463,СВЦЭМ!$B$39:$B$782,J$437)+'СЕТ СН'!$F$16</f>
        <v>0</v>
      </c>
      <c r="K463" s="36">
        <f>SUMIFS(СВЦЭМ!$L$40:$L$783,СВЦЭМ!$A$40:$A$783,$A463,СВЦЭМ!$B$39:$B$782,K$437)+'СЕТ СН'!$F$16</f>
        <v>0</v>
      </c>
      <c r="L463" s="36">
        <f>SUMIFS(СВЦЭМ!$L$40:$L$783,СВЦЭМ!$A$40:$A$783,$A463,СВЦЭМ!$B$39:$B$782,L$437)+'СЕТ СН'!$F$16</f>
        <v>0</v>
      </c>
      <c r="M463" s="36">
        <f>SUMIFS(СВЦЭМ!$L$40:$L$783,СВЦЭМ!$A$40:$A$783,$A463,СВЦЭМ!$B$39:$B$782,M$437)+'СЕТ СН'!$F$16</f>
        <v>0</v>
      </c>
      <c r="N463" s="36">
        <f>SUMIFS(СВЦЭМ!$L$40:$L$783,СВЦЭМ!$A$40:$A$783,$A463,СВЦЭМ!$B$39:$B$782,N$437)+'СЕТ СН'!$F$16</f>
        <v>0</v>
      </c>
      <c r="O463" s="36">
        <f>SUMIFS(СВЦЭМ!$L$40:$L$783,СВЦЭМ!$A$40:$A$783,$A463,СВЦЭМ!$B$39:$B$782,O$437)+'СЕТ СН'!$F$16</f>
        <v>0</v>
      </c>
      <c r="P463" s="36">
        <f>SUMIFS(СВЦЭМ!$L$40:$L$783,СВЦЭМ!$A$40:$A$783,$A463,СВЦЭМ!$B$39:$B$782,P$437)+'СЕТ СН'!$F$16</f>
        <v>0</v>
      </c>
      <c r="Q463" s="36">
        <f>SUMIFS(СВЦЭМ!$L$40:$L$783,СВЦЭМ!$A$40:$A$783,$A463,СВЦЭМ!$B$39:$B$782,Q$437)+'СЕТ СН'!$F$16</f>
        <v>0</v>
      </c>
      <c r="R463" s="36">
        <f>SUMIFS(СВЦЭМ!$L$40:$L$783,СВЦЭМ!$A$40:$A$783,$A463,СВЦЭМ!$B$39:$B$782,R$437)+'СЕТ СН'!$F$16</f>
        <v>0</v>
      </c>
      <c r="S463" s="36">
        <f>SUMIFS(СВЦЭМ!$L$40:$L$783,СВЦЭМ!$A$40:$A$783,$A463,СВЦЭМ!$B$39:$B$782,S$437)+'СЕТ СН'!$F$16</f>
        <v>0</v>
      </c>
      <c r="T463" s="36">
        <f>SUMIFS(СВЦЭМ!$L$40:$L$783,СВЦЭМ!$A$40:$A$783,$A463,СВЦЭМ!$B$39:$B$782,T$437)+'СЕТ СН'!$F$16</f>
        <v>0</v>
      </c>
      <c r="U463" s="36">
        <f>SUMIFS(СВЦЭМ!$L$40:$L$783,СВЦЭМ!$A$40:$A$783,$A463,СВЦЭМ!$B$39:$B$782,U$437)+'СЕТ СН'!$F$16</f>
        <v>0</v>
      </c>
      <c r="V463" s="36">
        <f>SUMIFS(СВЦЭМ!$L$40:$L$783,СВЦЭМ!$A$40:$A$783,$A463,СВЦЭМ!$B$39:$B$782,V$437)+'СЕТ СН'!$F$16</f>
        <v>0</v>
      </c>
      <c r="W463" s="36">
        <f>SUMIFS(СВЦЭМ!$L$40:$L$783,СВЦЭМ!$A$40:$A$783,$A463,СВЦЭМ!$B$39:$B$782,W$437)+'СЕТ СН'!$F$16</f>
        <v>0</v>
      </c>
      <c r="X463" s="36">
        <f>SUMIFS(СВЦЭМ!$L$40:$L$783,СВЦЭМ!$A$40:$A$783,$A463,СВЦЭМ!$B$39:$B$782,X$437)+'СЕТ СН'!$F$16</f>
        <v>0</v>
      </c>
      <c r="Y463" s="36">
        <f>SUMIFS(СВЦЭМ!$L$40:$L$783,СВЦЭМ!$A$40:$A$783,$A463,СВЦЭМ!$B$39:$B$782,Y$437)+'СЕТ СН'!$F$16</f>
        <v>0</v>
      </c>
    </row>
    <row r="464" spans="1:25" ht="15.75" hidden="1" x14ac:dyDescent="0.2">
      <c r="A464" s="35">
        <f t="shared" si="12"/>
        <v>44404</v>
      </c>
      <c r="B464" s="36">
        <f>SUMIFS(СВЦЭМ!$L$40:$L$783,СВЦЭМ!$A$40:$A$783,$A464,СВЦЭМ!$B$39:$B$782,B$437)+'СЕТ СН'!$F$16</f>
        <v>0</v>
      </c>
      <c r="C464" s="36">
        <f>SUMIFS(СВЦЭМ!$L$40:$L$783,СВЦЭМ!$A$40:$A$783,$A464,СВЦЭМ!$B$39:$B$782,C$437)+'СЕТ СН'!$F$16</f>
        <v>0</v>
      </c>
      <c r="D464" s="36">
        <f>SUMIFS(СВЦЭМ!$L$40:$L$783,СВЦЭМ!$A$40:$A$783,$A464,СВЦЭМ!$B$39:$B$782,D$437)+'СЕТ СН'!$F$16</f>
        <v>0</v>
      </c>
      <c r="E464" s="36">
        <f>SUMIFS(СВЦЭМ!$L$40:$L$783,СВЦЭМ!$A$40:$A$783,$A464,СВЦЭМ!$B$39:$B$782,E$437)+'СЕТ СН'!$F$16</f>
        <v>0</v>
      </c>
      <c r="F464" s="36">
        <f>SUMIFS(СВЦЭМ!$L$40:$L$783,СВЦЭМ!$A$40:$A$783,$A464,СВЦЭМ!$B$39:$B$782,F$437)+'СЕТ СН'!$F$16</f>
        <v>0</v>
      </c>
      <c r="G464" s="36">
        <f>SUMIFS(СВЦЭМ!$L$40:$L$783,СВЦЭМ!$A$40:$A$783,$A464,СВЦЭМ!$B$39:$B$782,G$437)+'СЕТ СН'!$F$16</f>
        <v>0</v>
      </c>
      <c r="H464" s="36">
        <f>SUMIFS(СВЦЭМ!$L$40:$L$783,СВЦЭМ!$A$40:$A$783,$A464,СВЦЭМ!$B$39:$B$782,H$437)+'СЕТ СН'!$F$16</f>
        <v>0</v>
      </c>
      <c r="I464" s="36">
        <f>SUMIFS(СВЦЭМ!$L$40:$L$783,СВЦЭМ!$A$40:$A$783,$A464,СВЦЭМ!$B$39:$B$782,I$437)+'СЕТ СН'!$F$16</f>
        <v>0</v>
      </c>
      <c r="J464" s="36">
        <f>SUMIFS(СВЦЭМ!$L$40:$L$783,СВЦЭМ!$A$40:$A$783,$A464,СВЦЭМ!$B$39:$B$782,J$437)+'СЕТ СН'!$F$16</f>
        <v>0</v>
      </c>
      <c r="K464" s="36">
        <f>SUMIFS(СВЦЭМ!$L$40:$L$783,СВЦЭМ!$A$40:$A$783,$A464,СВЦЭМ!$B$39:$B$782,K$437)+'СЕТ СН'!$F$16</f>
        <v>0</v>
      </c>
      <c r="L464" s="36">
        <f>SUMIFS(СВЦЭМ!$L$40:$L$783,СВЦЭМ!$A$40:$A$783,$A464,СВЦЭМ!$B$39:$B$782,L$437)+'СЕТ СН'!$F$16</f>
        <v>0</v>
      </c>
      <c r="M464" s="36">
        <f>SUMIFS(СВЦЭМ!$L$40:$L$783,СВЦЭМ!$A$40:$A$783,$A464,СВЦЭМ!$B$39:$B$782,M$437)+'СЕТ СН'!$F$16</f>
        <v>0</v>
      </c>
      <c r="N464" s="36">
        <f>SUMIFS(СВЦЭМ!$L$40:$L$783,СВЦЭМ!$A$40:$A$783,$A464,СВЦЭМ!$B$39:$B$782,N$437)+'СЕТ СН'!$F$16</f>
        <v>0</v>
      </c>
      <c r="O464" s="36">
        <f>SUMIFS(СВЦЭМ!$L$40:$L$783,СВЦЭМ!$A$40:$A$783,$A464,СВЦЭМ!$B$39:$B$782,O$437)+'СЕТ СН'!$F$16</f>
        <v>0</v>
      </c>
      <c r="P464" s="36">
        <f>SUMIFS(СВЦЭМ!$L$40:$L$783,СВЦЭМ!$A$40:$A$783,$A464,СВЦЭМ!$B$39:$B$782,P$437)+'СЕТ СН'!$F$16</f>
        <v>0</v>
      </c>
      <c r="Q464" s="36">
        <f>SUMIFS(СВЦЭМ!$L$40:$L$783,СВЦЭМ!$A$40:$A$783,$A464,СВЦЭМ!$B$39:$B$782,Q$437)+'СЕТ СН'!$F$16</f>
        <v>0</v>
      </c>
      <c r="R464" s="36">
        <f>SUMIFS(СВЦЭМ!$L$40:$L$783,СВЦЭМ!$A$40:$A$783,$A464,СВЦЭМ!$B$39:$B$782,R$437)+'СЕТ СН'!$F$16</f>
        <v>0</v>
      </c>
      <c r="S464" s="36">
        <f>SUMIFS(СВЦЭМ!$L$40:$L$783,СВЦЭМ!$A$40:$A$783,$A464,СВЦЭМ!$B$39:$B$782,S$437)+'СЕТ СН'!$F$16</f>
        <v>0</v>
      </c>
      <c r="T464" s="36">
        <f>SUMIFS(СВЦЭМ!$L$40:$L$783,СВЦЭМ!$A$40:$A$783,$A464,СВЦЭМ!$B$39:$B$782,T$437)+'СЕТ СН'!$F$16</f>
        <v>0</v>
      </c>
      <c r="U464" s="36">
        <f>SUMIFS(СВЦЭМ!$L$40:$L$783,СВЦЭМ!$A$40:$A$783,$A464,СВЦЭМ!$B$39:$B$782,U$437)+'СЕТ СН'!$F$16</f>
        <v>0</v>
      </c>
      <c r="V464" s="36">
        <f>SUMIFS(СВЦЭМ!$L$40:$L$783,СВЦЭМ!$A$40:$A$783,$A464,СВЦЭМ!$B$39:$B$782,V$437)+'СЕТ СН'!$F$16</f>
        <v>0</v>
      </c>
      <c r="W464" s="36">
        <f>SUMIFS(СВЦЭМ!$L$40:$L$783,СВЦЭМ!$A$40:$A$783,$A464,СВЦЭМ!$B$39:$B$782,W$437)+'СЕТ СН'!$F$16</f>
        <v>0</v>
      </c>
      <c r="X464" s="36">
        <f>SUMIFS(СВЦЭМ!$L$40:$L$783,СВЦЭМ!$A$40:$A$783,$A464,СВЦЭМ!$B$39:$B$782,X$437)+'СЕТ СН'!$F$16</f>
        <v>0</v>
      </c>
      <c r="Y464" s="36">
        <f>SUMIFS(СВЦЭМ!$L$40:$L$783,СВЦЭМ!$A$40:$A$783,$A464,СВЦЭМ!$B$39:$B$782,Y$437)+'СЕТ СН'!$F$16</f>
        <v>0</v>
      </c>
    </row>
    <row r="465" spans="1:26" ht="15.75" hidden="1" x14ac:dyDescent="0.2">
      <c r="A465" s="35">
        <f t="shared" si="12"/>
        <v>44405</v>
      </c>
      <c r="B465" s="36">
        <f>SUMIFS(СВЦЭМ!$L$40:$L$783,СВЦЭМ!$A$40:$A$783,$A465,СВЦЭМ!$B$39:$B$782,B$437)+'СЕТ СН'!$F$16</f>
        <v>0</v>
      </c>
      <c r="C465" s="36">
        <f>SUMIFS(СВЦЭМ!$L$40:$L$783,СВЦЭМ!$A$40:$A$783,$A465,СВЦЭМ!$B$39:$B$782,C$437)+'СЕТ СН'!$F$16</f>
        <v>0</v>
      </c>
      <c r="D465" s="36">
        <f>SUMIFS(СВЦЭМ!$L$40:$L$783,СВЦЭМ!$A$40:$A$783,$A465,СВЦЭМ!$B$39:$B$782,D$437)+'СЕТ СН'!$F$16</f>
        <v>0</v>
      </c>
      <c r="E465" s="36">
        <f>SUMIFS(СВЦЭМ!$L$40:$L$783,СВЦЭМ!$A$40:$A$783,$A465,СВЦЭМ!$B$39:$B$782,E$437)+'СЕТ СН'!$F$16</f>
        <v>0</v>
      </c>
      <c r="F465" s="36">
        <f>SUMIFS(СВЦЭМ!$L$40:$L$783,СВЦЭМ!$A$40:$A$783,$A465,СВЦЭМ!$B$39:$B$782,F$437)+'СЕТ СН'!$F$16</f>
        <v>0</v>
      </c>
      <c r="G465" s="36">
        <f>SUMIFS(СВЦЭМ!$L$40:$L$783,СВЦЭМ!$A$40:$A$783,$A465,СВЦЭМ!$B$39:$B$782,G$437)+'СЕТ СН'!$F$16</f>
        <v>0</v>
      </c>
      <c r="H465" s="36">
        <f>SUMIFS(СВЦЭМ!$L$40:$L$783,СВЦЭМ!$A$40:$A$783,$A465,СВЦЭМ!$B$39:$B$782,H$437)+'СЕТ СН'!$F$16</f>
        <v>0</v>
      </c>
      <c r="I465" s="36">
        <f>SUMIFS(СВЦЭМ!$L$40:$L$783,СВЦЭМ!$A$40:$A$783,$A465,СВЦЭМ!$B$39:$B$782,I$437)+'СЕТ СН'!$F$16</f>
        <v>0</v>
      </c>
      <c r="J465" s="36">
        <f>SUMIFS(СВЦЭМ!$L$40:$L$783,СВЦЭМ!$A$40:$A$783,$A465,СВЦЭМ!$B$39:$B$782,J$437)+'СЕТ СН'!$F$16</f>
        <v>0</v>
      </c>
      <c r="K465" s="36">
        <f>SUMIFS(СВЦЭМ!$L$40:$L$783,СВЦЭМ!$A$40:$A$783,$A465,СВЦЭМ!$B$39:$B$782,K$437)+'СЕТ СН'!$F$16</f>
        <v>0</v>
      </c>
      <c r="L465" s="36">
        <f>SUMIFS(СВЦЭМ!$L$40:$L$783,СВЦЭМ!$A$40:$A$783,$A465,СВЦЭМ!$B$39:$B$782,L$437)+'СЕТ СН'!$F$16</f>
        <v>0</v>
      </c>
      <c r="M465" s="36">
        <f>SUMIFS(СВЦЭМ!$L$40:$L$783,СВЦЭМ!$A$40:$A$783,$A465,СВЦЭМ!$B$39:$B$782,M$437)+'СЕТ СН'!$F$16</f>
        <v>0</v>
      </c>
      <c r="N465" s="36">
        <f>SUMIFS(СВЦЭМ!$L$40:$L$783,СВЦЭМ!$A$40:$A$783,$A465,СВЦЭМ!$B$39:$B$782,N$437)+'СЕТ СН'!$F$16</f>
        <v>0</v>
      </c>
      <c r="O465" s="36">
        <f>SUMIFS(СВЦЭМ!$L$40:$L$783,СВЦЭМ!$A$40:$A$783,$A465,СВЦЭМ!$B$39:$B$782,O$437)+'СЕТ СН'!$F$16</f>
        <v>0</v>
      </c>
      <c r="P465" s="36">
        <f>SUMIFS(СВЦЭМ!$L$40:$L$783,СВЦЭМ!$A$40:$A$783,$A465,СВЦЭМ!$B$39:$B$782,P$437)+'СЕТ СН'!$F$16</f>
        <v>0</v>
      </c>
      <c r="Q465" s="36">
        <f>SUMIFS(СВЦЭМ!$L$40:$L$783,СВЦЭМ!$A$40:$A$783,$A465,СВЦЭМ!$B$39:$B$782,Q$437)+'СЕТ СН'!$F$16</f>
        <v>0</v>
      </c>
      <c r="R465" s="36">
        <f>SUMIFS(СВЦЭМ!$L$40:$L$783,СВЦЭМ!$A$40:$A$783,$A465,СВЦЭМ!$B$39:$B$782,R$437)+'СЕТ СН'!$F$16</f>
        <v>0</v>
      </c>
      <c r="S465" s="36">
        <f>SUMIFS(СВЦЭМ!$L$40:$L$783,СВЦЭМ!$A$40:$A$783,$A465,СВЦЭМ!$B$39:$B$782,S$437)+'СЕТ СН'!$F$16</f>
        <v>0</v>
      </c>
      <c r="T465" s="36">
        <f>SUMIFS(СВЦЭМ!$L$40:$L$783,СВЦЭМ!$A$40:$A$783,$A465,СВЦЭМ!$B$39:$B$782,T$437)+'СЕТ СН'!$F$16</f>
        <v>0</v>
      </c>
      <c r="U465" s="36">
        <f>SUMIFS(СВЦЭМ!$L$40:$L$783,СВЦЭМ!$A$40:$A$783,$A465,СВЦЭМ!$B$39:$B$782,U$437)+'СЕТ СН'!$F$16</f>
        <v>0</v>
      </c>
      <c r="V465" s="36">
        <f>SUMIFS(СВЦЭМ!$L$40:$L$783,СВЦЭМ!$A$40:$A$783,$A465,СВЦЭМ!$B$39:$B$782,V$437)+'СЕТ СН'!$F$16</f>
        <v>0</v>
      </c>
      <c r="W465" s="36">
        <f>SUMIFS(СВЦЭМ!$L$40:$L$783,СВЦЭМ!$A$40:$A$783,$A465,СВЦЭМ!$B$39:$B$782,W$437)+'СЕТ СН'!$F$16</f>
        <v>0</v>
      </c>
      <c r="X465" s="36">
        <f>SUMIFS(СВЦЭМ!$L$40:$L$783,СВЦЭМ!$A$40:$A$783,$A465,СВЦЭМ!$B$39:$B$782,X$437)+'СЕТ СН'!$F$16</f>
        <v>0</v>
      </c>
      <c r="Y465" s="36">
        <f>SUMIFS(СВЦЭМ!$L$40:$L$783,СВЦЭМ!$A$40:$A$783,$A465,СВЦЭМ!$B$39:$B$782,Y$437)+'СЕТ СН'!$F$16</f>
        <v>0</v>
      </c>
    </row>
    <row r="466" spans="1:26" ht="15.75" hidden="1" x14ac:dyDescent="0.2">
      <c r="A466" s="35">
        <f t="shared" si="12"/>
        <v>44406</v>
      </c>
      <c r="B466" s="36">
        <f>SUMIFS(СВЦЭМ!$L$40:$L$783,СВЦЭМ!$A$40:$A$783,$A466,СВЦЭМ!$B$39:$B$782,B$437)+'СЕТ СН'!$F$16</f>
        <v>0</v>
      </c>
      <c r="C466" s="36">
        <f>SUMIFS(СВЦЭМ!$L$40:$L$783,СВЦЭМ!$A$40:$A$783,$A466,СВЦЭМ!$B$39:$B$782,C$437)+'СЕТ СН'!$F$16</f>
        <v>0</v>
      </c>
      <c r="D466" s="36">
        <f>SUMIFS(СВЦЭМ!$L$40:$L$783,СВЦЭМ!$A$40:$A$783,$A466,СВЦЭМ!$B$39:$B$782,D$437)+'СЕТ СН'!$F$16</f>
        <v>0</v>
      </c>
      <c r="E466" s="36">
        <f>SUMIFS(СВЦЭМ!$L$40:$L$783,СВЦЭМ!$A$40:$A$783,$A466,СВЦЭМ!$B$39:$B$782,E$437)+'СЕТ СН'!$F$16</f>
        <v>0</v>
      </c>
      <c r="F466" s="36">
        <f>SUMIFS(СВЦЭМ!$L$40:$L$783,СВЦЭМ!$A$40:$A$783,$A466,СВЦЭМ!$B$39:$B$782,F$437)+'СЕТ СН'!$F$16</f>
        <v>0</v>
      </c>
      <c r="G466" s="36">
        <f>SUMIFS(СВЦЭМ!$L$40:$L$783,СВЦЭМ!$A$40:$A$783,$A466,СВЦЭМ!$B$39:$B$782,G$437)+'СЕТ СН'!$F$16</f>
        <v>0</v>
      </c>
      <c r="H466" s="36">
        <f>SUMIFS(СВЦЭМ!$L$40:$L$783,СВЦЭМ!$A$40:$A$783,$A466,СВЦЭМ!$B$39:$B$782,H$437)+'СЕТ СН'!$F$16</f>
        <v>0</v>
      </c>
      <c r="I466" s="36">
        <f>SUMIFS(СВЦЭМ!$L$40:$L$783,СВЦЭМ!$A$40:$A$783,$A466,СВЦЭМ!$B$39:$B$782,I$437)+'СЕТ СН'!$F$16</f>
        <v>0</v>
      </c>
      <c r="J466" s="36">
        <f>SUMIFS(СВЦЭМ!$L$40:$L$783,СВЦЭМ!$A$40:$A$783,$A466,СВЦЭМ!$B$39:$B$782,J$437)+'СЕТ СН'!$F$16</f>
        <v>0</v>
      </c>
      <c r="K466" s="36">
        <f>SUMIFS(СВЦЭМ!$L$40:$L$783,СВЦЭМ!$A$40:$A$783,$A466,СВЦЭМ!$B$39:$B$782,K$437)+'СЕТ СН'!$F$16</f>
        <v>0</v>
      </c>
      <c r="L466" s="36">
        <f>SUMIFS(СВЦЭМ!$L$40:$L$783,СВЦЭМ!$A$40:$A$783,$A466,СВЦЭМ!$B$39:$B$782,L$437)+'СЕТ СН'!$F$16</f>
        <v>0</v>
      </c>
      <c r="M466" s="36">
        <f>SUMIFS(СВЦЭМ!$L$40:$L$783,СВЦЭМ!$A$40:$A$783,$A466,СВЦЭМ!$B$39:$B$782,M$437)+'СЕТ СН'!$F$16</f>
        <v>0</v>
      </c>
      <c r="N466" s="36">
        <f>SUMIFS(СВЦЭМ!$L$40:$L$783,СВЦЭМ!$A$40:$A$783,$A466,СВЦЭМ!$B$39:$B$782,N$437)+'СЕТ СН'!$F$16</f>
        <v>0</v>
      </c>
      <c r="O466" s="36">
        <f>SUMIFS(СВЦЭМ!$L$40:$L$783,СВЦЭМ!$A$40:$A$783,$A466,СВЦЭМ!$B$39:$B$782,O$437)+'СЕТ СН'!$F$16</f>
        <v>0</v>
      </c>
      <c r="P466" s="36">
        <f>SUMIFS(СВЦЭМ!$L$40:$L$783,СВЦЭМ!$A$40:$A$783,$A466,СВЦЭМ!$B$39:$B$782,P$437)+'СЕТ СН'!$F$16</f>
        <v>0</v>
      </c>
      <c r="Q466" s="36">
        <f>SUMIFS(СВЦЭМ!$L$40:$L$783,СВЦЭМ!$A$40:$A$783,$A466,СВЦЭМ!$B$39:$B$782,Q$437)+'СЕТ СН'!$F$16</f>
        <v>0</v>
      </c>
      <c r="R466" s="36">
        <f>SUMIFS(СВЦЭМ!$L$40:$L$783,СВЦЭМ!$A$40:$A$783,$A466,СВЦЭМ!$B$39:$B$782,R$437)+'СЕТ СН'!$F$16</f>
        <v>0</v>
      </c>
      <c r="S466" s="36">
        <f>SUMIFS(СВЦЭМ!$L$40:$L$783,СВЦЭМ!$A$40:$A$783,$A466,СВЦЭМ!$B$39:$B$782,S$437)+'СЕТ СН'!$F$16</f>
        <v>0</v>
      </c>
      <c r="T466" s="36">
        <f>SUMIFS(СВЦЭМ!$L$40:$L$783,СВЦЭМ!$A$40:$A$783,$A466,СВЦЭМ!$B$39:$B$782,T$437)+'СЕТ СН'!$F$16</f>
        <v>0</v>
      </c>
      <c r="U466" s="36">
        <f>SUMIFS(СВЦЭМ!$L$40:$L$783,СВЦЭМ!$A$40:$A$783,$A466,СВЦЭМ!$B$39:$B$782,U$437)+'СЕТ СН'!$F$16</f>
        <v>0</v>
      </c>
      <c r="V466" s="36">
        <f>SUMIFS(СВЦЭМ!$L$40:$L$783,СВЦЭМ!$A$40:$A$783,$A466,СВЦЭМ!$B$39:$B$782,V$437)+'СЕТ СН'!$F$16</f>
        <v>0</v>
      </c>
      <c r="W466" s="36">
        <f>SUMIFS(СВЦЭМ!$L$40:$L$783,СВЦЭМ!$A$40:$A$783,$A466,СВЦЭМ!$B$39:$B$782,W$437)+'СЕТ СН'!$F$16</f>
        <v>0</v>
      </c>
      <c r="X466" s="36">
        <f>SUMIFS(СВЦЭМ!$L$40:$L$783,СВЦЭМ!$A$40:$A$783,$A466,СВЦЭМ!$B$39:$B$782,X$437)+'СЕТ СН'!$F$16</f>
        <v>0</v>
      </c>
      <c r="Y466" s="36">
        <f>SUMIFS(СВЦЭМ!$L$40:$L$783,СВЦЭМ!$A$40:$A$783,$A466,СВЦЭМ!$B$39:$B$782,Y$437)+'СЕТ СН'!$F$16</f>
        <v>0</v>
      </c>
    </row>
    <row r="467" spans="1:26" ht="15.75" hidden="1" x14ac:dyDescent="0.2">
      <c r="A467" s="35">
        <f t="shared" si="12"/>
        <v>44407</v>
      </c>
      <c r="B467" s="36">
        <f>SUMIFS(СВЦЭМ!$L$40:$L$783,СВЦЭМ!$A$40:$A$783,$A467,СВЦЭМ!$B$39:$B$782,B$437)+'СЕТ СН'!$F$16</f>
        <v>0</v>
      </c>
      <c r="C467" s="36">
        <f>SUMIFS(СВЦЭМ!$L$40:$L$783,СВЦЭМ!$A$40:$A$783,$A467,СВЦЭМ!$B$39:$B$782,C$437)+'СЕТ СН'!$F$16</f>
        <v>0</v>
      </c>
      <c r="D467" s="36">
        <f>SUMIFS(СВЦЭМ!$L$40:$L$783,СВЦЭМ!$A$40:$A$783,$A467,СВЦЭМ!$B$39:$B$782,D$437)+'СЕТ СН'!$F$16</f>
        <v>0</v>
      </c>
      <c r="E467" s="36">
        <f>SUMIFS(СВЦЭМ!$L$40:$L$783,СВЦЭМ!$A$40:$A$783,$A467,СВЦЭМ!$B$39:$B$782,E$437)+'СЕТ СН'!$F$16</f>
        <v>0</v>
      </c>
      <c r="F467" s="36">
        <f>SUMIFS(СВЦЭМ!$L$40:$L$783,СВЦЭМ!$A$40:$A$783,$A467,СВЦЭМ!$B$39:$B$782,F$437)+'СЕТ СН'!$F$16</f>
        <v>0</v>
      </c>
      <c r="G467" s="36">
        <f>SUMIFS(СВЦЭМ!$L$40:$L$783,СВЦЭМ!$A$40:$A$783,$A467,СВЦЭМ!$B$39:$B$782,G$437)+'СЕТ СН'!$F$16</f>
        <v>0</v>
      </c>
      <c r="H467" s="36">
        <f>SUMIFS(СВЦЭМ!$L$40:$L$783,СВЦЭМ!$A$40:$A$783,$A467,СВЦЭМ!$B$39:$B$782,H$437)+'СЕТ СН'!$F$16</f>
        <v>0</v>
      </c>
      <c r="I467" s="36">
        <f>SUMIFS(СВЦЭМ!$L$40:$L$783,СВЦЭМ!$A$40:$A$783,$A467,СВЦЭМ!$B$39:$B$782,I$437)+'СЕТ СН'!$F$16</f>
        <v>0</v>
      </c>
      <c r="J467" s="36">
        <f>SUMIFS(СВЦЭМ!$L$40:$L$783,СВЦЭМ!$A$40:$A$783,$A467,СВЦЭМ!$B$39:$B$782,J$437)+'СЕТ СН'!$F$16</f>
        <v>0</v>
      </c>
      <c r="K467" s="36">
        <f>SUMIFS(СВЦЭМ!$L$40:$L$783,СВЦЭМ!$A$40:$A$783,$A467,СВЦЭМ!$B$39:$B$782,K$437)+'СЕТ СН'!$F$16</f>
        <v>0</v>
      </c>
      <c r="L467" s="36">
        <f>SUMIFS(СВЦЭМ!$L$40:$L$783,СВЦЭМ!$A$40:$A$783,$A467,СВЦЭМ!$B$39:$B$782,L$437)+'СЕТ СН'!$F$16</f>
        <v>0</v>
      </c>
      <c r="M467" s="36">
        <f>SUMIFS(СВЦЭМ!$L$40:$L$783,СВЦЭМ!$A$40:$A$783,$A467,СВЦЭМ!$B$39:$B$782,M$437)+'СЕТ СН'!$F$16</f>
        <v>0</v>
      </c>
      <c r="N467" s="36">
        <f>SUMIFS(СВЦЭМ!$L$40:$L$783,СВЦЭМ!$A$40:$A$783,$A467,СВЦЭМ!$B$39:$B$782,N$437)+'СЕТ СН'!$F$16</f>
        <v>0</v>
      </c>
      <c r="O467" s="36">
        <f>SUMIFS(СВЦЭМ!$L$40:$L$783,СВЦЭМ!$A$40:$A$783,$A467,СВЦЭМ!$B$39:$B$782,O$437)+'СЕТ СН'!$F$16</f>
        <v>0</v>
      </c>
      <c r="P467" s="36">
        <f>SUMIFS(СВЦЭМ!$L$40:$L$783,СВЦЭМ!$A$40:$A$783,$A467,СВЦЭМ!$B$39:$B$782,P$437)+'СЕТ СН'!$F$16</f>
        <v>0</v>
      </c>
      <c r="Q467" s="36">
        <f>SUMIFS(СВЦЭМ!$L$40:$L$783,СВЦЭМ!$A$40:$A$783,$A467,СВЦЭМ!$B$39:$B$782,Q$437)+'СЕТ СН'!$F$16</f>
        <v>0</v>
      </c>
      <c r="R467" s="36">
        <f>SUMIFS(СВЦЭМ!$L$40:$L$783,СВЦЭМ!$A$40:$A$783,$A467,СВЦЭМ!$B$39:$B$782,R$437)+'СЕТ СН'!$F$16</f>
        <v>0</v>
      </c>
      <c r="S467" s="36">
        <f>SUMIFS(СВЦЭМ!$L$40:$L$783,СВЦЭМ!$A$40:$A$783,$A467,СВЦЭМ!$B$39:$B$782,S$437)+'СЕТ СН'!$F$16</f>
        <v>0</v>
      </c>
      <c r="T467" s="36">
        <f>SUMIFS(СВЦЭМ!$L$40:$L$783,СВЦЭМ!$A$40:$A$783,$A467,СВЦЭМ!$B$39:$B$782,T$437)+'СЕТ СН'!$F$16</f>
        <v>0</v>
      </c>
      <c r="U467" s="36">
        <f>SUMIFS(СВЦЭМ!$L$40:$L$783,СВЦЭМ!$A$40:$A$783,$A467,СВЦЭМ!$B$39:$B$782,U$437)+'СЕТ СН'!$F$16</f>
        <v>0</v>
      </c>
      <c r="V467" s="36">
        <f>SUMIFS(СВЦЭМ!$L$40:$L$783,СВЦЭМ!$A$40:$A$783,$A467,СВЦЭМ!$B$39:$B$782,V$437)+'СЕТ СН'!$F$16</f>
        <v>0</v>
      </c>
      <c r="W467" s="36">
        <f>SUMIFS(СВЦЭМ!$L$40:$L$783,СВЦЭМ!$A$40:$A$783,$A467,СВЦЭМ!$B$39:$B$782,W$437)+'СЕТ СН'!$F$16</f>
        <v>0</v>
      </c>
      <c r="X467" s="36">
        <f>SUMIFS(СВЦЭМ!$L$40:$L$783,СВЦЭМ!$A$40:$A$783,$A467,СВЦЭМ!$B$39:$B$782,X$437)+'СЕТ СН'!$F$16</f>
        <v>0</v>
      </c>
      <c r="Y467" s="36">
        <f>SUMIFS(СВЦЭМ!$L$40:$L$783,СВЦЭМ!$A$40:$A$783,$A467,СВЦЭМ!$B$39:$B$782,Y$437)+'СЕТ СН'!$F$16</f>
        <v>0</v>
      </c>
    </row>
    <row r="468" spans="1:26" ht="15.75" hidden="1" x14ac:dyDescent="0.2">
      <c r="A468" s="35">
        <f t="shared" si="12"/>
        <v>44408</v>
      </c>
      <c r="B468" s="36">
        <f>SUMIFS(СВЦЭМ!$L$40:$L$783,СВЦЭМ!$A$40:$A$783,$A468,СВЦЭМ!$B$39:$B$782,B$437)+'СЕТ СН'!$F$16</f>
        <v>0</v>
      </c>
      <c r="C468" s="36">
        <f>SUMIFS(СВЦЭМ!$L$40:$L$783,СВЦЭМ!$A$40:$A$783,$A468,СВЦЭМ!$B$39:$B$782,C$437)+'СЕТ СН'!$F$16</f>
        <v>0</v>
      </c>
      <c r="D468" s="36">
        <f>SUMIFS(СВЦЭМ!$L$40:$L$783,СВЦЭМ!$A$40:$A$783,$A468,СВЦЭМ!$B$39:$B$782,D$437)+'СЕТ СН'!$F$16</f>
        <v>0</v>
      </c>
      <c r="E468" s="36">
        <f>SUMIFS(СВЦЭМ!$L$40:$L$783,СВЦЭМ!$A$40:$A$783,$A468,СВЦЭМ!$B$39:$B$782,E$437)+'СЕТ СН'!$F$16</f>
        <v>0</v>
      </c>
      <c r="F468" s="36">
        <f>SUMIFS(СВЦЭМ!$L$40:$L$783,СВЦЭМ!$A$40:$A$783,$A468,СВЦЭМ!$B$39:$B$782,F$437)+'СЕТ СН'!$F$16</f>
        <v>0</v>
      </c>
      <c r="G468" s="36">
        <f>SUMIFS(СВЦЭМ!$L$40:$L$783,СВЦЭМ!$A$40:$A$783,$A468,СВЦЭМ!$B$39:$B$782,G$437)+'СЕТ СН'!$F$16</f>
        <v>0</v>
      </c>
      <c r="H468" s="36">
        <f>SUMIFS(СВЦЭМ!$L$40:$L$783,СВЦЭМ!$A$40:$A$783,$A468,СВЦЭМ!$B$39:$B$782,H$437)+'СЕТ СН'!$F$16</f>
        <v>0</v>
      </c>
      <c r="I468" s="36">
        <f>SUMIFS(СВЦЭМ!$L$40:$L$783,СВЦЭМ!$A$40:$A$783,$A468,СВЦЭМ!$B$39:$B$782,I$437)+'СЕТ СН'!$F$16</f>
        <v>0</v>
      </c>
      <c r="J468" s="36">
        <f>SUMIFS(СВЦЭМ!$L$40:$L$783,СВЦЭМ!$A$40:$A$783,$A468,СВЦЭМ!$B$39:$B$782,J$437)+'СЕТ СН'!$F$16</f>
        <v>0</v>
      </c>
      <c r="K468" s="36">
        <f>SUMIFS(СВЦЭМ!$L$40:$L$783,СВЦЭМ!$A$40:$A$783,$A468,СВЦЭМ!$B$39:$B$782,K$437)+'СЕТ СН'!$F$16</f>
        <v>0</v>
      </c>
      <c r="L468" s="36">
        <f>SUMIFS(СВЦЭМ!$L$40:$L$783,СВЦЭМ!$A$40:$A$783,$A468,СВЦЭМ!$B$39:$B$782,L$437)+'СЕТ СН'!$F$16</f>
        <v>0</v>
      </c>
      <c r="M468" s="36">
        <f>SUMIFS(СВЦЭМ!$L$40:$L$783,СВЦЭМ!$A$40:$A$783,$A468,СВЦЭМ!$B$39:$B$782,M$437)+'СЕТ СН'!$F$16</f>
        <v>0</v>
      </c>
      <c r="N468" s="36">
        <f>SUMIFS(СВЦЭМ!$L$40:$L$783,СВЦЭМ!$A$40:$A$783,$A468,СВЦЭМ!$B$39:$B$782,N$437)+'СЕТ СН'!$F$16</f>
        <v>0</v>
      </c>
      <c r="O468" s="36">
        <f>SUMIFS(СВЦЭМ!$L$40:$L$783,СВЦЭМ!$A$40:$A$783,$A468,СВЦЭМ!$B$39:$B$782,O$437)+'СЕТ СН'!$F$16</f>
        <v>0</v>
      </c>
      <c r="P468" s="36">
        <f>SUMIFS(СВЦЭМ!$L$40:$L$783,СВЦЭМ!$A$40:$A$783,$A468,СВЦЭМ!$B$39:$B$782,P$437)+'СЕТ СН'!$F$16</f>
        <v>0</v>
      </c>
      <c r="Q468" s="36">
        <f>SUMIFS(СВЦЭМ!$L$40:$L$783,СВЦЭМ!$A$40:$A$783,$A468,СВЦЭМ!$B$39:$B$782,Q$437)+'СЕТ СН'!$F$16</f>
        <v>0</v>
      </c>
      <c r="R468" s="36">
        <f>SUMIFS(СВЦЭМ!$L$40:$L$783,СВЦЭМ!$A$40:$A$783,$A468,СВЦЭМ!$B$39:$B$782,R$437)+'СЕТ СН'!$F$16</f>
        <v>0</v>
      </c>
      <c r="S468" s="36">
        <f>SUMIFS(СВЦЭМ!$L$40:$L$783,СВЦЭМ!$A$40:$A$783,$A468,СВЦЭМ!$B$39:$B$782,S$437)+'СЕТ СН'!$F$16</f>
        <v>0</v>
      </c>
      <c r="T468" s="36">
        <f>SUMIFS(СВЦЭМ!$L$40:$L$783,СВЦЭМ!$A$40:$A$783,$A468,СВЦЭМ!$B$39:$B$782,T$437)+'СЕТ СН'!$F$16</f>
        <v>0</v>
      </c>
      <c r="U468" s="36">
        <f>SUMIFS(СВЦЭМ!$L$40:$L$783,СВЦЭМ!$A$40:$A$783,$A468,СВЦЭМ!$B$39:$B$782,U$437)+'СЕТ СН'!$F$16</f>
        <v>0</v>
      </c>
      <c r="V468" s="36">
        <f>SUMIFS(СВЦЭМ!$L$40:$L$783,СВЦЭМ!$A$40:$A$783,$A468,СВЦЭМ!$B$39:$B$782,V$437)+'СЕТ СН'!$F$16</f>
        <v>0</v>
      </c>
      <c r="W468" s="36">
        <f>SUMIFS(СВЦЭМ!$L$40:$L$783,СВЦЭМ!$A$40:$A$783,$A468,СВЦЭМ!$B$39:$B$782,W$437)+'СЕТ СН'!$F$16</f>
        <v>0</v>
      </c>
      <c r="X468" s="36">
        <f>SUMIFS(СВЦЭМ!$L$40:$L$783,СВЦЭМ!$A$40:$A$783,$A468,СВЦЭМ!$B$39:$B$782,X$437)+'СЕТ СН'!$F$16</f>
        <v>0</v>
      </c>
      <c r="Y468" s="36">
        <f>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245769.65317919076</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138</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469637.41</v>
      </c>
      <c r="O479" s="144"/>
      <c r="P479" s="144">
        <f>'СЕТ СН'!$G$7</f>
        <v>772328.14</v>
      </c>
      <c r="Q479" s="144"/>
      <c r="R479" s="144">
        <f>'СЕТ СН'!$H$7</f>
        <v>823529.89</v>
      </c>
      <c r="S479" s="144"/>
      <c r="T479" s="144">
        <f>'СЕТ СН'!$I$7</f>
        <v>621330.73</v>
      </c>
      <c r="U479" s="144"/>
    </row>
    <row r="482" spans="1:25" ht="15.75" x14ac:dyDescent="0.25">
      <c r="A482" s="145" t="s">
        <v>139</v>
      </c>
      <c r="B482" s="146"/>
      <c r="C482" s="146"/>
      <c r="D482" s="146"/>
      <c r="E482" s="146"/>
      <c r="F482" s="146"/>
      <c r="G482" s="146"/>
      <c r="H482" s="146"/>
      <c r="I482" s="146"/>
      <c r="J482" s="146"/>
      <c r="K482" s="146"/>
      <c r="L482" s="146"/>
      <c r="M482" s="147"/>
      <c r="N482" s="94" t="s">
        <v>140</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145</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203257.28</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70" zoomScaleNormal="70" zoomScaleSheetLayoutView="80" workbookViewId="0">
      <selection activeCell="B36" sqref="B36"/>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149</v>
      </c>
      <c r="C5" s="54">
        <v>44378</v>
      </c>
      <c r="D5" s="54">
        <v>44561</v>
      </c>
      <c r="E5" s="52" t="s">
        <v>20</v>
      </c>
      <c r="F5" s="52">
        <v>1041.43</v>
      </c>
      <c r="G5" s="52">
        <v>1914.5</v>
      </c>
      <c r="H5" s="52">
        <v>2019</v>
      </c>
      <c r="I5" s="52">
        <v>2240.0500000000002</v>
      </c>
    </row>
    <row r="6" spans="1:9" ht="60" x14ac:dyDescent="0.2">
      <c r="A6" s="53" t="s">
        <v>134</v>
      </c>
      <c r="B6" s="92" t="s">
        <v>149</v>
      </c>
      <c r="C6" s="54">
        <v>44378</v>
      </c>
      <c r="D6" s="54">
        <v>44561</v>
      </c>
      <c r="E6" s="52" t="s">
        <v>20</v>
      </c>
      <c r="F6" s="52">
        <v>52.82</v>
      </c>
      <c r="G6" s="52">
        <v>211.33</v>
      </c>
      <c r="H6" s="52">
        <v>258.2</v>
      </c>
      <c r="I6" s="52">
        <v>535.26</v>
      </c>
    </row>
    <row r="7" spans="1:9" ht="60" x14ac:dyDescent="0.2">
      <c r="A7" s="53" t="s">
        <v>135</v>
      </c>
      <c r="B7" s="92" t="s">
        <v>149</v>
      </c>
      <c r="C7" s="54">
        <v>44378</v>
      </c>
      <c r="D7" s="54">
        <v>44561</v>
      </c>
      <c r="E7" s="52" t="s">
        <v>21</v>
      </c>
      <c r="F7" s="52">
        <v>469637.41</v>
      </c>
      <c r="G7" s="52">
        <v>772328.14</v>
      </c>
      <c r="H7" s="52">
        <v>823529.89</v>
      </c>
      <c r="I7" s="52">
        <v>621330.73</v>
      </c>
    </row>
    <row r="8" spans="1:9" ht="90" x14ac:dyDescent="0.2">
      <c r="A8" s="53" t="s">
        <v>144</v>
      </c>
      <c r="B8" s="93" t="s">
        <v>150</v>
      </c>
      <c r="C8" s="54">
        <v>44197</v>
      </c>
      <c r="D8" s="54">
        <v>44561</v>
      </c>
      <c r="E8" s="93" t="s">
        <v>143</v>
      </c>
      <c r="F8" s="97">
        <v>6.7699999999999996E-2</v>
      </c>
      <c r="G8" s="93"/>
      <c r="H8" s="93"/>
      <c r="I8" s="93"/>
    </row>
    <row r="9" spans="1:9" ht="75" x14ac:dyDescent="0.2">
      <c r="A9" s="53" t="s">
        <v>136</v>
      </c>
      <c r="B9" s="93" t="s">
        <v>141</v>
      </c>
      <c r="C9" s="54">
        <v>44378</v>
      </c>
      <c r="D9" s="54">
        <v>44408</v>
      </c>
      <c r="E9" s="93" t="s">
        <v>20</v>
      </c>
      <c r="F9" s="96" t="s">
        <v>159</v>
      </c>
      <c r="G9" s="93"/>
      <c r="H9" s="93"/>
      <c r="I9" s="93"/>
    </row>
    <row r="10" spans="1:9" ht="45" x14ac:dyDescent="0.2">
      <c r="A10" s="53" t="s">
        <v>142</v>
      </c>
      <c r="B10" s="93" t="s">
        <v>151</v>
      </c>
      <c r="C10" s="54">
        <v>44378</v>
      </c>
      <c r="D10" s="54">
        <v>44561</v>
      </c>
      <c r="E10" s="91" t="s">
        <v>21</v>
      </c>
      <c r="F10" s="91">
        <v>203257.28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O61" sqref="O6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160</v>
      </c>
    </row>
    <row r="8" spans="1:4" ht="15" customHeight="1" x14ac:dyDescent="0.2">
      <c r="A8" s="177" t="s">
        <v>90</v>
      </c>
      <c r="B8" s="177"/>
      <c r="C8" s="102"/>
      <c r="D8" s="68"/>
    </row>
    <row r="9" spans="1:4" ht="15" customHeight="1" x14ac:dyDescent="0.2">
      <c r="A9" s="69" t="s">
        <v>91</v>
      </c>
      <c r="B9" s="70"/>
      <c r="C9" s="71"/>
      <c r="D9" s="72"/>
    </row>
    <row r="10" spans="1:4" ht="30" customHeight="1" x14ac:dyDescent="0.2">
      <c r="A10" s="169" t="s">
        <v>92</v>
      </c>
      <c r="B10" s="170"/>
      <c r="C10" s="73"/>
      <c r="D10" s="74">
        <v>3.5692768799999999</v>
      </c>
    </row>
    <row r="11" spans="1:4" ht="66" customHeight="1" x14ac:dyDescent="0.2">
      <c r="A11" s="169" t="s">
        <v>93</v>
      </c>
      <c r="B11" s="170"/>
      <c r="C11" s="73"/>
      <c r="D11" s="74">
        <v>823.34269180000001</v>
      </c>
    </row>
    <row r="12" spans="1:4" ht="30" customHeight="1" x14ac:dyDescent="0.2">
      <c r="A12" s="169" t="s">
        <v>94</v>
      </c>
      <c r="B12" s="170"/>
      <c r="C12" s="73"/>
      <c r="D12" s="75">
        <v>245769.65317919076</v>
      </c>
    </row>
    <row r="13" spans="1:4" ht="30" customHeight="1" x14ac:dyDescent="0.2">
      <c r="A13" s="169" t="s">
        <v>95</v>
      </c>
      <c r="B13" s="170"/>
      <c r="C13" s="73"/>
      <c r="D13" s="76"/>
    </row>
    <row r="14" spans="1:4" ht="15" customHeight="1" x14ac:dyDescent="0.2">
      <c r="A14" s="173" t="s">
        <v>96</v>
      </c>
      <c r="B14" s="174"/>
      <c r="C14" s="73"/>
      <c r="D14" s="74">
        <v>898.13256353999998</v>
      </c>
    </row>
    <row r="15" spans="1:4" ht="15" customHeight="1" x14ac:dyDescent="0.2">
      <c r="A15" s="173" t="s">
        <v>97</v>
      </c>
      <c r="B15" s="174"/>
      <c r="C15" s="73"/>
      <c r="D15" s="74">
        <v>1242.4606932199999</v>
      </c>
    </row>
    <row r="16" spans="1:4" ht="15" customHeight="1" x14ac:dyDescent="0.2">
      <c r="A16" s="173" t="s">
        <v>98</v>
      </c>
      <c r="B16" s="174"/>
      <c r="C16" s="73"/>
      <c r="D16" s="74">
        <v>1564.72000308</v>
      </c>
    </row>
    <row r="17" spans="1:4" ht="15" customHeight="1" x14ac:dyDescent="0.2">
      <c r="A17" s="173" t="s">
        <v>99</v>
      </c>
      <c r="B17" s="174"/>
      <c r="C17" s="73"/>
      <c r="D17" s="74">
        <v>1400.5234229600001</v>
      </c>
    </row>
    <row r="18" spans="1:4" ht="52.5" customHeight="1" x14ac:dyDescent="0.2">
      <c r="A18" s="169" t="s">
        <v>100</v>
      </c>
      <c r="B18" s="170"/>
      <c r="C18" s="73"/>
      <c r="D18" s="74">
        <v>0</v>
      </c>
    </row>
    <row r="19" spans="1:4" ht="52.5" customHeight="1" x14ac:dyDescent="0.25">
      <c r="A19" s="169" t="s">
        <v>152</v>
      </c>
      <c r="B19" s="170"/>
      <c r="C19" s="81"/>
      <c r="D19" s="74">
        <v>815.02678997999999</v>
      </c>
    </row>
    <row r="20" spans="1:4" ht="52.5" customHeight="1" x14ac:dyDescent="0.25">
      <c r="A20" s="169" t="s">
        <v>153</v>
      </c>
      <c r="B20" s="170"/>
      <c r="C20" s="81"/>
      <c r="D20" s="103"/>
    </row>
    <row r="21" spans="1:4" ht="52.5" customHeight="1" x14ac:dyDescent="0.25">
      <c r="A21" s="173" t="s">
        <v>154</v>
      </c>
      <c r="B21" s="174"/>
      <c r="C21" s="81"/>
      <c r="D21" s="74">
        <v>890.29714142</v>
      </c>
    </row>
    <row r="22" spans="1:4" ht="52.5" customHeight="1" x14ac:dyDescent="0.25">
      <c r="A22" s="173" t="s">
        <v>155</v>
      </c>
      <c r="B22" s="174"/>
      <c r="C22" s="81"/>
      <c r="D22" s="74">
        <v>787.14860341999997</v>
      </c>
    </row>
    <row r="23" spans="1:4" ht="52.5" customHeight="1" x14ac:dyDescent="0.25">
      <c r="A23" s="173" t="s">
        <v>156</v>
      </c>
      <c r="B23" s="174"/>
      <c r="C23" s="81"/>
      <c r="D23" s="74">
        <v>777.46194123999999</v>
      </c>
    </row>
    <row r="24" spans="1:4" ht="52.5" customHeight="1" x14ac:dyDescent="0.25">
      <c r="A24" s="173" t="s">
        <v>157</v>
      </c>
      <c r="B24" s="174"/>
      <c r="C24" s="81"/>
      <c r="D24" s="74">
        <v>782.63966965999998</v>
      </c>
    </row>
    <row r="25" spans="1:4" ht="15" customHeight="1" x14ac:dyDescent="0.2">
      <c r="A25" s="69" t="s">
        <v>101</v>
      </c>
      <c r="B25" s="70"/>
      <c r="C25" s="77"/>
      <c r="D25" s="78"/>
    </row>
    <row r="26" spans="1:4" ht="30" customHeight="1" x14ac:dyDescent="0.2">
      <c r="A26" s="169" t="s">
        <v>102</v>
      </c>
      <c r="B26" s="170"/>
      <c r="C26" s="73"/>
      <c r="D26" s="79">
        <v>735.71799999999996</v>
      </c>
    </row>
    <row r="27" spans="1:4" ht="30" customHeight="1" x14ac:dyDescent="0.2">
      <c r="A27" s="169" t="s">
        <v>103</v>
      </c>
      <c r="B27" s="170"/>
      <c r="C27" s="80"/>
      <c r="D27" s="79">
        <v>1.2110000000000001</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1.8158719556250001E-3</v>
      </c>
    </row>
    <row r="32" spans="1:4" ht="15" customHeight="1" x14ac:dyDescent="0.25">
      <c r="A32" s="173" t="s">
        <v>98</v>
      </c>
      <c r="B32" s="174"/>
      <c r="C32" s="81"/>
      <c r="D32" s="82">
        <v>3.1703881781589998E-3</v>
      </c>
    </row>
    <row r="33" spans="1:6" ht="15" customHeight="1" x14ac:dyDescent="0.25">
      <c r="A33" s="173" t="s">
        <v>99</v>
      </c>
      <c r="B33" s="174"/>
      <c r="C33" s="81"/>
      <c r="D33" s="82">
        <v>2.4792508608790001E-3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161</v>
      </c>
      <c r="B39" s="83">
        <v>1</v>
      </c>
      <c r="C39" s="84">
        <v>840.72525261999999</v>
      </c>
      <c r="D39" s="84">
        <v>831.88133259999995</v>
      </c>
      <c r="E39" s="84">
        <v>152.05336174999999</v>
      </c>
      <c r="F39" s="84">
        <v>152.05336174999999</v>
      </c>
    </row>
    <row r="40" spans="1:6" ht="12.75" customHeight="1" x14ac:dyDescent="0.2">
      <c r="A40" s="83" t="s">
        <v>161</v>
      </c>
      <c r="B40" s="83">
        <v>2</v>
      </c>
      <c r="C40" s="84">
        <v>855.89099123999995</v>
      </c>
      <c r="D40" s="84">
        <v>849.05499943999996</v>
      </c>
      <c r="E40" s="84">
        <v>155.19240776000001</v>
      </c>
      <c r="F40" s="84">
        <v>155.19240776000001</v>
      </c>
    </row>
    <row r="41" spans="1:6" ht="12.75" customHeight="1" x14ac:dyDescent="0.2">
      <c r="A41" s="83" t="s">
        <v>161</v>
      </c>
      <c r="B41" s="83">
        <v>3</v>
      </c>
      <c r="C41" s="84">
        <v>886.58988518000001</v>
      </c>
      <c r="D41" s="84">
        <v>879.21197254000003</v>
      </c>
      <c r="E41" s="84">
        <v>160.70457512999999</v>
      </c>
      <c r="F41" s="84">
        <v>160.70457512999999</v>
      </c>
    </row>
    <row r="42" spans="1:6" ht="12.75" customHeight="1" x14ac:dyDescent="0.2">
      <c r="A42" s="83" t="s">
        <v>161</v>
      </c>
      <c r="B42" s="83">
        <v>4</v>
      </c>
      <c r="C42" s="84">
        <v>904.53138017000003</v>
      </c>
      <c r="D42" s="84">
        <v>897.57524723999995</v>
      </c>
      <c r="E42" s="84">
        <v>164.06106066000001</v>
      </c>
      <c r="F42" s="84">
        <v>164.06106066000001</v>
      </c>
    </row>
    <row r="43" spans="1:6" ht="12.75" customHeight="1" x14ac:dyDescent="0.2">
      <c r="A43" s="83" t="s">
        <v>161</v>
      </c>
      <c r="B43" s="83">
        <v>5</v>
      </c>
      <c r="C43" s="84">
        <v>900.77318475000004</v>
      </c>
      <c r="D43" s="84">
        <v>899.53428918999998</v>
      </c>
      <c r="E43" s="84">
        <v>164.41913926999999</v>
      </c>
      <c r="F43" s="84">
        <v>164.41913926999999</v>
      </c>
    </row>
    <row r="44" spans="1:6" ht="12.75" customHeight="1" x14ac:dyDescent="0.2">
      <c r="A44" s="83" t="s">
        <v>161</v>
      </c>
      <c r="B44" s="83">
        <v>6</v>
      </c>
      <c r="C44" s="84">
        <v>891.12987842999996</v>
      </c>
      <c r="D44" s="84">
        <v>884.03779598000006</v>
      </c>
      <c r="E44" s="84">
        <v>161.58665127</v>
      </c>
      <c r="F44" s="84">
        <v>161.58665127</v>
      </c>
    </row>
    <row r="45" spans="1:6" ht="12.75" customHeight="1" x14ac:dyDescent="0.2">
      <c r="A45" s="83" t="s">
        <v>161</v>
      </c>
      <c r="B45" s="83">
        <v>7</v>
      </c>
      <c r="C45" s="84">
        <v>871.30652047000001</v>
      </c>
      <c r="D45" s="84">
        <v>864.27084448000005</v>
      </c>
      <c r="E45" s="84">
        <v>157.97359817</v>
      </c>
      <c r="F45" s="84">
        <v>157.97359817</v>
      </c>
    </row>
    <row r="46" spans="1:6" ht="12.75" customHeight="1" x14ac:dyDescent="0.2">
      <c r="A46" s="83" t="s">
        <v>161</v>
      </c>
      <c r="B46" s="83">
        <v>8</v>
      </c>
      <c r="C46" s="84">
        <v>829.13578994</v>
      </c>
      <c r="D46" s="84">
        <v>820.48849031999998</v>
      </c>
      <c r="E46" s="84">
        <v>149.97094938999999</v>
      </c>
      <c r="F46" s="84">
        <v>149.97094938999999</v>
      </c>
    </row>
    <row r="47" spans="1:6" ht="12.75" customHeight="1" x14ac:dyDescent="0.2">
      <c r="A47" s="83" t="s">
        <v>161</v>
      </c>
      <c r="B47" s="83">
        <v>9</v>
      </c>
      <c r="C47" s="84">
        <v>799.12293764000003</v>
      </c>
      <c r="D47" s="84">
        <v>794.36809696</v>
      </c>
      <c r="E47" s="84">
        <v>145.19659820999999</v>
      </c>
      <c r="F47" s="84">
        <v>145.19659820999999</v>
      </c>
    </row>
    <row r="48" spans="1:6" ht="12.75" customHeight="1" x14ac:dyDescent="0.2">
      <c r="A48" s="83" t="s">
        <v>161</v>
      </c>
      <c r="B48" s="83">
        <v>10</v>
      </c>
      <c r="C48" s="84">
        <v>873.25655188999997</v>
      </c>
      <c r="D48" s="84">
        <v>864.66797153000005</v>
      </c>
      <c r="E48" s="84">
        <v>158.04618606</v>
      </c>
      <c r="F48" s="84">
        <v>158.04618606</v>
      </c>
    </row>
    <row r="49" spans="1:6" ht="12.75" customHeight="1" x14ac:dyDescent="0.2">
      <c r="A49" s="83" t="s">
        <v>161</v>
      </c>
      <c r="B49" s="83">
        <v>11</v>
      </c>
      <c r="C49" s="84">
        <v>879.68197682000005</v>
      </c>
      <c r="D49" s="84">
        <v>872.63269293999997</v>
      </c>
      <c r="E49" s="84">
        <v>159.50199785999999</v>
      </c>
      <c r="F49" s="84">
        <v>159.50199785999999</v>
      </c>
    </row>
    <row r="50" spans="1:6" ht="12.75" customHeight="1" x14ac:dyDescent="0.2">
      <c r="A50" s="83" t="s">
        <v>161</v>
      </c>
      <c r="B50" s="83">
        <v>12</v>
      </c>
      <c r="C50" s="84">
        <v>807.66945166999994</v>
      </c>
      <c r="D50" s="84">
        <v>801.68314576</v>
      </c>
      <c r="E50" s="84">
        <v>146.53366123000001</v>
      </c>
      <c r="F50" s="84">
        <v>146.53366123000001</v>
      </c>
    </row>
    <row r="51" spans="1:6" ht="12.75" customHeight="1" x14ac:dyDescent="0.2">
      <c r="A51" s="83" t="s">
        <v>161</v>
      </c>
      <c r="B51" s="83">
        <v>13</v>
      </c>
      <c r="C51" s="84">
        <v>752.50071134999996</v>
      </c>
      <c r="D51" s="84">
        <v>743.18563793999999</v>
      </c>
      <c r="E51" s="84">
        <v>135.84133965000001</v>
      </c>
      <c r="F51" s="84">
        <v>135.84133965000001</v>
      </c>
    </row>
    <row r="52" spans="1:6" ht="12.75" customHeight="1" x14ac:dyDescent="0.2">
      <c r="A52" s="83" t="s">
        <v>161</v>
      </c>
      <c r="B52" s="83">
        <v>14</v>
      </c>
      <c r="C52" s="84">
        <v>756.16700909999997</v>
      </c>
      <c r="D52" s="84">
        <v>749.66486971999996</v>
      </c>
      <c r="E52" s="84">
        <v>137.02562993000001</v>
      </c>
      <c r="F52" s="84">
        <v>137.02562993000001</v>
      </c>
    </row>
    <row r="53" spans="1:6" ht="12.75" customHeight="1" x14ac:dyDescent="0.2">
      <c r="A53" s="83" t="s">
        <v>161</v>
      </c>
      <c r="B53" s="83">
        <v>15</v>
      </c>
      <c r="C53" s="84">
        <v>757.39166920000002</v>
      </c>
      <c r="D53" s="84">
        <v>751.65200975000005</v>
      </c>
      <c r="E53" s="84">
        <v>137.38884437999999</v>
      </c>
      <c r="F53" s="84">
        <v>137.38884437999999</v>
      </c>
    </row>
    <row r="54" spans="1:6" ht="12.75" customHeight="1" x14ac:dyDescent="0.2">
      <c r="A54" s="83" t="s">
        <v>161</v>
      </c>
      <c r="B54" s="83">
        <v>16</v>
      </c>
      <c r="C54" s="84">
        <v>767.38162364000004</v>
      </c>
      <c r="D54" s="84">
        <v>761.07244054</v>
      </c>
      <c r="E54" s="84">
        <v>139.11073440999999</v>
      </c>
      <c r="F54" s="84">
        <v>139.11073440999999</v>
      </c>
    </row>
    <row r="55" spans="1:6" ht="12.75" customHeight="1" x14ac:dyDescent="0.2">
      <c r="A55" s="83" t="s">
        <v>161</v>
      </c>
      <c r="B55" s="83">
        <v>17</v>
      </c>
      <c r="C55" s="84">
        <v>755.79549625000004</v>
      </c>
      <c r="D55" s="84">
        <v>747.82626120999998</v>
      </c>
      <c r="E55" s="84">
        <v>136.68956444</v>
      </c>
      <c r="F55" s="84">
        <v>136.68956444</v>
      </c>
    </row>
    <row r="56" spans="1:6" ht="12.75" customHeight="1" x14ac:dyDescent="0.2">
      <c r="A56" s="83" t="s">
        <v>161</v>
      </c>
      <c r="B56" s="83">
        <v>18</v>
      </c>
      <c r="C56" s="84">
        <v>738.59538701999998</v>
      </c>
      <c r="D56" s="84">
        <v>733.76065090999998</v>
      </c>
      <c r="E56" s="84">
        <v>134.11861682</v>
      </c>
      <c r="F56" s="84">
        <v>134.11861682</v>
      </c>
    </row>
    <row r="57" spans="1:6" ht="12.75" customHeight="1" x14ac:dyDescent="0.2">
      <c r="A57" s="83" t="s">
        <v>161</v>
      </c>
      <c r="B57" s="83">
        <v>19</v>
      </c>
      <c r="C57" s="84">
        <v>780.73018161000005</v>
      </c>
      <c r="D57" s="84">
        <v>774.13442351000003</v>
      </c>
      <c r="E57" s="84">
        <v>141.49823649999999</v>
      </c>
      <c r="F57" s="84">
        <v>141.49823649999999</v>
      </c>
    </row>
    <row r="58" spans="1:6" ht="12.75" customHeight="1" x14ac:dyDescent="0.2">
      <c r="A58" s="83" t="s">
        <v>161</v>
      </c>
      <c r="B58" s="83">
        <v>20</v>
      </c>
      <c r="C58" s="84">
        <v>795.24997744999996</v>
      </c>
      <c r="D58" s="84">
        <v>783.95540114999994</v>
      </c>
      <c r="E58" s="84">
        <v>143.29333948999999</v>
      </c>
      <c r="F58" s="84">
        <v>143.29333948999999</v>
      </c>
    </row>
    <row r="59" spans="1:6" ht="12.75" customHeight="1" x14ac:dyDescent="0.2">
      <c r="A59" s="83" t="s">
        <v>161</v>
      </c>
      <c r="B59" s="83">
        <v>21</v>
      </c>
      <c r="C59" s="84">
        <v>792.54707609000002</v>
      </c>
      <c r="D59" s="84">
        <v>784.18446186999995</v>
      </c>
      <c r="E59" s="84">
        <v>143.33520777999999</v>
      </c>
      <c r="F59" s="84">
        <v>143.33520777999999</v>
      </c>
    </row>
    <row r="60" spans="1:6" ht="12.75" customHeight="1" x14ac:dyDescent="0.2">
      <c r="A60" s="83" t="s">
        <v>161</v>
      </c>
      <c r="B60" s="83">
        <v>22</v>
      </c>
      <c r="C60" s="84">
        <v>814.44107112999995</v>
      </c>
      <c r="D60" s="84">
        <v>805.41674606000004</v>
      </c>
      <c r="E60" s="84">
        <v>147.21609807999999</v>
      </c>
      <c r="F60" s="84">
        <v>147.21609807999999</v>
      </c>
    </row>
    <row r="61" spans="1:6" ht="12.75" customHeight="1" x14ac:dyDescent="0.2">
      <c r="A61" s="83" t="s">
        <v>161</v>
      </c>
      <c r="B61" s="83">
        <v>23</v>
      </c>
      <c r="C61" s="84">
        <v>776.24018345000002</v>
      </c>
      <c r="D61" s="84">
        <v>767.42652643999998</v>
      </c>
      <c r="E61" s="84">
        <v>140.27215021000001</v>
      </c>
      <c r="F61" s="84">
        <v>140.27215021000001</v>
      </c>
    </row>
    <row r="62" spans="1:6" ht="12.75" customHeight="1" x14ac:dyDescent="0.2">
      <c r="A62" s="83" t="s">
        <v>161</v>
      </c>
      <c r="B62" s="83">
        <v>24</v>
      </c>
      <c r="C62" s="84">
        <v>737.50106513000003</v>
      </c>
      <c r="D62" s="84">
        <v>729.29003169999999</v>
      </c>
      <c r="E62" s="84">
        <v>133.30146579999999</v>
      </c>
      <c r="F62" s="84">
        <v>133.30146579999999</v>
      </c>
    </row>
    <row r="63" spans="1:6" ht="12.75" customHeight="1" x14ac:dyDescent="0.2">
      <c r="A63" s="83" t="s">
        <v>162</v>
      </c>
      <c r="B63" s="83">
        <v>1</v>
      </c>
      <c r="C63" s="84">
        <v>815.34235173000002</v>
      </c>
      <c r="D63" s="84">
        <v>805.92309669999997</v>
      </c>
      <c r="E63" s="84">
        <v>147.30865012000001</v>
      </c>
      <c r="F63" s="84">
        <v>147.30865012000001</v>
      </c>
    </row>
    <row r="64" spans="1:6" ht="12.75" customHeight="1" x14ac:dyDescent="0.2">
      <c r="A64" s="83" t="s">
        <v>162</v>
      </c>
      <c r="B64" s="83">
        <v>2</v>
      </c>
      <c r="C64" s="84">
        <v>854.47022519999996</v>
      </c>
      <c r="D64" s="84">
        <v>852.49957640000002</v>
      </c>
      <c r="E64" s="84">
        <v>155.82201620000001</v>
      </c>
      <c r="F64" s="84">
        <v>155.82201620000001</v>
      </c>
    </row>
    <row r="65" spans="1:6" ht="12.75" customHeight="1" x14ac:dyDescent="0.2">
      <c r="A65" s="83" t="s">
        <v>162</v>
      </c>
      <c r="B65" s="83">
        <v>3</v>
      </c>
      <c r="C65" s="84">
        <v>891.85610726000004</v>
      </c>
      <c r="D65" s="84">
        <v>884.71838265999997</v>
      </c>
      <c r="E65" s="84">
        <v>161.71105062000001</v>
      </c>
      <c r="F65" s="84">
        <v>161.71105062000001</v>
      </c>
    </row>
    <row r="66" spans="1:6" ht="12.75" customHeight="1" x14ac:dyDescent="0.2">
      <c r="A66" s="83" t="s">
        <v>162</v>
      </c>
      <c r="B66" s="83">
        <v>4</v>
      </c>
      <c r="C66" s="84">
        <v>896.27095894000001</v>
      </c>
      <c r="D66" s="84">
        <v>889.03497028000004</v>
      </c>
      <c r="E66" s="84">
        <v>162.50004736</v>
      </c>
      <c r="F66" s="84">
        <v>162.50004736</v>
      </c>
    </row>
    <row r="67" spans="1:6" ht="12.75" customHeight="1" x14ac:dyDescent="0.2">
      <c r="A67" s="83" t="s">
        <v>162</v>
      </c>
      <c r="B67" s="83">
        <v>5</v>
      </c>
      <c r="C67" s="84">
        <v>898.59122867999997</v>
      </c>
      <c r="D67" s="84">
        <v>889.20058800000004</v>
      </c>
      <c r="E67" s="84">
        <v>162.53031938000001</v>
      </c>
      <c r="F67" s="84">
        <v>162.53031938000001</v>
      </c>
    </row>
    <row r="68" spans="1:6" ht="12.75" customHeight="1" x14ac:dyDescent="0.2">
      <c r="A68" s="83" t="s">
        <v>162</v>
      </c>
      <c r="B68" s="83">
        <v>6</v>
      </c>
      <c r="C68" s="84">
        <v>886.91480831000001</v>
      </c>
      <c r="D68" s="84">
        <v>877.62762501999998</v>
      </c>
      <c r="E68" s="84">
        <v>160.41498411000001</v>
      </c>
      <c r="F68" s="84">
        <v>160.41498411000001</v>
      </c>
    </row>
    <row r="69" spans="1:6" ht="12.75" customHeight="1" x14ac:dyDescent="0.2">
      <c r="A69" s="83" t="s">
        <v>162</v>
      </c>
      <c r="B69" s="83">
        <v>7</v>
      </c>
      <c r="C69" s="84">
        <v>857.90490438999996</v>
      </c>
      <c r="D69" s="84">
        <v>846.74383182999998</v>
      </c>
      <c r="E69" s="84">
        <v>154.76996672999999</v>
      </c>
      <c r="F69" s="84">
        <v>154.76996672999999</v>
      </c>
    </row>
    <row r="70" spans="1:6" ht="12.75" customHeight="1" x14ac:dyDescent="0.2">
      <c r="A70" s="83" t="s">
        <v>162</v>
      </c>
      <c r="B70" s="83">
        <v>8</v>
      </c>
      <c r="C70" s="84">
        <v>791.35771107000005</v>
      </c>
      <c r="D70" s="84">
        <v>780.05531216999998</v>
      </c>
      <c r="E70" s="84">
        <v>142.58047142000001</v>
      </c>
      <c r="F70" s="84">
        <v>142.58047142000001</v>
      </c>
    </row>
    <row r="71" spans="1:6" ht="12.75" customHeight="1" x14ac:dyDescent="0.2">
      <c r="A71" s="83" t="s">
        <v>162</v>
      </c>
      <c r="B71" s="83">
        <v>9</v>
      </c>
      <c r="C71" s="84">
        <v>765.73952001999999</v>
      </c>
      <c r="D71" s="84">
        <v>757.05691564000006</v>
      </c>
      <c r="E71" s="84">
        <v>138.37676666999999</v>
      </c>
      <c r="F71" s="84">
        <v>138.37676666999999</v>
      </c>
    </row>
    <row r="72" spans="1:6" ht="12.75" customHeight="1" x14ac:dyDescent="0.2">
      <c r="A72" s="83" t="s">
        <v>162</v>
      </c>
      <c r="B72" s="83">
        <v>10</v>
      </c>
      <c r="C72" s="84">
        <v>792.86513546000003</v>
      </c>
      <c r="D72" s="84">
        <v>783.31003109000005</v>
      </c>
      <c r="E72" s="84">
        <v>143.17537712999999</v>
      </c>
      <c r="F72" s="84">
        <v>143.17537712999999</v>
      </c>
    </row>
    <row r="73" spans="1:6" ht="12.75" customHeight="1" x14ac:dyDescent="0.2">
      <c r="A73" s="83" t="s">
        <v>162</v>
      </c>
      <c r="B73" s="83">
        <v>11</v>
      </c>
      <c r="C73" s="84">
        <v>804.41759349999995</v>
      </c>
      <c r="D73" s="84">
        <v>792.43847312000003</v>
      </c>
      <c r="E73" s="84">
        <v>144.84389671</v>
      </c>
      <c r="F73" s="84">
        <v>144.84389671</v>
      </c>
    </row>
    <row r="74" spans="1:6" ht="12.75" customHeight="1" x14ac:dyDescent="0.2">
      <c r="A74" s="83" t="s">
        <v>162</v>
      </c>
      <c r="B74" s="83">
        <v>12</v>
      </c>
      <c r="C74" s="84">
        <v>733.07990002999998</v>
      </c>
      <c r="D74" s="84">
        <v>726.81934997999997</v>
      </c>
      <c r="E74" s="84">
        <v>132.84986839000001</v>
      </c>
      <c r="F74" s="84">
        <v>132.84986839000001</v>
      </c>
    </row>
    <row r="75" spans="1:6" ht="12.75" customHeight="1" x14ac:dyDescent="0.2">
      <c r="A75" s="83" t="s">
        <v>162</v>
      </c>
      <c r="B75" s="83">
        <v>13</v>
      </c>
      <c r="C75" s="84">
        <v>725.07342472000005</v>
      </c>
      <c r="D75" s="84">
        <v>713.62162364999995</v>
      </c>
      <c r="E75" s="84">
        <v>130.43755478</v>
      </c>
      <c r="F75" s="84">
        <v>130.43755478</v>
      </c>
    </row>
    <row r="76" spans="1:6" ht="12.75" customHeight="1" x14ac:dyDescent="0.2">
      <c r="A76" s="83" t="s">
        <v>162</v>
      </c>
      <c r="B76" s="83">
        <v>14</v>
      </c>
      <c r="C76" s="84">
        <v>738.70181064999997</v>
      </c>
      <c r="D76" s="84">
        <v>727.00619649999999</v>
      </c>
      <c r="E76" s="84">
        <v>132.88402066</v>
      </c>
      <c r="F76" s="84">
        <v>132.88402066</v>
      </c>
    </row>
    <row r="77" spans="1:6" ht="12.75" customHeight="1" x14ac:dyDescent="0.2">
      <c r="A77" s="83" t="s">
        <v>162</v>
      </c>
      <c r="B77" s="83">
        <v>15</v>
      </c>
      <c r="C77" s="84">
        <v>738.17663644000004</v>
      </c>
      <c r="D77" s="84">
        <v>724.07744874000002</v>
      </c>
      <c r="E77" s="84">
        <v>132.34869678000001</v>
      </c>
      <c r="F77" s="84">
        <v>132.34869678000001</v>
      </c>
    </row>
    <row r="78" spans="1:6" ht="12.75" customHeight="1" x14ac:dyDescent="0.2">
      <c r="A78" s="83" t="s">
        <v>162</v>
      </c>
      <c r="B78" s="83">
        <v>16</v>
      </c>
      <c r="C78" s="84">
        <v>743.06412473</v>
      </c>
      <c r="D78" s="84">
        <v>728.57536622999999</v>
      </c>
      <c r="E78" s="84">
        <v>133.17083744999999</v>
      </c>
      <c r="F78" s="84">
        <v>133.17083744999999</v>
      </c>
    </row>
    <row r="79" spans="1:6" ht="12.75" customHeight="1" x14ac:dyDescent="0.2">
      <c r="A79" s="83" t="s">
        <v>162</v>
      </c>
      <c r="B79" s="83">
        <v>17</v>
      </c>
      <c r="C79" s="84">
        <v>746.88488233999999</v>
      </c>
      <c r="D79" s="84">
        <v>732.84352928999999</v>
      </c>
      <c r="E79" s="84">
        <v>133.95098303</v>
      </c>
      <c r="F79" s="84">
        <v>133.95098303</v>
      </c>
    </row>
    <row r="80" spans="1:6" ht="12.75" customHeight="1" x14ac:dyDescent="0.2">
      <c r="A80" s="83" t="s">
        <v>162</v>
      </c>
      <c r="B80" s="83">
        <v>18</v>
      </c>
      <c r="C80" s="84">
        <v>738.92402159000005</v>
      </c>
      <c r="D80" s="84">
        <v>722.74282194</v>
      </c>
      <c r="E80" s="84">
        <v>132.10475034000001</v>
      </c>
      <c r="F80" s="84">
        <v>132.10475034000001</v>
      </c>
    </row>
    <row r="81" spans="1:6" ht="12.75" customHeight="1" x14ac:dyDescent="0.2">
      <c r="A81" s="83" t="s">
        <v>162</v>
      </c>
      <c r="B81" s="83">
        <v>19</v>
      </c>
      <c r="C81" s="84">
        <v>790.58054704000006</v>
      </c>
      <c r="D81" s="84">
        <v>769.56754744</v>
      </c>
      <c r="E81" s="84">
        <v>140.66349141000001</v>
      </c>
      <c r="F81" s="84">
        <v>140.66349141000001</v>
      </c>
    </row>
    <row r="82" spans="1:6" ht="12.75" customHeight="1" x14ac:dyDescent="0.2">
      <c r="A82" s="83" t="s">
        <v>162</v>
      </c>
      <c r="B82" s="83">
        <v>20</v>
      </c>
      <c r="C82" s="84">
        <v>784.96349895000003</v>
      </c>
      <c r="D82" s="84">
        <v>765.05480851000004</v>
      </c>
      <c r="E82" s="84">
        <v>139.83864163999999</v>
      </c>
      <c r="F82" s="84">
        <v>139.83864163999999</v>
      </c>
    </row>
    <row r="83" spans="1:6" ht="12.75" customHeight="1" x14ac:dyDescent="0.2">
      <c r="A83" s="83" t="s">
        <v>162</v>
      </c>
      <c r="B83" s="83">
        <v>21</v>
      </c>
      <c r="C83" s="84">
        <v>771.67132403000005</v>
      </c>
      <c r="D83" s="84">
        <v>761.03594057999999</v>
      </c>
      <c r="E83" s="84">
        <v>139.10406284999999</v>
      </c>
      <c r="F83" s="84">
        <v>139.10406284999999</v>
      </c>
    </row>
    <row r="84" spans="1:6" ht="12.75" customHeight="1" x14ac:dyDescent="0.2">
      <c r="A84" s="83" t="s">
        <v>162</v>
      </c>
      <c r="B84" s="83">
        <v>22</v>
      </c>
      <c r="C84" s="84">
        <v>795.54638409999995</v>
      </c>
      <c r="D84" s="84">
        <v>782.64179024999999</v>
      </c>
      <c r="E84" s="84">
        <v>143.05323439</v>
      </c>
      <c r="F84" s="84">
        <v>143.05323439</v>
      </c>
    </row>
    <row r="85" spans="1:6" ht="12.75" customHeight="1" x14ac:dyDescent="0.2">
      <c r="A85" s="83" t="s">
        <v>162</v>
      </c>
      <c r="B85" s="83">
        <v>23</v>
      </c>
      <c r="C85" s="84">
        <v>769.71514046000004</v>
      </c>
      <c r="D85" s="84">
        <v>757.76873651999995</v>
      </c>
      <c r="E85" s="84">
        <v>138.50687507999999</v>
      </c>
      <c r="F85" s="84">
        <v>138.50687507999999</v>
      </c>
    </row>
    <row r="86" spans="1:6" ht="12.75" customHeight="1" x14ac:dyDescent="0.2">
      <c r="A86" s="83" t="s">
        <v>162</v>
      </c>
      <c r="B86" s="83">
        <v>24</v>
      </c>
      <c r="C86" s="84">
        <v>734.73043657999995</v>
      </c>
      <c r="D86" s="84">
        <v>723.79904970999996</v>
      </c>
      <c r="E86" s="84">
        <v>132.29781030999999</v>
      </c>
      <c r="F86" s="84">
        <v>132.29781030999999</v>
      </c>
    </row>
    <row r="87" spans="1:6" ht="12.75" customHeight="1" x14ac:dyDescent="0.2">
      <c r="A87" s="83" t="s">
        <v>163</v>
      </c>
      <c r="B87" s="83">
        <v>1</v>
      </c>
      <c r="C87" s="84">
        <v>776.35207423999998</v>
      </c>
      <c r="D87" s="84">
        <v>770.91937709000001</v>
      </c>
      <c r="E87" s="84">
        <v>140.91058222999999</v>
      </c>
      <c r="F87" s="84">
        <v>140.91058222999999</v>
      </c>
    </row>
    <row r="88" spans="1:6" ht="12.75" customHeight="1" x14ac:dyDescent="0.2">
      <c r="A88" s="83" t="s">
        <v>163</v>
      </c>
      <c r="B88" s="83">
        <v>2</v>
      </c>
      <c r="C88" s="84">
        <v>839.25044330000003</v>
      </c>
      <c r="D88" s="84">
        <v>830.05808883999998</v>
      </c>
      <c r="E88" s="84">
        <v>151.72010467000001</v>
      </c>
      <c r="F88" s="84">
        <v>151.72010467000001</v>
      </c>
    </row>
    <row r="89" spans="1:6" ht="12.75" customHeight="1" x14ac:dyDescent="0.2">
      <c r="A89" s="83" t="s">
        <v>163</v>
      </c>
      <c r="B89" s="83">
        <v>3</v>
      </c>
      <c r="C89" s="84">
        <v>875.47713777000001</v>
      </c>
      <c r="D89" s="84">
        <v>864.82013913000003</v>
      </c>
      <c r="E89" s="84">
        <v>158.07399963</v>
      </c>
      <c r="F89" s="84">
        <v>158.07399963</v>
      </c>
    </row>
    <row r="90" spans="1:6" ht="12.75" customHeight="1" x14ac:dyDescent="0.2">
      <c r="A90" s="83" t="s">
        <v>163</v>
      </c>
      <c r="B90" s="83">
        <v>4</v>
      </c>
      <c r="C90" s="84">
        <v>888.94215731999998</v>
      </c>
      <c r="D90" s="84">
        <v>879.00799661999997</v>
      </c>
      <c r="E90" s="84">
        <v>160.66729190000001</v>
      </c>
      <c r="F90" s="84">
        <v>160.66729190000001</v>
      </c>
    </row>
    <row r="91" spans="1:6" ht="12.75" customHeight="1" x14ac:dyDescent="0.2">
      <c r="A91" s="83" t="s">
        <v>163</v>
      </c>
      <c r="B91" s="83">
        <v>5</v>
      </c>
      <c r="C91" s="84">
        <v>892.18283956000005</v>
      </c>
      <c r="D91" s="84">
        <v>881.05034333000003</v>
      </c>
      <c r="E91" s="84">
        <v>161.04059717000001</v>
      </c>
      <c r="F91" s="84">
        <v>161.04059717000001</v>
      </c>
    </row>
    <row r="92" spans="1:6" ht="12.75" customHeight="1" x14ac:dyDescent="0.2">
      <c r="A92" s="83" t="s">
        <v>163</v>
      </c>
      <c r="B92" s="83">
        <v>6</v>
      </c>
      <c r="C92" s="84">
        <v>876.25535597999999</v>
      </c>
      <c r="D92" s="84">
        <v>871.59708966999995</v>
      </c>
      <c r="E92" s="84">
        <v>159.31270769</v>
      </c>
      <c r="F92" s="84">
        <v>159.31270769</v>
      </c>
    </row>
    <row r="93" spans="1:6" ht="12.75" customHeight="1" x14ac:dyDescent="0.2">
      <c r="A93" s="83" t="s">
        <v>163</v>
      </c>
      <c r="B93" s="83">
        <v>7</v>
      </c>
      <c r="C93" s="84">
        <v>860.42745075000005</v>
      </c>
      <c r="D93" s="84">
        <v>851.43028971000001</v>
      </c>
      <c r="E93" s="84">
        <v>155.62656928999999</v>
      </c>
      <c r="F93" s="84">
        <v>155.62656928999999</v>
      </c>
    </row>
    <row r="94" spans="1:6" ht="12.75" customHeight="1" x14ac:dyDescent="0.2">
      <c r="A94" s="83" t="s">
        <v>163</v>
      </c>
      <c r="B94" s="83">
        <v>8</v>
      </c>
      <c r="C94" s="84">
        <v>819.47807526999998</v>
      </c>
      <c r="D94" s="84">
        <v>807.41922879000003</v>
      </c>
      <c r="E94" s="84">
        <v>147.58211689999999</v>
      </c>
      <c r="F94" s="84">
        <v>147.58211689999999</v>
      </c>
    </row>
    <row r="95" spans="1:6" ht="12.75" customHeight="1" x14ac:dyDescent="0.2">
      <c r="A95" s="83" t="s">
        <v>163</v>
      </c>
      <c r="B95" s="83">
        <v>9</v>
      </c>
      <c r="C95" s="84">
        <v>766.62704798000004</v>
      </c>
      <c r="D95" s="84">
        <v>754.81112440000004</v>
      </c>
      <c r="E95" s="84">
        <v>137.96627530000001</v>
      </c>
      <c r="F95" s="84">
        <v>137.96627530000001</v>
      </c>
    </row>
    <row r="96" spans="1:6" ht="12.75" customHeight="1" x14ac:dyDescent="0.2">
      <c r="A96" s="83" t="s">
        <v>163</v>
      </c>
      <c r="B96" s="83">
        <v>10</v>
      </c>
      <c r="C96" s="84">
        <v>757.86875524000004</v>
      </c>
      <c r="D96" s="84">
        <v>747.18634405</v>
      </c>
      <c r="E96" s="84">
        <v>136.57259877999999</v>
      </c>
      <c r="F96" s="84">
        <v>136.57259877999999</v>
      </c>
    </row>
    <row r="97" spans="1:6" ht="12.75" customHeight="1" x14ac:dyDescent="0.2">
      <c r="A97" s="83" t="s">
        <v>163</v>
      </c>
      <c r="B97" s="83">
        <v>11</v>
      </c>
      <c r="C97" s="84">
        <v>737.22351477999996</v>
      </c>
      <c r="D97" s="84">
        <v>725.99694083999998</v>
      </c>
      <c r="E97" s="84">
        <v>132.69954637999999</v>
      </c>
      <c r="F97" s="84">
        <v>132.69954637999999</v>
      </c>
    </row>
    <row r="98" spans="1:6" ht="12.75" customHeight="1" x14ac:dyDescent="0.2">
      <c r="A98" s="83" t="s">
        <v>163</v>
      </c>
      <c r="B98" s="83">
        <v>12</v>
      </c>
      <c r="C98" s="84">
        <v>676.06763986999999</v>
      </c>
      <c r="D98" s="84">
        <v>670.46074848000001</v>
      </c>
      <c r="E98" s="84">
        <v>122.54850149000001</v>
      </c>
      <c r="F98" s="84">
        <v>122.54850149000001</v>
      </c>
    </row>
    <row r="99" spans="1:6" ht="12.75" customHeight="1" x14ac:dyDescent="0.2">
      <c r="A99" s="83" t="s">
        <v>163</v>
      </c>
      <c r="B99" s="83">
        <v>13</v>
      </c>
      <c r="C99" s="84">
        <v>707.54552766999996</v>
      </c>
      <c r="D99" s="84">
        <v>694.07372174</v>
      </c>
      <c r="E99" s="84">
        <v>126.86454012</v>
      </c>
      <c r="F99" s="84">
        <v>126.86454012</v>
      </c>
    </row>
    <row r="100" spans="1:6" ht="12.75" customHeight="1" x14ac:dyDescent="0.2">
      <c r="A100" s="83" t="s">
        <v>163</v>
      </c>
      <c r="B100" s="83">
        <v>14</v>
      </c>
      <c r="C100" s="84">
        <v>726.34889364000003</v>
      </c>
      <c r="D100" s="84">
        <v>717.65133234999996</v>
      </c>
      <c r="E100" s="84">
        <v>131.17411507</v>
      </c>
      <c r="F100" s="84">
        <v>131.17411507</v>
      </c>
    </row>
    <row r="101" spans="1:6" ht="12.75" customHeight="1" x14ac:dyDescent="0.2">
      <c r="A101" s="83" t="s">
        <v>163</v>
      </c>
      <c r="B101" s="83">
        <v>15</v>
      </c>
      <c r="C101" s="84">
        <v>716.83561007000003</v>
      </c>
      <c r="D101" s="84">
        <v>706.51766154999996</v>
      </c>
      <c r="E101" s="84">
        <v>129.13907473</v>
      </c>
      <c r="F101" s="84">
        <v>129.13907473</v>
      </c>
    </row>
    <row r="102" spans="1:6" ht="12.75" customHeight="1" x14ac:dyDescent="0.2">
      <c r="A102" s="83" t="s">
        <v>163</v>
      </c>
      <c r="B102" s="83">
        <v>16</v>
      </c>
      <c r="C102" s="84">
        <v>713.99317891999999</v>
      </c>
      <c r="D102" s="84">
        <v>700.94950311000002</v>
      </c>
      <c r="E102" s="84">
        <v>128.12131273</v>
      </c>
      <c r="F102" s="84">
        <v>128.12131273</v>
      </c>
    </row>
    <row r="103" spans="1:6" ht="12.75" customHeight="1" x14ac:dyDescent="0.2">
      <c r="A103" s="83" t="s">
        <v>163</v>
      </c>
      <c r="B103" s="83">
        <v>17</v>
      </c>
      <c r="C103" s="84">
        <v>724.43885737999994</v>
      </c>
      <c r="D103" s="84">
        <v>707.90158697000004</v>
      </c>
      <c r="E103" s="84">
        <v>129.39203208999999</v>
      </c>
      <c r="F103" s="84">
        <v>129.39203208999999</v>
      </c>
    </row>
    <row r="104" spans="1:6" ht="12.75" customHeight="1" x14ac:dyDescent="0.2">
      <c r="A104" s="83" t="s">
        <v>163</v>
      </c>
      <c r="B104" s="83">
        <v>18</v>
      </c>
      <c r="C104" s="84">
        <v>714.21856823999997</v>
      </c>
      <c r="D104" s="84">
        <v>699.16070757</v>
      </c>
      <c r="E104" s="84">
        <v>127.79435218</v>
      </c>
      <c r="F104" s="84">
        <v>127.79435218</v>
      </c>
    </row>
    <row r="105" spans="1:6" ht="12.75" customHeight="1" x14ac:dyDescent="0.2">
      <c r="A105" s="83" t="s">
        <v>163</v>
      </c>
      <c r="B105" s="83">
        <v>19</v>
      </c>
      <c r="C105" s="84">
        <v>735.55387851</v>
      </c>
      <c r="D105" s="84">
        <v>713.34370949000004</v>
      </c>
      <c r="E105" s="84">
        <v>130.38675692999999</v>
      </c>
      <c r="F105" s="84">
        <v>130.38675692999999</v>
      </c>
    </row>
    <row r="106" spans="1:6" ht="12.75" customHeight="1" x14ac:dyDescent="0.2">
      <c r="A106" s="83" t="s">
        <v>163</v>
      </c>
      <c r="B106" s="83">
        <v>20</v>
      </c>
      <c r="C106" s="84">
        <v>738.72314825000001</v>
      </c>
      <c r="D106" s="84">
        <v>717.10791285000005</v>
      </c>
      <c r="E106" s="84">
        <v>131.07478749000001</v>
      </c>
      <c r="F106" s="84">
        <v>131.07478749000001</v>
      </c>
    </row>
    <row r="107" spans="1:6" ht="12.75" customHeight="1" x14ac:dyDescent="0.2">
      <c r="A107" s="83" t="s">
        <v>163</v>
      </c>
      <c r="B107" s="83">
        <v>21</v>
      </c>
      <c r="C107" s="84">
        <v>729.92607638000004</v>
      </c>
      <c r="D107" s="84">
        <v>716.55987636999998</v>
      </c>
      <c r="E107" s="84">
        <v>130.974616</v>
      </c>
      <c r="F107" s="84">
        <v>130.974616</v>
      </c>
    </row>
    <row r="108" spans="1:6" ht="12.75" customHeight="1" x14ac:dyDescent="0.2">
      <c r="A108" s="83" t="s">
        <v>163</v>
      </c>
      <c r="B108" s="83">
        <v>22</v>
      </c>
      <c r="C108" s="84">
        <v>761.19956846000002</v>
      </c>
      <c r="D108" s="84">
        <v>744.10463835999997</v>
      </c>
      <c r="E108" s="84">
        <v>136.00931686000001</v>
      </c>
      <c r="F108" s="84">
        <v>136.00931686000001</v>
      </c>
    </row>
    <row r="109" spans="1:6" ht="12.75" customHeight="1" x14ac:dyDescent="0.2">
      <c r="A109" s="83" t="s">
        <v>163</v>
      </c>
      <c r="B109" s="83">
        <v>23</v>
      </c>
      <c r="C109" s="84">
        <v>743.21739933000003</v>
      </c>
      <c r="D109" s="84">
        <v>728.32882052000002</v>
      </c>
      <c r="E109" s="84">
        <v>133.12577321000001</v>
      </c>
      <c r="F109" s="84">
        <v>133.12577321000001</v>
      </c>
    </row>
    <row r="110" spans="1:6" ht="12.75" customHeight="1" x14ac:dyDescent="0.2">
      <c r="A110" s="83" t="s">
        <v>163</v>
      </c>
      <c r="B110" s="83">
        <v>24</v>
      </c>
      <c r="C110" s="84">
        <v>682.85005304000003</v>
      </c>
      <c r="D110" s="84">
        <v>670.74089241000001</v>
      </c>
      <c r="E110" s="84">
        <v>122.5997069</v>
      </c>
      <c r="F110" s="84">
        <v>122.5997069</v>
      </c>
    </row>
    <row r="111" spans="1:6" ht="12.75" customHeight="1" x14ac:dyDescent="0.2">
      <c r="A111" s="83" t="s">
        <v>164</v>
      </c>
      <c r="B111" s="83">
        <v>1</v>
      </c>
      <c r="C111" s="84">
        <v>774.49309975999995</v>
      </c>
      <c r="D111" s="84">
        <v>765.16142854999998</v>
      </c>
      <c r="E111" s="84">
        <v>139.85812992000001</v>
      </c>
      <c r="F111" s="84">
        <v>139.85812992000001</v>
      </c>
    </row>
    <row r="112" spans="1:6" ht="12.75" customHeight="1" x14ac:dyDescent="0.2">
      <c r="A112" s="83" t="s">
        <v>164</v>
      </c>
      <c r="B112" s="83">
        <v>2</v>
      </c>
      <c r="C112" s="84">
        <v>825.77414482999995</v>
      </c>
      <c r="D112" s="84">
        <v>815.30062691000001</v>
      </c>
      <c r="E112" s="84">
        <v>149.02269867000001</v>
      </c>
      <c r="F112" s="84">
        <v>149.02269867000001</v>
      </c>
    </row>
    <row r="113" spans="1:6" ht="12.75" customHeight="1" x14ac:dyDescent="0.2">
      <c r="A113" s="83" t="s">
        <v>164</v>
      </c>
      <c r="B113" s="83">
        <v>3</v>
      </c>
      <c r="C113" s="84">
        <v>849.96933908999995</v>
      </c>
      <c r="D113" s="84">
        <v>839.73953145999997</v>
      </c>
      <c r="E113" s="84">
        <v>153.48970310000001</v>
      </c>
      <c r="F113" s="84">
        <v>153.48970310000001</v>
      </c>
    </row>
    <row r="114" spans="1:6" ht="12.75" customHeight="1" x14ac:dyDescent="0.2">
      <c r="A114" s="83" t="s">
        <v>164</v>
      </c>
      <c r="B114" s="83">
        <v>4</v>
      </c>
      <c r="C114" s="84">
        <v>885.66362357000003</v>
      </c>
      <c r="D114" s="84">
        <v>876.25282189999996</v>
      </c>
      <c r="E114" s="84">
        <v>160.16369413999999</v>
      </c>
      <c r="F114" s="84">
        <v>160.16369413999999</v>
      </c>
    </row>
    <row r="115" spans="1:6" ht="12.75" customHeight="1" x14ac:dyDescent="0.2">
      <c r="A115" s="83" t="s">
        <v>164</v>
      </c>
      <c r="B115" s="83">
        <v>5</v>
      </c>
      <c r="C115" s="84">
        <v>898.34803335000004</v>
      </c>
      <c r="D115" s="84">
        <v>885.72028721000004</v>
      </c>
      <c r="E115" s="84">
        <v>161.89418125</v>
      </c>
      <c r="F115" s="84">
        <v>161.89418125</v>
      </c>
    </row>
    <row r="116" spans="1:6" ht="12.75" customHeight="1" x14ac:dyDescent="0.2">
      <c r="A116" s="83" t="s">
        <v>164</v>
      </c>
      <c r="B116" s="83">
        <v>6</v>
      </c>
      <c r="C116" s="84">
        <v>897.48530063999999</v>
      </c>
      <c r="D116" s="84">
        <v>881.40520931000003</v>
      </c>
      <c r="E116" s="84">
        <v>161.10546045999999</v>
      </c>
      <c r="F116" s="84">
        <v>161.10546045999999</v>
      </c>
    </row>
    <row r="117" spans="1:6" ht="12.75" customHeight="1" x14ac:dyDescent="0.2">
      <c r="A117" s="83" t="s">
        <v>164</v>
      </c>
      <c r="B117" s="83">
        <v>7</v>
      </c>
      <c r="C117" s="84">
        <v>876.39749394</v>
      </c>
      <c r="D117" s="84">
        <v>859.15200073999995</v>
      </c>
      <c r="E117" s="84">
        <v>157.03796303999999</v>
      </c>
      <c r="F117" s="84">
        <v>157.03796303999999</v>
      </c>
    </row>
    <row r="118" spans="1:6" ht="12.75" customHeight="1" x14ac:dyDescent="0.2">
      <c r="A118" s="83" t="s">
        <v>164</v>
      </c>
      <c r="B118" s="83">
        <v>8</v>
      </c>
      <c r="C118" s="84">
        <v>832.16721079000001</v>
      </c>
      <c r="D118" s="84">
        <v>816.91635267000004</v>
      </c>
      <c r="E118" s="84">
        <v>149.31802508999999</v>
      </c>
      <c r="F118" s="84">
        <v>149.31802508999999</v>
      </c>
    </row>
    <row r="119" spans="1:6" ht="12.75" customHeight="1" x14ac:dyDescent="0.2">
      <c r="A119" s="83" t="s">
        <v>164</v>
      </c>
      <c r="B119" s="83">
        <v>9</v>
      </c>
      <c r="C119" s="84">
        <v>750.65811535</v>
      </c>
      <c r="D119" s="84">
        <v>736.99533140999995</v>
      </c>
      <c r="E119" s="84">
        <v>134.70985985999999</v>
      </c>
      <c r="F119" s="84">
        <v>134.70985985999999</v>
      </c>
    </row>
    <row r="120" spans="1:6" ht="12.75" customHeight="1" x14ac:dyDescent="0.2">
      <c r="A120" s="83" t="s">
        <v>164</v>
      </c>
      <c r="B120" s="83">
        <v>10</v>
      </c>
      <c r="C120" s="84">
        <v>716.52568541999995</v>
      </c>
      <c r="D120" s="84">
        <v>704.45190763000005</v>
      </c>
      <c r="E120" s="84">
        <v>128.76149103</v>
      </c>
      <c r="F120" s="84">
        <v>128.76149103</v>
      </c>
    </row>
    <row r="121" spans="1:6" ht="12.75" customHeight="1" x14ac:dyDescent="0.2">
      <c r="A121" s="83" t="s">
        <v>164</v>
      </c>
      <c r="B121" s="83">
        <v>11</v>
      </c>
      <c r="C121" s="84">
        <v>690.40980887000001</v>
      </c>
      <c r="D121" s="84">
        <v>676.99163024999996</v>
      </c>
      <c r="E121" s="84">
        <v>123.74223248</v>
      </c>
      <c r="F121" s="84">
        <v>123.74223248</v>
      </c>
    </row>
    <row r="122" spans="1:6" ht="12.75" customHeight="1" x14ac:dyDescent="0.2">
      <c r="A122" s="83" t="s">
        <v>164</v>
      </c>
      <c r="B122" s="83">
        <v>12</v>
      </c>
      <c r="C122" s="84">
        <v>701.87730075000002</v>
      </c>
      <c r="D122" s="84">
        <v>689.20075827999995</v>
      </c>
      <c r="E122" s="84">
        <v>125.9738476</v>
      </c>
      <c r="F122" s="84">
        <v>125.9738476</v>
      </c>
    </row>
    <row r="123" spans="1:6" ht="12.75" customHeight="1" x14ac:dyDescent="0.2">
      <c r="A123" s="83" t="s">
        <v>164</v>
      </c>
      <c r="B123" s="83">
        <v>13</v>
      </c>
      <c r="C123" s="84">
        <v>729.63792631000001</v>
      </c>
      <c r="D123" s="84">
        <v>715.34487950000005</v>
      </c>
      <c r="E123" s="84">
        <v>130.75253581999999</v>
      </c>
      <c r="F123" s="84">
        <v>130.75253581999999</v>
      </c>
    </row>
    <row r="124" spans="1:6" ht="12.75" customHeight="1" x14ac:dyDescent="0.2">
      <c r="A124" s="83" t="s">
        <v>164</v>
      </c>
      <c r="B124" s="83">
        <v>14</v>
      </c>
      <c r="C124" s="84">
        <v>736.40395690000003</v>
      </c>
      <c r="D124" s="84">
        <v>724.66559711000002</v>
      </c>
      <c r="E124" s="84">
        <v>132.45620002000001</v>
      </c>
      <c r="F124" s="84">
        <v>132.45620002000001</v>
      </c>
    </row>
    <row r="125" spans="1:6" ht="12.75" customHeight="1" x14ac:dyDescent="0.2">
      <c r="A125" s="83" t="s">
        <v>164</v>
      </c>
      <c r="B125" s="83">
        <v>15</v>
      </c>
      <c r="C125" s="84">
        <v>742.50667578000002</v>
      </c>
      <c r="D125" s="84">
        <v>731.74371805999999</v>
      </c>
      <c r="E125" s="84">
        <v>133.74995677000001</v>
      </c>
      <c r="F125" s="84">
        <v>133.74995677000001</v>
      </c>
    </row>
    <row r="126" spans="1:6" ht="12.75" customHeight="1" x14ac:dyDescent="0.2">
      <c r="A126" s="83" t="s">
        <v>164</v>
      </c>
      <c r="B126" s="83">
        <v>16</v>
      </c>
      <c r="C126" s="84">
        <v>751.40207808000002</v>
      </c>
      <c r="D126" s="84">
        <v>738.87373868999998</v>
      </c>
      <c r="E126" s="84">
        <v>135.05319986999999</v>
      </c>
      <c r="F126" s="84">
        <v>135.05319986999999</v>
      </c>
    </row>
    <row r="127" spans="1:6" ht="12.75" customHeight="1" x14ac:dyDescent="0.2">
      <c r="A127" s="83" t="s">
        <v>164</v>
      </c>
      <c r="B127" s="83">
        <v>17</v>
      </c>
      <c r="C127" s="84">
        <v>745.19839144000002</v>
      </c>
      <c r="D127" s="84">
        <v>728.69695268999999</v>
      </c>
      <c r="E127" s="84">
        <v>133.19306133000001</v>
      </c>
      <c r="F127" s="84">
        <v>133.19306133000001</v>
      </c>
    </row>
    <row r="128" spans="1:6" ht="12.75" customHeight="1" x14ac:dyDescent="0.2">
      <c r="A128" s="83" t="s">
        <v>164</v>
      </c>
      <c r="B128" s="83">
        <v>18</v>
      </c>
      <c r="C128" s="84">
        <v>732.29358004999995</v>
      </c>
      <c r="D128" s="84">
        <v>722.33080798000003</v>
      </c>
      <c r="E128" s="84">
        <v>132.02944138999999</v>
      </c>
      <c r="F128" s="84">
        <v>132.02944138999999</v>
      </c>
    </row>
    <row r="129" spans="1:6" ht="12.75" customHeight="1" x14ac:dyDescent="0.2">
      <c r="A129" s="83" t="s">
        <v>164</v>
      </c>
      <c r="B129" s="83">
        <v>19</v>
      </c>
      <c r="C129" s="84">
        <v>722.37695612000005</v>
      </c>
      <c r="D129" s="84">
        <v>707.66032889999997</v>
      </c>
      <c r="E129" s="84">
        <v>129.34793433999999</v>
      </c>
      <c r="F129" s="84">
        <v>129.34793433999999</v>
      </c>
    </row>
    <row r="130" spans="1:6" ht="12.75" customHeight="1" x14ac:dyDescent="0.2">
      <c r="A130" s="83" t="s">
        <v>164</v>
      </c>
      <c r="B130" s="83">
        <v>20</v>
      </c>
      <c r="C130" s="84">
        <v>706.66414607000002</v>
      </c>
      <c r="D130" s="84">
        <v>692.48258915999997</v>
      </c>
      <c r="E130" s="84">
        <v>126.5737089</v>
      </c>
      <c r="F130" s="84">
        <v>126.5737089</v>
      </c>
    </row>
    <row r="131" spans="1:6" ht="12.75" customHeight="1" x14ac:dyDescent="0.2">
      <c r="A131" s="83" t="s">
        <v>164</v>
      </c>
      <c r="B131" s="83">
        <v>21</v>
      </c>
      <c r="C131" s="84">
        <v>670.05081231999998</v>
      </c>
      <c r="D131" s="84">
        <v>658.95998696000004</v>
      </c>
      <c r="E131" s="84">
        <v>120.44636337999999</v>
      </c>
      <c r="F131" s="84">
        <v>120.44636337999999</v>
      </c>
    </row>
    <row r="132" spans="1:6" ht="12.75" customHeight="1" x14ac:dyDescent="0.2">
      <c r="A132" s="83" t="s">
        <v>164</v>
      </c>
      <c r="B132" s="83">
        <v>22</v>
      </c>
      <c r="C132" s="84">
        <v>680.46255566000002</v>
      </c>
      <c r="D132" s="84">
        <v>668.54428185999996</v>
      </c>
      <c r="E132" s="84">
        <v>122.19820489999999</v>
      </c>
      <c r="F132" s="84">
        <v>122.19820489999999</v>
      </c>
    </row>
    <row r="133" spans="1:6" ht="12.75" customHeight="1" x14ac:dyDescent="0.2">
      <c r="A133" s="83" t="s">
        <v>164</v>
      </c>
      <c r="B133" s="83">
        <v>23</v>
      </c>
      <c r="C133" s="84">
        <v>698.39707591000001</v>
      </c>
      <c r="D133" s="84">
        <v>688.27472306000004</v>
      </c>
      <c r="E133" s="84">
        <v>125.80458456</v>
      </c>
      <c r="F133" s="84">
        <v>125.80458456</v>
      </c>
    </row>
    <row r="134" spans="1:6" ht="12.75" customHeight="1" x14ac:dyDescent="0.2">
      <c r="A134" s="83" t="s">
        <v>164</v>
      </c>
      <c r="B134" s="83">
        <v>24</v>
      </c>
      <c r="C134" s="84">
        <v>743.07018262999998</v>
      </c>
      <c r="D134" s="84">
        <v>733.31744632000004</v>
      </c>
      <c r="E134" s="84">
        <v>134.03760677</v>
      </c>
      <c r="F134" s="84">
        <v>134.03760677</v>
      </c>
    </row>
    <row r="135" spans="1:6" ht="12.75" customHeight="1" x14ac:dyDescent="0.2">
      <c r="A135" s="83" t="s">
        <v>165</v>
      </c>
      <c r="B135" s="83">
        <v>1</v>
      </c>
      <c r="C135" s="84">
        <v>805.38203094999994</v>
      </c>
      <c r="D135" s="84">
        <v>797.66776011000002</v>
      </c>
      <c r="E135" s="84">
        <v>145.79971893999999</v>
      </c>
      <c r="F135" s="84">
        <v>145.79971893999999</v>
      </c>
    </row>
    <row r="136" spans="1:6" ht="12.75" customHeight="1" x14ac:dyDescent="0.2">
      <c r="A136" s="83" t="s">
        <v>165</v>
      </c>
      <c r="B136" s="83">
        <v>2</v>
      </c>
      <c r="C136" s="84">
        <v>877.16551231000005</v>
      </c>
      <c r="D136" s="84">
        <v>862.33149938999998</v>
      </c>
      <c r="E136" s="84">
        <v>157.61911979999999</v>
      </c>
      <c r="F136" s="84">
        <v>157.61911979999999</v>
      </c>
    </row>
    <row r="137" spans="1:6" ht="12.75" customHeight="1" x14ac:dyDescent="0.2">
      <c r="A137" s="83" t="s">
        <v>165</v>
      </c>
      <c r="B137" s="83">
        <v>3</v>
      </c>
      <c r="C137" s="84">
        <v>925.47463228000004</v>
      </c>
      <c r="D137" s="84">
        <v>909.37561835999998</v>
      </c>
      <c r="E137" s="84">
        <v>166.21796216000001</v>
      </c>
      <c r="F137" s="84">
        <v>166.21796216000001</v>
      </c>
    </row>
    <row r="138" spans="1:6" ht="12.75" customHeight="1" x14ac:dyDescent="0.2">
      <c r="A138" s="83" t="s">
        <v>165</v>
      </c>
      <c r="B138" s="83">
        <v>4</v>
      </c>
      <c r="C138" s="84">
        <v>928.44498455999997</v>
      </c>
      <c r="D138" s="84">
        <v>916.97170265</v>
      </c>
      <c r="E138" s="84">
        <v>167.60639355000001</v>
      </c>
      <c r="F138" s="84">
        <v>167.60639355000001</v>
      </c>
    </row>
    <row r="139" spans="1:6" ht="12.75" customHeight="1" x14ac:dyDescent="0.2">
      <c r="A139" s="83" t="s">
        <v>165</v>
      </c>
      <c r="B139" s="83">
        <v>5</v>
      </c>
      <c r="C139" s="84">
        <v>925.79289462999998</v>
      </c>
      <c r="D139" s="84">
        <v>919.07327367000005</v>
      </c>
      <c r="E139" s="84">
        <v>167.99052398000001</v>
      </c>
      <c r="F139" s="84">
        <v>167.99052398000001</v>
      </c>
    </row>
    <row r="140" spans="1:6" ht="12.75" customHeight="1" x14ac:dyDescent="0.2">
      <c r="A140" s="83" t="s">
        <v>165</v>
      </c>
      <c r="B140" s="83">
        <v>6</v>
      </c>
      <c r="C140" s="84">
        <v>916.20878301000005</v>
      </c>
      <c r="D140" s="84">
        <v>905.46029354999996</v>
      </c>
      <c r="E140" s="84">
        <v>165.50230925</v>
      </c>
      <c r="F140" s="84">
        <v>165.50230925</v>
      </c>
    </row>
    <row r="141" spans="1:6" ht="12.75" customHeight="1" x14ac:dyDescent="0.2">
      <c r="A141" s="83" t="s">
        <v>165</v>
      </c>
      <c r="B141" s="83">
        <v>7</v>
      </c>
      <c r="C141" s="84">
        <v>888.40187999</v>
      </c>
      <c r="D141" s="84">
        <v>878.37264514000003</v>
      </c>
      <c r="E141" s="84">
        <v>160.55116075999999</v>
      </c>
      <c r="F141" s="84">
        <v>160.55116075999999</v>
      </c>
    </row>
    <row r="142" spans="1:6" ht="12.75" customHeight="1" x14ac:dyDescent="0.2">
      <c r="A142" s="83" t="s">
        <v>165</v>
      </c>
      <c r="B142" s="83">
        <v>8</v>
      </c>
      <c r="C142" s="84">
        <v>805.30832031</v>
      </c>
      <c r="D142" s="84">
        <v>793.00199394000003</v>
      </c>
      <c r="E142" s="84">
        <v>144.94689847000001</v>
      </c>
      <c r="F142" s="84">
        <v>144.94689847000001</v>
      </c>
    </row>
    <row r="143" spans="1:6" ht="12.75" customHeight="1" x14ac:dyDescent="0.2">
      <c r="A143" s="83" t="s">
        <v>165</v>
      </c>
      <c r="B143" s="83">
        <v>9</v>
      </c>
      <c r="C143" s="84">
        <v>769.48625093999999</v>
      </c>
      <c r="D143" s="84">
        <v>759.68692597999996</v>
      </c>
      <c r="E143" s="84">
        <v>138.85748656999999</v>
      </c>
      <c r="F143" s="84">
        <v>138.85748656999999</v>
      </c>
    </row>
    <row r="144" spans="1:6" ht="12.75" customHeight="1" x14ac:dyDescent="0.2">
      <c r="A144" s="83" t="s">
        <v>165</v>
      </c>
      <c r="B144" s="83">
        <v>10</v>
      </c>
      <c r="C144" s="84">
        <v>722.31469885000001</v>
      </c>
      <c r="D144" s="84">
        <v>714.25708727999995</v>
      </c>
      <c r="E144" s="84">
        <v>130.55370642</v>
      </c>
      <c r="F144" s="84">
        <v>130.55370642</v>
      </c>
    </row>
    <row r="145" spans="1:6" ht="12.75" customHeight="1" x14ac:dyDescent="0.2">
      <c r="A145" s="83" t="s">
        <v>165</v>
      </c>
      <c r="B145" s="83">
        <v>11</v>
      </c>
      <c r="C145" s="84">
        <v>713.40582604999997</v>
      </c>
      <c r="D145" s="84">
        <v>704.95435068999996</v>
      </c>
      <c r="E145" s="84">
        <v>128.85332883999999</v>
      </c>
      <c r="F145" s="84">
        <v>128.85332883999999</v>
      </c>
    </row>
    <row r="146" spans="1:6" ht="12.75" customHeight="1" x14ac:dyDescent="0.2">
      <c r="A146" s="83" t="s">
        <v>165</v>
      </c>
      <c r="B146" s="83">
        <v>12</v>
      </c>
      <c r="C146" s="84">
        <v>723.73506791</v>
      </c>
      <c r="D146" s="84">
        <v>717.57757850999997</v>
      </c>
      <c r="E146" s="84">
        <v>131.16063416</v>
      </c>
      <c r="F146" s="84">
        <v>131.16063416</v>
      </c>
    </row>
    <row r="147" spans="1:6" ht="12.75" customHeight="1" x14ac:dyDescent="0.2">
      <c r="A147" s="83" t="s">
        <v>165</v>
      </c>
      <c r="B147" s="83">
        <v>13</v>
      </c>
      <c r="C147" s="84">
        <v>759.72393597999996</v>
      </c>
      <c r="D147" s="84">
        <v>747.61223132999999</v>
      </c>
      <c r="E147" s="84">
        <v>136.65044352000001</v>
      </c>
      <c r="F147" s="84">
        <v>136.65044352000001</v>
      </c>
    </row>
    <row r="148" spans="1:6" ht="12.75" customHeight="1" x14ac:dyDescent="0.2">
      <c r="A148" s="83" t="s">
        <v>165</v>
      </c>
      <c r="B148" s="83">
        <v>14</v>
      </c>
      <c r="C148" s="84">
        <v>772.73305121999999</v>
      </c>
      <c r="D148" s="84">
        <v>762.54515597</v>
      </c>
      <c r="E148" s="84">
        <v>139.37992104</v>
      </c>
      <c r="F148" s="84">
        <v>139.37992104</v>
      </c>
    </row>
    <row r="149" spans="1:6" ht="12.75" customHeight="1" x14ac:dyDescent="0.2">
      <c r="A149" s="83" t="s">
        <v>165</v>
      </c>
      <c r="B149" s="83">
        <v>15</v>
      </c>
      <c r="C149" s="84">
        <v>773.20881814999996</v>
      </c>
      <c r="D149" s="84">
        <v>761.31381269999997</v>
      </c>
      <c r="E149" s="84">
        <v>139.15485301999999</v>
      </c>
      <c r="F149" s="84">
        <v>139.15485301999999</v>
      </c>
    </row>
    <row r="150" spans="1:6" ht="12.75" customHeight="1" x14ac:dyDescent="0.2">
      <c r="A150" s="83" t="s">
        <v>165</v>
      </c>
      <c r="B150" s="83">
        <v>16</v>
      </c>
      <c r="C150" s="84">
        <v>772.55527616999996</v>
      </c>
      <c r="D150" s="84">
        <v>760.96936323</v>
      </c>
      <c r="E150" s="84">
        <v>139.09189368</v>
      </c>
      <c r="F150" s="84">
        <v>139.09189368</v>
      </c>
    </row>
    <row r="151" spans="1:6" ht="12.75" customHeight="1" x14ac:dyDescent="0.2">
      <c r="A151" s="83" t="s">
        <v>165</v>
      </c>
      <c r="B151" s="83">
        <v>17</v>
      </c>
      <c r="C151" s="84">
        <v>755.72144948000005</v>
      </c>
      <c r="D151" s="84">
        <v>744.42963551000003</v>
      </c>
      <c r="E151" s="84">
        <v>136.06872066</v>
      </c>
      <c r="F151" s="84">
        <v>136.06872066</v>
      </c>
    </row>
    <row r="152" spans="1:6" ht="12.75" customHeight="1" x14ac:dyDescent="0.2">
      <c r="A152" s="83" t="s">
        <v>165</v>
      </c>
      <c r="B152" s="83">
        <v>18</v>
      </c>
      <c r="C152" s="84">
        <v>746.35503933999996</v>
      </c>
      <c r="D152" s="84">
        <v>737.22189756</v>
      </c>
      <c r="E152" s="84">
        <v>134.75127219000001</v>
      </c>
      <c r="F152" s="84">
        <v>134.75127219000001</v>
      </c>
    </row>
    <row r="153" spans="1:6" ht="12.75" customHeight="1" x14ac:dyDescent="0.2">
      <c r="A153" s="83" t="s">
        <v>165</v>
      </c>
      <c r="B153" s="83">
        <v>19</v>
      </c>
      <c r="C153" s="84">
        <v>741.19068928000002</v>
      </c>
      <c r="D153" s="84">
        <v>728.97304684000005</v>
      </c>
      <c r="E153" s="84">
        <v>133.24352651000001</v>
      </c>
      <c r="F153" s="84">
        <v>133.24352651000001</v>
      </c>
    </row>
    <row r="154" spans="1:6" ht="12.75" customHeight="1" x14ac:dyDescent="0.2">
      <c r="A154" s="83" t="s">
        <v>165</v>
      </c>
      <c r="B154" s="83">
        <v>20</v>
      </c>
      <c r="C154" s="84">
        <v>739.25218092</v>
      </c>
      <c r="D154" s="84">
        <v>725.89051501999995</v>
      </c>
      <c r="E154" s="84">
        <v>132.68009359999999</v>
      </c>
      <c r="F154" s="84">
        <v>132.68009359999999</v>
      </c>
    </row>
    <row r="155" spans="1:6" ht="12.75" customHeight="1" x14ac:dyDescent="0.2">
      <c r="A155" s="83" t="s">
        <v>165</v>
      </c>
      <c r="B155" s="83">
        <v>21</v>
      </c>
      <c r="C155" s="84">
        <v>741.10394899000005</v>
      </c>
      <c r="D155" s="84">
        <v>728.63376990999996</v>
      </c>
      <c r="E155" s="84">
        <v>133.18151262000001</v>
      </c>
      <c r="F155" s="84">
        <v>133.18151262000001</v>
      </c>
    </row>
    <row r="156" spans="1:6" ht="12.75" customHeight="1" x14ac:dyDescent="0.2">
      <c r="A156" s="83" t="s">
        <v>165</v>
      </c>
      <c r="B156" s="83">
        <v>22</v>
      </c>
      <c r="C156" s="84">
        <v>752.24042417999999</v>
      </c>
      <c r="D156" s="84">
        <v>741.02311899999995</v>
      </c>
      <c r="E156" s="84">
        <v>135.44606899999999</v>
      </c>
      <c r="F156" s="84">
        <v>135.44606899999999</v>
      </c>
    </row>
    <row r="157" spans="1:6" ht="12.75" customHeight="1" x14ac:dyDescent="0.2">
      <c r="A157" s="83" t="s">
        <v>165</v>
      </c>
      <c r="B157" s="83">
        <v>23</v>
      </c>
      <c r="C157" s="84">
        <v>724.84275724999998</v>
      </c>
      <c r="D157" s="84">
        <v>714.97979977</v>
      </c>
      <c r="E157" s="84">
        <v>130.68580563</v>
      </c>
      <c r="F157" s="84">
        <v>130.68580563</v>
      </c>
    </row>
    <row r="158" spans="1:6" ht="12.75" customHeight="1" x14ac:dyDescent="0.2">
      <c r="A158" s="83" t="s">
        <v>165</v>
      </c>
      <c r="B158" s="83">
        <v>24</v>
      </c>
      <c r="C158" s="84">
        <v>766.62443413000005</v>
      </c>
      <c r="D158" s="84">
        <v>756.50613583999996</v>
      </c>
      <c r="E158" s="84">
        <v>138.27609375</v>
      </c>
      <c r="F158" s="84">
        <v>138.27609375</v>
      </c>
    </row>
    <row r="159" spans="1:6" ht="12.75" customHeight="1" x14ac:dyDescent="0.2">
      <c r="A159" s="83" t="s">
        <v>166</v>
      </c>
      <c r="B159" s="83">
        <v>1</v>
      </c>
      <c r="C159" s="84">
        <v>807.99144190000004</v>
      </c>
      <c r="D159" s="84">
        <v>801.07385323999995</v>
      </c>
      <c r="E159" s="84">
        <v>146.42229320999999</v>
      </c>
      <c r="F159" s="84">
        <v>146.42229320999999</v>
      </c>
    </row>
    <row r="160" spans="1:6" ht="12.75" customHeight="1" x14ac:dyDescent="0.2">
      <c r="A160" s="83" t="s">
        <v>166</v>
      </c>
      <c r="B160" s="83">
        <v>2</v>
      </c>
      <c r="C160" s="84">
        <v>889.19499312999994</v>
      </c>
      <c r="D160" s="84">
        <v>880.25553580999997</v>
      </c>
      <c r="E160" s="84">
        <v>160.89532025</v>
      </c>
      <c r="F160" s="84">
        <v>160.89532025</v>
      </c>
    </row>
    <row r="161" spans="1:6" ht="12.75" customHeight="1" x14ac:dyDescent="0.2">
      <c r="A161" s="83" t="s">
        <v>166</v>
      </c>
      <c r="B161" s="83">
        <v>3</v>
      </c>
      <c r="C161" s="84">
        <v>937.61943854000003</v>
      </c>
      <c r="D161" s="84">
        <v>929.31178015</v>
      </c>
      <c r="E161" s="84">
        <v>169.86194394</v>
      </c>
      <c r="F161" s="84">
        <v>169.86194394</v>
      </c>
    </row>
    <row r="162" spans="1:6" ht="12.75" customHeight="1" x14ac:dyDescent="0.2">
      <c r="A162" s="83" t="s">
        <v>166</v>
      </c>
      <c r="B162" s="83">
        <v>4</v>
      </c>
      <c r="C162" s="84">
        <v>945.75614769000003</v>
      </c>
      <c r="D162" s="84">
        <v>944.17767966999997</v>
      </c>
      <c r="E162" s="84">
        <v>172.57917044000001</v>
      </c>
      <c r="F162" s="84">
        <v>172.57917044000001</v>
      </c>
    </row>
    <row r="163" spans="1:6" ht="12.75" customHeight="1" x14ac:dyDescent="0.2">
      <c r="A163" s="83" t="s">
        <v>166</v>
      </c>
      <c r="B163" s="83">
        <v>5</v>
      </c>
      <c r="C163" s="84">
        <v>948.55836364000004</v>
      </c>
      <c r="D163" s="84">
        <v>943.24181397999996</v>
      </c>
      <c r="E163" s="84">
        <v>172.40811055</v>
      </c>
      <c r="F163" s="84">
        <v>172.40811055</v>
      </c>
    </row>
    <row r="164" spans="1:6" ht="12.75" customHeight="1" x14ac:dyDescent="0.2">
      <c r="A164" s="83" t="s">
        <v>166</v>
      </c>
      <c r="B164" s="83">
        <v>6</v>
      </c>
      <c r="C164" s="84">
        <v>929.43250035000005</v>
      </c>
      <c r="D164" s="84">
        <v>920.00690579000002</v>
      </c>
      <c r="E164" s="84">
        <v>168.16117560999999</v>
      </c>
      <c r="F164" s="84">
        <v>168.16117560999999</v>
      </c>
    </row>
    <row r="165" spans="1:6" ht="12.75" customHeight="1" x14ac:dyDescent="0.2">
      <c r="A165" s="83" t="s">
        <v>166</v>
      </c>
      <c r="B165" s="83">
        <v>7</v>
      </c>
      <c r="C165" s="84">
        <v>887.75794595000002</v>
      </c>
      <c r="D165" s="84">
        <v>877.36222175</v>
      </c>
      <c r="E165" s="84">
        <v>160.36647303000001</v>
      </c>
      <c r="F165" s="84">
        <v>160.36647303000001</v>
      </c>
    </row>
    <row r="166" spans="1:6" ht="12.75" customHeight="1" x14ac:dyDescent="0.2">
      <c r="A166" s="83" t="s">
        <v>166</v>
      </c>
      <c r="B166" s="83">
        <v>8</v>
      </c>
      <c r="C166" s="84">
        <v>842.01416456000004</v>
      </c>
      <c r="D166" s="84">
        <v>829.53965263999999</v>
      </c>
      <c r="E166" s="84">
        <v>151.62534360000001</v>
      </c>
      <c r="F166" s="84">
        <v>151.62534360000001</v>
      </c>
    </row>
    <row r="167" spans="1:6" ht="12.75" customHeight="1" x14ac:dyDescent="0.2">
      <c r="A167" s="83" t="s">
        <v>166</v>
      </c>
      <c r="B167" s="83">
        <v>9</v>
      </c>
      <c r="C167" s="84">
        <v>772.36431943000002</v>
      </c>
      <c r="D167" s="84">
        <v>762.6291592</v>
      </c>
      <c r="E167" s="84">
        <v>139.39527536</v>
      </c>
      <c r="F167" s="84">
        <v>139.39527536</v>
      </c>
    </row>
    <row r="168" spans="1:6" ht="12.75" customHeight="1" x14ac:dyDescent="0.2">
      <c r="A168" s="83" t="s">
        <v>166</v>
      </c>
      <c r="B168" s="83">
        <v>10</v>
      </c>
      <c r="C168" s="84">
        <v>711.91324996000003</v>
      </c>
      <c r="D168" s="84">
        <v>704.77784989999998</v>
      </c>
      <c r="E168" s="84">
        <v>128.82106758</v>
      </c>
      <c r="F168" s="84">
        <v>128.82106758</v>
      </c>
    </row>
    <row r="169" spans="1:6" ht="12.75" customHeight="1" x14ac:dyDescent="0.2">
      <c r="A169" s="83" t="s">
        <v>166</v>
      </c>
      <c r="B169" s="83">
        <v>11</v>
      </c>
      <c r="C169" s="84">
        <v>702.09267480000005</v>
      </c>
      <c r="D169" s="84">
        <v>694.39486277000003</v>
      </c>
      <c r="E169" s="84">
        <v>126.92323908</v>
      </c>
      <c r="F169" s="84">
        <v>126.92323908</v>
      </c>
    </row>
    <row r="170" spans="1:6" ht="12.75" customHeight="1" x14ac:dyDescent="0.2">
      <c r="A170" s="83" t="s">
        <v>166</v>
      </c>
      <c r="B170" s="83">
        <v>12</v>
      </c>
      <c r="C170" s="84">
        <v>730.56006674000002</v>
      </c>
      <c r="D170" s="84">
        <v>728.11277082000004</v>
      </c>
      <c r="E170" s="84">
        <v>133.0862831</v>
      </c>
      <c r="F170" s="84">
        <v>133.0862831</v>
      </c>
    </row>
    <row r="171" spans="1:6" ht="12.75" customHeight="1" x14ac:dyDescent="0.2">
      <c r="A171" s="83" t="s">
        <v>166</v>
      </c>
      <c r="B171" s="83">
        <v>13</v>
      </c>
      <c r="C171" s="84">
        <v>806.40022434000002</v>
      </c>
      <c r="D171" s="84">
        <v>794.30152189</v>
      </c>
      <c r="E171" s="84">
        <v>145.18442945000001</v>
      </c>
      <c r="F171" s="84">
        <v>145.18442945000001</v>
      </c>
    </row>
    <row r="172" spans="1:6" ht="12.75" customHeight="1" x14ac:dyDescent="0.2">
      <c r="A172" s="83" t="s">
        <v>166</v>
      </c>
      <c r="B172" s="83">
        <v>14</v>
      </c>
      <c r="C172" s="84">
        <v>804.28198798999995</v>
      </c>
      <c r="D172" s="84">
        <v>796.45488489000002</v>
      </c>
      <c r="E172" s="84">
        <v>145.57802656000001</v>
      </c>
      <c r="F172" s="84">
        <v>145.57802656000001</v>
      </c>
    </row>
    <row r="173" spans="1:6" ht="12.75" customHeight="1" x14ac:dyDescent="0.2">
      <c r="A173" s="83" t="s">
        <v>166</v>
      </c>
      <c r="B173" s="83">
        <v>15</v>
      </c>
      <c r="C173" s="84">
        <v>808.77462403000004</v>
      </c>
      <c r="D173" s="84">
        <v>800.76627271999996</v>
      </c>
      <c r="E173" s="84">
        <v>146.36607287000001</v>
      </c>
      <c r="F173" s="84">
        <v>146.36607287000001</v>
      </c>
    </row>
    <row r="174" spans="1:6" ht="12.75" customHeight="1" x14ac:dyDescent="0.2">
      <c r="A174" s="83" t="s">
        <v>166</v>
      </c>
      <c r="B174" s="83">
        <v>16</v>
      </c>
      <c r="C174" s="84">
        <v>818.31840557999999</v>
      </c>
      <c r="D174" s="84">
        <v>809.20985981000001</v>
      </c>
      <c r="E174" s="84">
        <v>147.90941294999999</v>
      </c>
      <c r="F174" s="84">
        <v>147.90941294999999</v>
      </c>
    </row>
    <row r="175" spans="1:6" ht="12.75" customHeight="1" x14ac:dyDescent="0.2">
      <c r="A175" s="83" t="s">
        <v>166</v>
      </c>
      <c r="B175" s="83">
        <v>17</v>
      </c>
      <c r="C175" s="84">
        <v>814.90381715000001</v>
      </c>
      <c r="D175" s="84">
        <v>804.88118541999995</v>
      </c>
      <c r="E175" s="84">
        <v>147.11820696000001</v>
      </c>
      <c r="F175" s="84">
        <v>147.11820696000001</v>
      </c>
    </row>
    <row r="176" spans="1:6" ht="12.75" customHeight="1" x14ac:dyDescent="0.2">
      <c r="A176" s="83" t="s">
        <v>166</v>
      </c>
      <c r="B176" s="83">
        <v>18</v>
      </c>
      <c r="C176" s="84">
        <v>790.93084839000005</v>
      </c>
      <c r="D176" s="84">
        <v>785.71187179000003</v>
      </c>
      <c r="E176" s="84">
        <v>143.61439161000001</v>
      </c>
      <c r="F176" s="84">
        <v>143.61439161000001</v>
      </c>
    </row>
    <row r="177" spans="1:6" ht="12.75" customHeight="1" x14ac:dyDescent="0.2">
      <c r="A177" s="83" t="s">
        <v>166</v>
      </c>
      <c r="B177" s="83">
        <v>19</v>
      </c>
      <c r="C177" s="84">
        <v>786.07347562999996</v>
      </c>
      <c r="D177" s="84">
        <v>779.38823682999998</v>
      </c>
      <c r="E177" s="84">
        <v>142.45854170999999</v>
      </c>
      <c r="F177" s="84">
        <v>142.45854170999999</v>
      </c>
    </row>
    <row r="178" spans="1:6" ht="12.75" customHeight="1" x14ac:dyDescent="0.2">
      <c r="A178" s="83" t="s">
        <v>166</v>
      </c>
      <c r="B178" s="83">
        <v>20</v>
      </c>
      <c r="C178" s="84">
        <v>748.52731223000001</v>
      </c>
      <c r="D178" s="84">
        <v>737.87698153999997</v>
      </c>
      <c r="E178" s="84">
        <v>134.87101009</v>
      </c>
      <c r="F178" s="84">
        <v>134.87101009</v>
      </c>
    </row>
    <row r="179" spans="1:6" ht="12.75" customHeight="1" x14ac:dyDescent="0.2">
      <c r="A179" s="83" t="s">
        <v>166</v>
      </c>
      <c r="B179" s="83">
        <v>21</v>
      </c>
      <c r="C179" s="84">
        <v>736.58801671000003</v>
      </c>
      <c r="D179" s="84">
        <v>727.20103689999996</v>
      </c>
      <c r="E179" s="84">
        <v>132.91963408000001</v>
      </c>
      <c r="F179" s="84">
        <v>132.91963408000001</v>
      </c>
    </row>
    <row r="180" spans="1:6" ht="12.75" customHeight="1" x14ac:dyDescent="0.2">
      <c r="A180" s="83" t="s">
        <v>166</v>
      </c>
      <c r="B180" s="83">
        <v>22</v>
      </c>
      <c r="C180" s="84">
        <v>746.04012983999996</v>
      </c>
      <c r="D180" s="84">
        <v>736.30971440999997</v>
      </c>
      <c r="E180" s="84">
        <v>134.58454105999999</v>
      </c>
      <c r="F180" s="84">
        <v>134.58454105999999</v>
      </c>
    </row>
    <row r="181" spans="1:6" ht="12.75" customHeight="1" x14ac:dyDescent="0.2">
      <c r="A181" s="83" t="s">
        <v>166</v>
      </c>
      <c r="B181" s="83">
        <v>23</v>
      </c>
      <c r="C181" s="84">
        <v>809.94736641999998</v>
      </c>
      <c r="D181" s="84">
        <v>799.11727172999997</v>
      </c>
      <c r="E181" s="84">
        <v>146.06466431999999</v>
      </c>
      <c r="F181" s="84">
        <v>146.06466431999999</v>
      </c>
    </row>
    <row r="182" spans="1:6" ht="12.75" customHeight="1" x14ac:dyDescent="0.2">
      <c r="A182" s="83" t="s">
        <v>166</v>
      </c>
      <c r="B182" s="83">
        <v>24</v>
      </c>
      <c r="C182" s="84">
        <v>922.98999578999997</v>
      </c>
      <c r="D182" s="84">
        <v>910.90126366000004</v>
      </c>
      <c r="E182" s="84">
        <v>166.49682344999999</v>
      </c>
      <c r="F182" s="84">
        <v>166.49682344999999</v>
      </c>
    </row>
    <row r="183" spans="1:6" ht="12.75" customHeight="1" x14ac:dyDescent="0.2">
      <c r="A183" s="83" t="s">
        <v>167</v>
      </c>
      <c r="B183" s="83">
        <v>1</v>
      </c>
      <c r="C183" s="84">
        <v>852.05733519</v>
      </c>
      <c r="D183" s="84">
        <v>845.93898053999999</v>
      </c>
      <c r="E183" s="84">
        <v>154.62285399000001</v>
      </c>
      <c r="F183" s="84">
        <v>154.62285399000001</v>
      </c>
    </row>
    <row r="184" spans="1:6" ht="12.75" customHeight="1" x14ac:dyDescent="0.2">
      <c r="A184" s="83" t="s">
        <v>167</v>
      </c>
      <c r="B184" s="83">
        <v>2</v>
      </c>
      <c r="C184" s="84">
        <v>919.90231765999999</v>
      </c>
      <c r="D184" s="84">
        <v>912.00227870000003</v>
      </c>
      <c r="E184" s="84">
        <v>166.69806973999999</v>
      </c>
      <c r="F184" s="84">
        <v>166.69806973999999</v>
      </c>
    </row>
    <row r="185" spans="1:6" ht="12.75" customHeight="1" x14ac:dyDescent="0.2">
      <c r="A185" s="83" t="s">
        <v>167</v>
      </c>
      <c r="B185" s="83">
        <v>3</v>
      </c>
      <c r="C185" s="84">
        <v>964.79965705999996</v>
      </c>
      <c r="D185" s="84">
        <v>960.24449976999995</v>
      </c>
      <c r="E185" s="84">
        <v>175.51590422000001</v>
      </c>
      <c r="F185" s="84">
        <v>175.51590422000001</v>
      </c>
    </row>
    <row r="186" spans="1:6" ht="12.75" customHeight="1" x14ac:dyDescent="0.2">
      <c r="A186" s="83" t="s">
        <v>167</v>
      </c>
      <c r="B186" s="83">
        <v>4</v>
      </c>
      <c r="C186" s="84">
        <v>964.13428103000001</v>
      </c>
      <c r="D186" s="84">
        <v>953.92674963000002</v>
      </c>
      <c r="E186" s="84">
        <v>174.36112996</v>
      </c>
      <c r="F186" s="84">
        <v>174.36112996</v>
      </c>
    </row>
    <row r="187" spans="1:6" ht="12.75" customHeight="1" x14ac:dyDescent="0.2">
      <c r="A187" s="83" t="s">
        <v>167</v>
      </c>
      <c r="B187" s="83">
        <v>5</v>
      </c>
      <c r="C187" s="84">
        <v>972.06190762000006</v>
      </c>
      <c r="D187" s="84">
        <v>965.00645536000002</v>
      </c>
      <c r="E187" s="84">
        <v>176.38630642999999</v>
      </c>
      <c r="F187" s="84">
        <v>176.38630642999999</v>
      </c>
    </row>
    <row r="188" spans="1:6" ht="12.75" customHeight="1" x14ac:dyDescent="0.2">
      <c r="A188" s="83" t="s">
        <v>167</v>
      </c>
      <c r="B188" s="83">
        <v>6</v>
      </c>
      <c r="C188" s="84">
        <v>963.06479462000004</v>
      </c>
      <c r="D188" s="84">
        <v>955.22567600000002</v>
      </c>
      <c r="E188" s="84">
        <v>174.59855099000001</v>
      </c>
      <c r="F188" s="84">
        <v>174.59855099000001</v>
      </c>
    </row>
    <row r="189" spans="1:6" ht="12.75" customHeight="1" x14ac:dyDescent="0.2">
      <c r="A189" s="83" t="s">
        <v>167</v>
      </c>
      <c r="B189" s="83">
        <v>7</v>
      </c>
      <c r="C189" s="84">
        <v>925.58352775000003</v>
      </c>
      <c r="D189" s="84">
        <v>918.16408768999997</v>
      </c>
      <c r="E189" s="84">
        <v>167.82434068000001</v>
      </c>
      <c r="F189" s="84">
        <v>167.82434068000001</v>
      </c>
    </row>
    <row r="190" spans="1:6" ht="12.75" customHeight="1" x14ac:dyDescent="0.2">
      <c r="A190" s="83" t="s">
        <v>167</v>
      </c>
      <c r="B190" s="83">
        <v>8</v>
      </c>
      <c r="C190" s="84">
        <v>849.95656055999996</v>
      </c>
      <c r="D190" s="84">
        <v>838.05078299000002</v>
      </c>
      <c r="E190" s="84">
        <v>153.1810294</v>
      </c>
      <c r="F190" s="84">
        <v>153.1810294</v>
      </c>
    </row>
    <row r="191" spans="1:6" ht="12.75" customHeight="1" x14ac:dyDescent="0.2">
      <c r="A191" s="83" t="s">
        <v>167</v>
      </c>
      <c r="B191" s="83">
        <v>9</v>
      </c>
      <c r="C191" s="84">
        <v>772.93142035000005</v>
      </c>
      <c r="D191" s="84">
        <v>764.91467899999998</v>
      </c>
      <c r="E191" s="84">
        <v>139.81302841999999</v>
      </c>
      <c r="F191" s="84">
        <v>139.81302841999999</v>
      </c>
    </row>
    <row r="192" spans="1:6" ht="12.75" customHeight="1" x14ac:dyDescent="0.2">
      <c r="A192" s="83" t="s">
        <v>167</v>
      </c>
      <c r="B192" s="83">
        <v>10</v>
      </c>
      <c r="C192" s="84">
        <v>752.42292268999995</v>
      </c>
      <c r="D192" s="84">
        <v>746.09028002000002</v>
      </c>
      <c r="E192" s="84">
        <v>136.37225744</v>
      </c>
      <c r="F192" s="84">
        <v>136.37225744</v>
      </c>
    </row>
    <row r="193" spans="1:6" ht="12.75" customHeight="1" x14ac:dyDescent="0.2">
      <c r="A193" s="83" t="s">
        <v>167</v>
      </c>
      <c r="B193" s="83">
        <v>11</v>
      </c>
      <c r="C193" s="84">
        <v>760.98276812999995</v>
      </c>
      <c r="D193" s="84">
        <v>753.37539071000003</v>
      </c>
      <c r="E193" s="84">
        <v>137.70384829</v>
      </c>
      <c r="F193" s="84">
        <v>137.70384829</v>
      </c>
    </row>
    <row r="194" spans="1:6" ht="12.75" customHeight="1" x14ac:dyDescent="0.2">
      <c r="A194" s="83" t="s">
        <v>167</v>
      </c>
      <c r="B194" s="83">
        <v>12</v>
      </c>
      <c r="C194" s="84">
        <v>787.42617829999995</v>
      </c>
      <c r="D194" s="84">
        <v>782.34784811999998</v>
      </c>
      <c r="E194" s="84">
        <v>142.9995069</v>
      </c>
      <c r="F194" s="84">
        <v>142.9995069</v>
      </c>
    </row>
    <row r="195" spans="1:6" ht="12.75" customHeight="1" x14ac:dyDescent="0.2">
      <c r="A195" s="83" t="s">
        <v>167</v>
      </c>
      <c r="B195" s="83">
        <v>13</v>
      </c>
      <c r="C195" s="84">
        <v>806.35026533999996</v>
      </c>
      <c r="D195" s="84">
        <v>795.89883650000002</v>
      </c>
      <c r="E195" s="84">
        <v>145.47639063</v>
      </c>
      <c r="F195" s="84">
        <v>145.47639063</v>
      </c>
    </row>
    <row r="196" spans="1:6" ht="12.75" customHeight="1" x14ac:dyDescent="0.2">
      <c r="A196" s="83" t="s">
        <v>167</v>
      </c>
      <c r="B196" s="83">
        <v>14</v>
      </c>
      <c r="C196" s="84">
        <v>811.16681997000001</v>
      </c>
      <c r="D196" s="84">
        <v>806.28757848999999</v>
      </c>
      <c r="E196" s="84">
        <v>147.37527102000001</v>
      </c>
      <c r="F196" s="84">
        <v>147.37527102000001</v>
      </c>
    </row>
    <row r="197" spans="1:6" ht="12.75" customHeight="1" x14ac:dyDescent="0.2">
      <c r="A197" s="83" t="s">
        <v>167</v>
      </c>
      <c r="B197" s="83">
        <v>15</v>
      </c>
      <c r="C197" s="84">
        <v>819.28940450000005</v>
      </c>
      <c r="D197" s="84">
        <v>810.90988281</v>
      </c>
      <c r="E197" s="84">
        <v>148.22014741999999</v>
      </c>
      <c r="F197" s="84">
        <v>148.22014741999999</v>
      </c>
    </row>
    <row r="198" spans="1:6" ht="12.75" customHeight="1" x14ac:dyDescent="0.2">
      <c r="A198" s="83" t="s">
        <v>167</v>
      </c>
      <c r="B198" s="83">
        <v>16</v>
      </c>
      <c r="C198" s="84">
        <v>836.54275730999996</v>
      </c>
      <c r="D198" s="84">
        <v>826.93167461999997</v>
      </c>
      <c r="E198" s="84">
        <v>151.14865082</v>
      </c>
      <c r="F198" s="84">
        <v>151.14865082</v>
      </c>
    </row>
    <row r="199" spans="1:6" ht="12.75" customHeight="1" x14ac:dyDescent="0.2">
      <c r="A199" s="83" t="s">
        <v>167</v>
      </c>
      <c r="B199" s="83">
        <v>17</v>
      </c>
      <c r="C199" s="84">
        <v>834.55116593000002</v>
      </c>
      <c r="D199" s="84">
        <v>821.90852815000005</v>
      </c>
      <c r="E199" s="84">
        <v>150.23050748</v>
      </c>
      <c r="F199" s="84">
        <v>150.23050748</v>
      </c>
    </row>
    <row r="200" spans="1:6" ht="12.75" customHeight="1" x14ac:dyDescent="0.2">
      <c r="A200" s="83" t="s">
        <v>167</v>
      </c>
      <c r="B200" s="83">
        <v>18</v>
      </c>
      <c r="C200" s="84">
        <v>801.16069517999995</v>
      </c>
      <c r="D200" s="84">
        <v>795.92389116000004</v>
      </c>
      <c r="E200" s="84">
        <v>145.48097018999999</v>
      </c>
      <c r="F200" s="84">
        <v>145.48097018999999</v>
      </c>
    </row>
    <row r="201" spans="1:6" ht="12.75" customHeight="1" x14ac:dyDescent="0.2">
      <c r="A201" s="83" t="s">
        <v>167</v>
      </c>
      <c r="B201" s="83">
        <v>19</v>
      </c>
      <c r="C201" s="84">
        <v>762.69448047000003</v>
      </c>
      <c r="D201" s="84">
        <v>754.47184671000002</v>
      </c>
      <c r="E201" s="84">
        <v>137.90426127000001</v>
      </c>
      <c r="F201" s="84">
        <v>137.90426127000001</v>
      </c>
    </row>
    <row r="202" spans="1:6" ht="12.75" customHeight="1" x14ac:dyDescent="0.2">
      <c r="A202" s="83" t="s">
        <v>167</v>
      </c>
      <c r="B202" s="83">
        <v>20</v>
      </c>
      <c r="C202" s="84">
        <v>756.28516290000005</v>
      </c>
      <c r="D202" s="84">
        <v>744.03121683999996</v>
      </c>
      <c r="E202" s="84">
        <v>135.99589669</v>
      </c>
      <c r="F202" s="84">
        <v>135.99589669</v>
      </c>
    </row>
    <row r="203" spans="1:6" ht="12.75" customHeight="1" x14ac:dyDescent="0.2">
      <c r="A203" s="83" t="s">
        <v>167</v>
      </c>
      <c r="B203" s="83">
        <v>21</v>
      </c>
      <c r="C203" s="84">
        <v>751.62425497000004</v>
      </c>
      <c r="D203" s="84">
        <v>740.96011691000001</v>
      </c>
      <c r="E203" s="84">
        <v>135.43455331999999</v>
      </c>
      <c r="F203" s="84">
        <v>135.43455331999999</v>
      </c>
    </row>
    <row r="204" spans="1:6" ht="12.75" customHeight="1" x14ac:dyDescent="0.2">
      <c r="A204" s="83" t="s">
        <v>167</v>
      </c>
      <c r="B204" s="83">
        <v>22</v>
      </c>
      <c r="C204" s="84">
        <v>740.71115695000003</v>
      </c>
      <c r="D204" s="84">
        <v>731.33217026</v>
      </c>
      <c r="E204" s="84">
        <v>133.67473301999999</v>
      </c>
      <c r="F204" s="84">
        <v>133.67473301999999</v>
      </c>
    </row>
    <row r="205" spans="1:6" ht="12.75" customHeight="1" x14ac:dyDescent="0.2">
      <c r="A205" s="83" t="s">
        <v>167</v>
      </c>
      <c r="B205" s="83">
        <v>23</v>
      </c>
      <c r="C205" s="84">
        <v>738.23822561999998</v>
      </c>
      <c r="D205" s="84">
        <v>730.03046101999996</v>
      </c>
      <c r="E205" s="84">
        <v>133.43680334000001</v>
      </c>
      <c r="F205" s="84">
        <v>133.43680334000001</v>
      </c>
    </row>
    <row r="206" spans="1:6" ht="12.75" customHeight="1" x14ac:dyDescent="0.2">
      <c r="A206" s="83" t="s">
        <v>167</v>
      </c>
      <c r="B206" s="83">
        <v>24</v>
      </c>
      <c r="C206" s="84">
        <v>726.78463606000003</v>
      </c>
      <c r="D206" s="84">
        <v>718.74524099999996</v>
      </c>
      <c r="E206" s="84">
        <v>131.37406243999999</v>
      </c>
      <c r="F206" s="84">
        <v>131.37406243999999</v>
      </c>
    </row>
    <row r="207" spans="1:6" ht="12.75" customHeight="1" x14ac:dyDescent="0.2">
      <c r="A207" s="83" t="s">
        <v>168</v>
      </c>
      <c r="B207" s="83">
        <v>1</v>
      </c>
      <c r="C207" s="84">
        <v>805.12319982999998</v>
      </c>
      <c r="D207" s="84">
        <v>797.23412752000002</v>
      </c>
      <c r="E207" s="84">
        <v>145.72045847999999</v>
      </c>
      <c r="F207" s="84">
        <v>145.72045847999999</v>
      </c>
    </row>
    <row r="208" spans="1:6" ht="12.75" customHeight="1" x14ac:dyDescent="0.2">
      <c r="A208" s="83" t="s">
        <v>168</v>
      </c>
      <c r="B208" s="83">
        <v>2</v>
      </c>
      <c r="C208" s="84">
        <v>901.63621000000001</v>
      </c>
      <c r="D208" s="84">
        <v>892.17226447999997</v>
      </c>
      <c r="E208" s="84">
        <v>163.07348988000001</v>
      </c>
      <c r="F208" s="84">
        <v>163.07348988000001</v>
      </c>
    </row>
    <row r="209" spans="1:6" ht="12.75" customHeight="1" x14ac:dyDescent="0.2">
      <c r="A209" s="83" t="s">
        <v>168</v>
      </c>
      <c r="B209" s="83">
        <v>3</v>
      </c>
      <c r="C209" s="84">
        <v>943.53994196999997</v>
      </c>
      <c r="D209" s="84">
        <v>933.67649897000001</v>
      </c>
      <c r="E209" s="84">
        <v>170.65973822000001</v>
      </c>
      <c r="F209" s="84">
        <v>170.65973822000001</v>
      </c>
    </row>
    <row r="210" spans="1:6" ht="12.75" customHeight="1" x14ac:dyDescent="0.2">
      <c r="A210" s="83" t="s">
        <v>168</v>
      </c>
      <c r="B210" s="83">
        <v>4</v>
      </c>
      <c r="C210" s="84">
        <v>962.50861420000001</v>
      </c>
      <c r="D210" s="84">
        <v>953.30501024</v>
      </c>
      <c r="E210" s="84">
        <v>174.24748686999999</v>
      </c>
      <c r="F210" s="84">
        <v>174.24748686999999</v>
      </c>
    </row>
    <row r="211" spans="1:6" ht="12.75" customHeight="1" x14ac:dyDescent="0.2">
      <c r="A211" s="83" t="s">
        <v>168</v>
      </c>
      <c r="B211" s="83">
        <v>5</v>
      </c>
      <c r="C211" s="84">
        <v>957.21248301000003</v>
      </c>
      <c r="D211" s="84">
        <v>947.28201688000001</v>
      </c>
      <c r="E211" s="84">
        <v>173.14658900000001</v>
      </c>
      <c r="F211" s="84">
        <v>173.14658900000001</v>
      </c>
    </row>
    <row r="212" spans="1:6" ht="12.75" customHeight="1" x14ac:dyDescent="0.2">
      <c r="A212" s="83" t="s">
        <v>168</v>
      </c>
      <c r="B212" s="83">
        <v>6</v>
      </c>
      <c r="C212" s="84">
        <v>948.74073901999998</v>
      </c>
      <c r="D212" s="84">
        <v>938.54054011000005</v>
      </c>
      <c r="E212" s="84">
        <v>171.54879989</v>
      </c>
      <c r="F212" s="84">
        <v>171.54879989</v>
      </c>
    </row>
    <row r="213" spans="1:6" ht="12.75" customHeight="1" x14ac:dyDescent="0.2">
      <c r="A213" s="83" t="s">
        <v>168</v>
      </c>
      <c r="B213" s="83">
        <v>7</v>
      </c>
      <c r="C213" s="84">
        <v>912.98467818999995</v>
      </c>
      <c r="D213" s="84">
        <v>904.21020741999996</v>
      </c>
      <c r="E213" s="84">
        <v>165.27381535999999</v>
      </c>
      <c r="F213" s="84">
        <v>165.27381535999999</v>
      </c>
    </row>
    <row r="214" spans="1:6" ht="12.75" customHeight="1" x14ac:dyDescent="0.2">
      <c r="A214" s="83" t="s">
        <v>168</v>
      </c>
      <c r="B214" s="83">
        <v>8</v>
      </c>
      <c r="C214" s="84">
        <v>864.20878384000002</v>
      </c>
      <c r="D214" s="84">
        <v>852.36911369999996</v>
      </c>
      <c r="E214" s="84">
        <v>155.7981699</v>
      </c>
      <c r="F214" s="84">
        <v>155.7981699</v>
      </c>
    </row>
    <row r="215" spans="1:6" ht="12.75" customHeight="1" x14ac:dyDescent="0.2">
      <c r="A215" s="83" t="s">
        <v>168</v>
      </c>
      <c r="B215" s="83">
        <v>9</v>
      </c>
      <c r="C215" s="84">
        <v>804.13603902</v>
      </c>
      <c r="D215" s="84">
        <v>793.29678311999999</v>
      </c>
      <c r="E215" s="84">
        <v>145.00078077000001</v>
      </c>
      <c r="F215" s="84">
        <v>145.00078077000001</v>
      </c>
    </row>
    <row r="216" spans="1:6" ht="12.75" customHeight="1" x14ac:dyDescent="0.2">
      <c r="A216" s="83" t="s">
        <v>168</v>
      </c>
      <c r="B216" s="83">
        <v>10</v>
      </c>
      <c r="C216" s="84">
        <v>765.69958475999999</v>
      </c>
      <c r="D216" s="84">
        <v>757.88266458999999</v>
      </c>
      <c r="E216" s="84">
        <v>138.52769914000001</v>
      </c>
      <c r="F216" s="84">
        <v>138.52769914000001</v>
      </c>
    </row>
    <row r="217" spans="1:6" ht="12.75" customHeight="1" x14ac:dyDescent="0.2">
      <c r="A217" s="83" t="s">
        <v>168</v>
      </c>
      <c r="B217" s="83">
        <v>11</v>
      </c>
      <c r="C217" s="84">
        <v>768.88875641000004</v>
      </c>
      <c r="D217" s="84">
        <v>761.32633762</v>
      </c>
      <c r="E217" s="84">
        <v>139.15714235999999</v>
      </c>
      <c r="F217" s="84">
        <v>139.15714235999999</v>
      </c>
    </row>
    <row r="218" spans="1:6" ht="12.75" customHeight="1" x14ac:dyDescent="0.2">
      <c r="A218" s="83" t="s">
        <v>168</v>
      </c>
      <c r="B218" s="83">
        <v>12</v>
      </c>
      <c r="C218" s="84">
        <v>784.75473234000003</v>
      </c>
      <c r="D218" s="84">
        <v>779.60860124999999</v>
      </c>
      <c r="E218" s="84">
        <v>142.49882047</v>
      </c>
      <c r="F218" s="84">
        <v>142.49882047</v>
      </c>
    </row>
    <row r="219" spans="1:6" ht="12.75" customHeight="1" x14ac:dyDescent="0.2">
      <c r="A219" s="83" t="s">
        <v>168</v>
      </c>
      <c r="B219" s="83">
        <v>13</v>
      </c>
      <c r="C219" s="84">
        <v>817.08022896</v>
      </c>
      <c r="D219" s="84">
        <v>806.58318726000005</v>
      </c>
      <c r="E219" s="84">
        <v>147.42930312999999</v>
      </c>
      <c r="F219" s="84">
        <v>147.42930312999999</v>
      </c>
    </row>
    <row r="220" spans="1:6" ht="12.75" customHeight="1" x14ac:dyDescent="0.2">
      <c r="A220" s="83" t="s">
        <v>168</v>
      </c>
      <c r="B220" s="83">
        <v>14</v>
      </c>
      <c r="C220" s="84">
        <v>829.27150830000005</v>
      </c>
      <c r="D220" s="84">
        <v>819.68367765999994</v>
      </c>
      <c r="E220" s="84">
        <v>149.82384371000001</v>
      </c>
      <c r="F220" s="84">
        <v>149.82384371000001</v>
      </c>
    </row>
    <row r="221" spans="1:6" ht="12.75" customHeight="1" x14ac:dyDescent="0.2">
      <c r="A221" s="83" t="s">
        <v>168</v>
      </c>
      <c r="B221" s="83">
        <v>15</v>
      </c>
      <c r="C221" s="84">
        <v>855.80124553999997</v>
      </c>
      <c r="D221" s="84">
        <v>847.11140534000003</v>
      </c>
      <c r="E221" s="84">
        <v>154.83715273999999</v>
      </c>
      <c r="F221" s="84">
        <v>154.83715273999999</v>
      </c>
    </row>
    <row r="222" spans="1:6" ht="12.75" customHeight="1" x14ac:dyDescent="0.2">
      <c r="A222" s="83" t="s">
        <v>168</v>
      </c>
      <c r="B222" s="83">
        <v>16</v>
      </c>
      <c r="C222" s="84">
        <v>819.04643555999996</v>
      </c>
      <c r="D222" s="84">
        <v>810.12093639</v>
      </c>
      <c r="E222" s="84">
        <v>148.07594180999999</v>
      </c>
      <c r="F222" s="84">
        <v>148.07594180999999</v>
      </c>
    </row>
    <row r="223" spans="1:6" ht="12.75" customHeight="1" x14ac:dyDescent="0.2">
      <c r="A223" s="83" t="s">
        <v>168</v>
      </c>
      <c r="B223" s="83">
        <v>17</v>
      </c>
      <c r="C223" s="84">
        <v>815.61551710000003</v>
      </c>
      <c r="D223" s="84">
        <v>805.52890726999999</v>
      </c>
      <c r="E223" s="84">
        <v>147.23659918000001</v>
      </c>
      <c r="F223" s="84">
        <v>147.23659918000001</v>
      </c>
    </row>
    <row r="224" spans="1:6" ht="12.75" customHeight="1" x14ac:dyDescent="0.2">
      <c r="A224" s="83" t="s">
        <v>168</v>
      </c>
      <c r="B224" s="83">
        <v>18</v>
      </c>
      <c r="C224" s="84">
        <v>794.38272013000005</v>
      </c>
      <c r="D224" s="84">
        <v>784.96060136999995</v>
      </c>
      <c r="E224" s="84">
        <v>143.47707251</v>
      </c>
      <c r="F224" s="84">
        <v>143.47707251</v>
      </c>
    </row>
    <row r="225" spans="1:6" ht="12.75" customHeight="1" x14ac:dyDescent="0.2">
      <c r="A225" s="83" t="s">
        <v>168</v>
      </c>
      <c r="B225" s="83">
        <v>19</v>
      </c>
      <c r="C225" s="84">
        <v>762.97933140999999</v>
      </c>
      <c r="D225" s="84">
        <v>753.17732474000002</v>
      </c>
      <c r="E225" s="84">
        <v>137.66764529</v>
      </c>
      <c r="F225" s="84">
        <v>137.66764529</v>
      </c>
    </row>
    <row r="226" spans="1:6" ht="12.75" customHeight="1" x14ac:dyDescent="0.2">
      <c r="A226" s="83" t="s">
        <v>168</v>
      </c>
      <c r="B226" s="83">
        <v>20</v>
      </c>
      <c r="C226" s="84">
        <v>744.31029855999998</v>
      </c>
      <c r="D226" s="84">
        <v>730.40751293000005</v>
      </c>
      <c r="E226" s="84">
        <v>133.50572183</v>
      </c>
      <c r="F226" s="84">
        <v>133.50572183</v>
      </c>
    </row>
    <row r="227" spans="1:6" ht="12.75" customHeight="1" x14ac:dyDescent="0.2">
      <c r="A227" s="83" t="s">
        <v>168</v>
      </c>
      <c r="B227" s="83">
        <v>21</v>
      </c>
      <c r="C227" s="84">
        <v>740.53383373999998</v>
      </c>
      <c r="D227" s="84">
        <v>729.69036705999997</v>
      </c>
      <c r="E227" s="84">
        <v>133.37464011</v>
      </c>
      <c r="F227" s="84">
        <v>133.37464011</v>
      </c>
    </row>
    <row r="228" spans="1:6" ht="12.75" customHeight="1" x14ac:dyDescent="0.2">
      <c r="A228" s="83" t="s">
        <v>168</v>
      </c>
      <c r="B228" s="83">
        <v>22</v>
      </c>
      <c r="C228" s="84">
        <v>742.18164673000001</v>
      </c>
      <c r="D228" s="84">
        <v>731.20920622000006</v>
      </c>
      <c r="E228" s="84">
        <v>133.65225735000001</v>
      </c>
      <c r="F228" s="84">
        <v>133.65225735000001</v>
      </c>
    </row>
    <row r="229" spans="1:6" ht="12.75" customHeight="1" x14ac:dyDescent="0.2">
      <c r="A229" s="83" t="s">
        <v>168</v>
      </c>
      <c r="B229" s="83">
        <v>23</v>
      </c>
      <c r="C229" s="84">
        <v>748.87533240000005</v>
      </c>
      <c r="D229" s="84">
        <v>737.70137507000004</v>
      </c>
      <c r="E229" s="84">
        <v>134.8389123</v>
      </c>
      <c r="F229" s="84">
        <v>134.8389123</v>
      </c>
    </row>
    <row r="230" spans="1:6" ht="12.75" customHeight="1" x14ac:dyDescent="0.2">
      <c r="A230" s="83" t="s">
        <v>168</v>
      </c>
      <c r="B230" s="83">
        <v>24</v>
      </c>
      <c r="C230" s="84">
        <v>799.89309556000001</v>
      </c>
      <c r="D230" s="84">
        <v>789.23761338999998</v>
      </c>
      <c r="E230" s="84">
        <v>144.25883551999999</v>
      </c>
      <c r="F230" s="84">
        <v>144.25883551999999</v>
      </c>
    </row>
    <row r="231" spans="1:6" ht="12.75" customHeight="1" x14ac:dyDescent="0.2">
      <c r="A231" s="83" t="s">
        <v>169</v>
      </c>
      <c r="B231" s="83">
        <v>1</v>
      </c>
      <c r="C231" s="84">
        <v>892.04021363000004</v>
      </c>
      <c r="D231" s="84">
        <v>889.92427740999995</v>
      </c>
      <c r="E231" s="84">
        <v>162.66259715000001</v>
      </c>
      <c r="F231" s="84">
        <v>162.66259715000001</v>
      </c>
    </row>
    <row r="232" spans="1:6" ht="12.75" customHeight="1" x14ac:dyDescent="0.2">
      <c r="A232" s="83" t="s">
        <v>169</v>
      </c>
      <c r="B232" s="83">
        <v>2</v>
      </c>
      <c r="C232" s="84">
        <v>987.16316027000005</v>
      </c>
      <c r="D232" s="84">
        <v>976.67278673999999</v>
      </c>
      <c r="E232" s="84">
        <v>178.51870782</v>
      </c>
      <c r="F232" s="84">
        <v>178.51870782</v>
      </c>
    </row>
    <row r="233" spans="1:6" ht="12.75" customHeight="1" x14ac:dyDescent="0.2">
      <c r="A233" s="83" t="s">
        <v>169</v>
      </c>
      <c r="B233" s="83">
        <v>3</v>
      </c>
      <c r="C233" s="84">
        <v>1017.6194194</v>
      </c>
      <c r="D233" s="84">
        <v>1010.1610637799999</v>
      </c>
      <c r="E233" s="84">
        <v>184.63977929999999</v>
      </c>
      <c r="F233" s="84">
        <v>184.63977929999999</v>
      </c>
    </row>
    <row r="234" spans="1:6" ht="12.75" customHeight="1" x14ac:dyDescent="0.2">
      <c r="A234" s="83" t="s">
        <v>169</v>
      </c>
      <c r="B234" s="83">
        <v>4</v>
      </c>
      <c r="C234" s="84">
        <v>1043.0833522600001</v>
      </c>
      <c r="D234" s="84">
        <v>1035.96026428</v>
      </c>
      <c r="E234" s="84">
        <v>189.35542204000001</v>
      </c>
      <c r="F234" s="84">
        <v>189.35542204000001</v>
      </c>
    </row>
    <row r="235" spans="1:6" ht="12.75" customHeight="1" x14ac:dyDescent="0.2">
      <c r="A235" s="83" t="s">
        <v>169</v>
      </c>
      <c r="B235" s="83">
        <v>5</v>
      </c>
      <c r="C235" s="84">
        <v>1037.7220182900001</v>
      </c>
      <c r="D235" s="84">
        <v>1027.1234158899999</v>
      </c>
      <c r="E235" s="84">
        <v>187.74020067000001</v>
      </c>
      <c r="F235" s="84">
        <v>187.74020067000001</v>
      </c>
    </row>
    <row r="236" spans="1:6" ht="12.75" customHeight="1" x14ac:dyDescent="0.2">
      <c r="A236" s="83" t="s">
        <v>169</v>
      </c>
      <c r="B236" s="83">
        <v>6</v>
      </c>
      <c r="C236" s="84">
        <v>1012.48510015</v>
      </c>
      <c r="D236" s="84">
        <v>1001.6598639</v>
      </c>
      <c r="E236" s="84">
        <v>183.08590860999999</v>
      </c>
      <c r="F236" s="84">
        <v>183.08590860999999</v>
      </c>
    </row>
    <row r="237" spans="1:6" ht="12.75" customHeight="1" x14ac:dyDescent="0.2">
      <c r="A237" s="83" t="s">
        <v>169</v>
      </c>
      <c r="B237" s="83">
        <v>7</v>
      </c>
      <c r="C237" s="84">
        <v>964.54274195999994</v>
      </c>
      <c r="D237" s="84">
        <v>955.12868636999997</v>
      </c>
      <c r="E237" s="84">
        <v>174.58082297999999</v>
      </c>
      <c r="F237" s="84">
        <v>174.58082297999999</v>
      </c>
    </row>
    <row r="238" spans="1:6" ht="12.75" customHeight="1" x14ac:dyDescent="0.2">
      <c r="A238" s="83" t="s">
        <v>169</v>
      </c>
      <c r="B238" s="83">
        <v>8</v>
      </c>
      <c r="C238" s="84">
        <v>877.26480327000002</v>
      </c>
      <c r="D238" s="84">
        <v>863.83538444999999</v>
      </c>
      <c r="E238" s="84">
        <v>157.89400370000001</v>
      </c>
      <c r="F238" s="84">
        <v>157.89400370000001</v>
      </c>
    </row>
    <row r="239" spans="1:6" ht="12.75" customHeight="1" x14ac:dyDescent="0.2">
      <c r="A239" s="83" t="s">
        <v>169</v>
      </c>
      <c r="B239" s="83">
        <v>9</v>
      </c>
      <c r="C239" s="84">
        <v>798.44856101000005</v>
      </c>
      <c r="D239" s="84">
        <v>787.84099958000002</v>
      </c>
      <c r="E239" s="84">
        <v>144.00355894</v>
      </c>
      <c r="F239" s="84">
        <v>144.00355894</v>
      </c>
    </row>
    <row r="240" spans="1:6" ht="12.75" customHeight="1" x14ac:dyDescent="0.2">
      <c r="A240" s="83" t="s">
        <v>169</v>
      </c>
      <c r="B240" s="83">
        <v>10</v>
      </c>
      <c r="C240" s="84">
        <v>771.84606468000004</v>
      </c>
      <c r="D240" s="84">
        <v>763.47047103</v>
      </c>
      <c r="E240" s="84">
        <v>139.54905245</v>
      </c>
      <c r="F240" s="84">
        <v>139.54905245</v>
      </c>
    </row>
    <row r="241" spans="1:6" ht="12.75" customHeight="1" x14ac:dyDescent="0.2">
      <c r="A241" s="83" t="s">
        <v>169</v>
      </c>
      <c r="B241" s="83">
        <v>11</v>
      </c>
      <c r="C241" s="84">
        <v>749.38910969000005</v>
      </c>
      <c r="D241" s="84">
        <v>740.80521189000001</v>
      </c>
      <c r="E241" s="84">
        <v>135.40623939</v>
      </c>
      <c r="F241" s="84">
        <v>135.40623939</v>
      </c>
    </row>
    <row r="242" spans="1:6" ht="12.75" customHeight="1" x14ac:dyDescent="0.2">
      <c r="A242" s="83" t="s">
        <v>169</v>
      </c>
      <c r="B242" s="83">
        <v>12</v>
      </c>
      <c r="C242" s="84">
        <v>757.59760259999996</v>
      </c>
      <c r="D242" s="84">
        <v>753.08245303000001</v>
      </c>
      <c r="E242" s="84">
        <v>137.65030440000001</v>
      </c>
      <c r="F242" s="84">
        <v>137.65030440000001</v>
      </c>
    </row>
    <row r="243" spans="1:6" ht="12.75" customHeight="1" x14ac:dyDescent="0.2">
      <c r="A243" s="83" t="s">
        <v>169</v>
      </c>
      <c r="B243" s="83">
        <v>13</v>
      </c>
      <c r="C243" s="84">
        <v>783.72672052999997</v>
      </c>
      <c r="D243" s="84">
        <v>772.17234048</v>
      </c>
      <c r="E243" s="84">
        <v>141.13960202999999</v>
      </c>
      <c r="F243" s="84">
        <v>141.13960202999999</v>
      </c>
    </row>
    <row r="244" spans="1:6" ht="12.75" customHeight="1" x14ac:dyDescent="0.2">
      <c r="A244" s="83" t="s">
        <v>169</v>
      </c>
      <c r="B244" s="83">
        <v>14</v>
      </c>
      <c r="C244" s="84">
        <v>788.93995605999999</v>
      </c>
      <c r="D244" s="84">
        <v>778.11295992999999</v>
      </c>
      <c r="E244" s="84">
        <v>142.22544339000001</v>
      </c>
      <c r="F244" s="84">
        <v>142.22544339000001</v>
      </c>
    </row>
    <row r="245" spans="1:6" ht="12.75" customHeight="1" x14ac:dyDescent="0.2">
      <c r="A245" s="83" t="s">
        <v>169</v>
      </c>
      <c r="B245" s="83">
        <v>15</v>
      </c>
      <c r="C245" s="84">
        <v>795.81914494</v>
      </c>
      <c r="D245" s="84">
        <v>783.18238598999994</v>
      </c>
      <c r="E245" s="84">
        <v>143.15204582999999</v>
      </c>
      <c r="F245" s="84">
        <v>143.15204582999999</v>
      </c>
    </row>
    <row r="246" spans="1:6" ht="12.75" customHeight="1" x14ac:dyDescent="0.2">
      <c r="A246" s="83" t="s">
        <v>169</v>
      </c>
      <c r="B246" s="83">
        <v>16</v>
      </c>
      <c r="C246" s="84">
        <v>797.87127829999997</v>
      </c>
      <c r="D246" s="84">
        <v>785.68214738999995</v>
      </c>
      <c r="E246" s="84">
        <v>143.60895851000001</v>
      </c>
      <c r="F246" s="84">
        <v>143.60895851000001</v>
      </c>
    </row>
    <row r="247" spans="1:6" ht="12.75" customHeight="1" x14ac:dyDescent="0.2">
      <c r="A247" s="83" t="s">
        <v>169</v>
      </c>
      <c r="B247" s="83">
        <v>17</v>
      </c>
      <c r="C247" s="84">
        <v>788.39247718000001</v>
      </c>
      <c r="D247" s="84">
        <v>774.56336657999998</v>
      </c>
      <c r="E247" s="84">
        <v>141.57663979</v>
      </c>
      <c r="F247" s="84">
        <v>141.57663979</v>
      </c>
    </row>
    <row r="248" spans="1:6" ht="12.75" customHeight="1" x14ac:dyDescent="0.2">
      <c r="A248" s="83" t="s">
        <v>169</v>
      </c>
      <c r="B248" s="83">
        <v>18</v>
      </c>
      <c r="C248" s="84">
        <v>779.31157743000006</v>
      </c>
      <c r="D248" s="84">
        <v>763.42362128000002</v>
      </c>
      <c r="E248" s="84">
        <v>139.54048914000001</v>
      </c>
      <c r="F248" s="84">
        <v>139.54048914000001</v>
      </c>
    </row>
    <row r="249" spans="1:6" ht="12.75" customHeight="1" x14ac:dyDescent="0.2">
      <c r="A249" s="83" t="s">
        <v>169</v>
      </c>
      <c r="B249" s="83">
        <v>19</v>
      </c>
      <c r="C249" s="84">
        <v>758.70437131000006</v>
      </c>
      <c r="D249" s="84">
        <v>738.81087848000004</v>
      </c>
      <c r="E249" s="84">
        <v>135.04171012</v>
      </c>
      <c r="F249" s="84">
        <v>135.04171012</v>
      </c>
    </row>
    <row r="250" spans="1:6" ht="12.75" customHeight="1" x14ac:dyDescent="0.2">
      <c r="A250" s="83" t="s">
        <v>169</v>
      </c>
      <c r="B250" s="83">
        <v>20</v>
      </c>
      <c r="C250" s="84">
        <v>741.61736073999998</v>
      </c>
      <c r="D250" s="84">
        <v>723.75955941999996</v>
      </c>
      <c r="E250" s="84">
        <v>132.29059217</v>
      </c>
      <c r="F250" s="84">
        <v>132.29059217</v>
      </c>
    </row>
    <row r="251" spans="1:6" ht="12.75" customHeight="1" x14ac:dyDescent="0.2">
      <c r="A251" s="83" t="s">
        <v>169</v>
      </c>
      <c r="B251" s="83">
        <v>21</v>
      </c>
      <c r="C251" s="84">
        <v>726.14212041999997</v>
      </c>
      <c r="D251" s="84">
        <v>713.46350140000004</v>
      </c>
      <c r="E251" s="84">
        <v>130.4086528</v>
      </c>
      <c r="F251" s="84">
        <v>130.4086528</v>
      </c>
    </row>
    <row r="252" spans="1:6" ht="12.75" customHeight="1" x14ac:dyDescent="0.2">
      <c r="A252" s="83" t="s">
        <v>169</v>
      </c>
      <c r="B252" s="83">
        <v>22</v>
      </c>
      <c r="C252" s="84">
        <v>743.02882395999995</v>
      </c>
      <c r="D252" s="84">
        <v>729.23371517999999</v>
      </c>
      <c r="E252" s="84">
        <v>133.29117213000001</v>
      </c>
      <c r="F252" s="84">
        <v>133.29117213000001</v>
      </c>
    </row>
    <row r="253" spans="1:6" ht="12.75" customHeight="1" x14ac:dyDescent="0.2">
      <c r="A253" s="83" t="s">
        <v>169</v>
      </c>
      <c r="B253" s="83">
        <v>23</v>
      </c>
      <c r="C253" s="84">
        <v>728.45932559000005</v>
      </c>
      <c r="D253" s="84">
        <v>714.83345260999999</v>
      </c>
      <c r="E253" s="84">
        <v>130.65905592999999</v>
      </c>
      <c r="F253" s="84">
        <v>130.65905592999999</v>
      </c>
    </row>
    <row r="254" spans="1:6" ht="12.75" customHeight="1" x14ac:dyDescent="0.2">
      <c r="A254" s="83" t="s">
        <v>169</v>
      </c>
      <c r="B254" s="83">
        <v>24</v>
      </c>
      <c r="C254" s="84">
        <v>746.38421390999997</v>
      </c>
      <c r="D254" s="84">
        <v>733.63761127999999</v>
      </c>
      <c r="E254" s="84">
        <v>134.09612733</v>
      </c>
      <c r="F254" s="84">
        <v>134.09612733</v>
      </c>
    </row>
    <row r="255" spans="1:6" ht="12.75" customHeight="1" x14ac:dyDescent="0.2">
      <c r="A255" s="83" t="s">
        <v>170</v>
      </c>
      <c r="B255" s="83">
        <v>1</v>
      </c>
      <c r="C255" s="84">
        <v>826.20284973000003</v>
      </c>
      <c r="D255" s="84">
        <v>816.44165754000005</v>
      </c>
      <c r="E255" s="84">
        <v>149.23125912</v>
      </c>
      <c r="F255" s="84">
        <v>149.23125912</v>
      </c>
    </row>
    <row r="256" spans="1:6" ht="12.75" customHeight="1" x14ac:dyDescent="0.2">
      <c r="A256" s="83" t="s">
        <v>170</v>
      </c>
      <c r="B256" s="83">
        <v>2</v>
      </c>
      <c r="C256" s="84">
        <v>888.73045857</v>
      </c>
      <c r="D256" s="84">
        <v>877.02488777999997</v>
      </c>
      <c r="E256" s="84">
        <v>160.30481427999999</v>
      </c>
      <c r="F256" s="84">
        <v>160.30481427999999</v>
      </c>
    </row>
    <row r="257" spans="1:6" ht="12.75" customHeight="1" x14ac:dyDescent="0.2">
      <c r="A257" s="83" t="s">
        <v>170</v>
      </c>
      <c r="B257" s="83">
        <v>3</v>
      </c>
      <c r="C257" s="84">
        <v>922.63799628000004</v>
      </c>
      <c r="D257" s="84">
        <v>910.97067294999999</v>
      </c>
      <c r="E257" s="84">
        <v>166.50951025000001</v>
      </c>
      <c r="F257" s="84">
        <v>166.50951025000001</v>
      </c>
    </row>
    <row r="258" spans="1:6" ht="12.75" customHeight="1" x14ac:dyDescent="0.2">
      <c r="A258" s="83" t="s">
        <v>170</v>
      </c>
      <c r="B258" s="83">
        <v>4</v>
      </c>
      <c r="C258" s="84">
        <v>932.73774294999998</v>
      </c>
      <c r="D258" s="84">
        <v>922.17102317000001</v>
      </c>
      <c r="E258" s="84">
        <v>168.55673843</v>
      </c>
      <c r="F258" s="84">
        <v>168.55673843</v>
      </c>
    </row>
    <row r="259" spans="1:6" ht="12.75" customHeight="1" x14ac:dyDescent="0.2">
      <c r="A259" s="83" t="s">
        <v>170</v>
      </c>
      <c r="B259" s="83">
        <v>5</v>
      </c>
      <c r="C259" s="84">
        <v>940.02697059000002</v>
      </c>
      <c r="D259" s="84">
        <v>927.94501118000005</v>
      </c>
      <c r="E259" s="84">
        <v>169.61212247</v>
      </c>
      <c r="F259" s="84">
        <v>169.61212247</v>
      </c>
    </row>
    <row r="260" spans="1:6" ht="12.75" customHeight="1" x14ac:dyDescent="0.2">
      <c r="A260" s="83" t="s">
        <v>170</v>
      </c>
      <c r="B260" s="83">
        <v>6</v>
      </c>
      <c r="C260" s="84">
        <v>926.04904038999996</v>
      </c>
      <c r="D260" s="84">
        <v>913.74984416999996</v>
      </c>
      <c r="E260" s="84">
        <v>167.01749415</v>
      </c>
      <c r="F260" s="84">
        <v>167.01749415</v>
      </c>
    </row>
    <row r="261" spans="1:6" ht="12.75" customHeight="1" x14ac:dyDescent="0.2">
      <c r="A261" s="83" t="s">
        <v>170</v>
      </c>
      <c r="B261" s="83">
        <v>7</v>
      </c>
      <c r="C261" s="84">
        <v>911.83789346000003</v>
      </c>
      <c r="D261" s="84">
        <v>900.76187480999999</v>
      </c>
      <c r="E261" s="84">
        <v>164.64352045999999</v>
      </c>
      <c r="F261" s="84">
        <v>164.64352045999999</v>
      </c>
    </row>
    <row r="262" spans="1:6" ht="12.75" customHeight="1" x14ac:dyDescent="0.2">
      <c r="A262" s="83" t="s">
        <v>170</v>
      </c>
      <c r="B262" s="83">
        <v>8</v>
      </c>
      <c r="C262" s="84">
        <v>850.03301522000004</v>
      </c>
      <c r="D262" s="84">
        <v>837.22247877999996</v>
      </c>
      <c r="E262" s="84">
        <v>153.02962987999999</v>
      </c>
      <c r="F262" s="84">
        <v>153.02962987999999</v>
      </c>
    </row>
    <row r="263" spans="1:6" ht="12.75" customHeight="1" x14ac:dyDescent="0.2">
      <c r="A263" s="83" t="s">
        <v>170</v>
      </c>
      <c r="B263" s="83">
        <v>9</v>
      </c>
      <c r="C263" s="84">
        <v>791.72801188000005</v>
      </c>
      <c r="D263" s="84">
        <v>780.73467048999998</v>
      </c>
      <c r="E263" s="84">
        <v>142.70464623999999</v>
      </c>
      <c r="F263" s="84">
        <v>142.70464623999999</v>
      </c>
    </row>
    <row r="264" spans="1:6" ht="12.75" customHeight="1" x14ac:dyDescent="0.2">
      <c r="A264" s="83" t="s">
        <v>170</v>
      </c>
      <c r="B264" s="83">
        <v>10</v>
      </c>
      <c r="C264" s="84">
        <v>731.33019624999997</v>
      </c>
      <c r="D264" s="84">
        <v>721.77934823999999</v>
      </c>
      <c r="E264" s="84">
        <v>131.92864420000001</v>
      </c>
      <c r="F264" s="84">
        <v>131.92864420000001</v>
      </c>
    </row>
    <row r="265" spans="1:6" ht="12.75" customHeight="1" x14ac:dyDescent="0.2">
      <c r="A265" s="83" t="s">
        <v>170</v>
      </c>
      <c r="B265" s="83">
        <v>11</v>
      </c>
      <c r="C265" s="84">
        <v>717.53185071999997</v>
      </c>
      <c r="D265" s="84">
        <v>707.46701995000001</v>
      </c>
      <c r="E265" s="84">
        <v>129.31260083999999</v>
      </c>
      <c r="F265" s="84">
        <v>129.31260083999999</v>
      </c>
    </row>
    <row r="266" spans="1:6" ht="12.75" customHeight="1" x14ac:dyDescent="0.2">
      <c r="A266" s="83" t="s">
        <v>170</v>
      </c>
      <c r="B266" s="83">
        <v>12</v>
      </c>
      <c r="C266" s="84">
        <v>708.35365363000005</v>
      </c>
      <c r="D266" s="84">
        <v>701.44460196</v>
      </c>
      <c r="E266" s="84">
        <v>128.21180813999999</v>
      </c>
      <c r="F266" s="84">
        <v>128.21180813999999</v>
      </c>
    </row>
    <row r="267" spans="1:6" ht="12.75" customHeight="1" x14ac:dyDescent="0.2">
      <c r="A267" s="83" t="s">
        <v>170</v>
      </c>
      <c r="B267" s="83">
        <v>13</v>
      </c>
      <c r="C267" s="84">
        <v>744.66162632999999</v>
      </c>
      <c r="D267" s="84">
        <v>734.46504492999998</v>
      </c>
      <c r="E267" s="84">
        <v>134.24736773000001</v>
      </c>
      <c r="F267" s="84">
        <v>134.24736773000001</v>
      </c>
    </row>
    <row r="268" spans="1:6" ht="12.75" customHeight="1" x14ac:dyDescent="0.2">
      <c r="A268" s="83" t="s">
        <v>170</v>
      </c>
      <c r="B268" s="83">
        <v>14</v>
      </c>
      <c r="C268" s="84">
        <v>756.73829296999997</v>
      </c>
      <c r="D268" s="84">
        <v>750.71476741000004</v>
      </c>
      <c r="E268" s="84">
        <v>137.21753287000001</v>
      </c>
      <c r="F268" s="84">
        <v>137.21753287000001</v>
      </c>
    </row>
    <row r="269" spans="1:6" ht="12.75" customHeight="1" x14ac:dyDescent="0.2">
      <c r="A269" s="83" t="s">
        <v>170</v>
      </c>
      <c r="B269" s="83">
        <v>15</v>
      </c>
      <c r="C269" s="84">
        <v>772.56695176999995</v>
      </c>
      <c r="D269" s="84">
        <v>763.96693503999995</v>
      </c>
      <c r="E269" s="84">
        <v>139.63979739000001</v>
      </c>
      <c r="F269" s="84">
        <v>139.63979739000001</v>
      </c>
    </row>
    <row r="270" spans="1:6" ht="12.75" customHeight="1" x14ac:dyDescent="0.2">
      <c r="A270" s="83" t="s">
        <v>170</v>
      </c>
      <c r="B270" s="83">
        <v>16</v>
      </c>
      <c r="C270" s="84">
        <v>781.53979419999996</v>
      </c>
      <c r="D270" s="84">
        <v>773.38719078999998</v>
      </c>
      <c r="E270" s="84">
        <v>141.36165543000001</v>
      </c>
      <c r="F270" s="84">
        <v>141.36165543000001</v>
      </c>
    </row>
    <row r="271" spans="1:6" ht="12.75" customHeight="1" x14ac:dyDescent="0.2">
      <c r="A271" s="83" t="s">
        <v>170</v>
      </c>
      <c r="B271" s="83">
        <v>17</v>
      </c>
      <c r="C271" s="84">
        <v>784.08801054000003</v>
      </c>
      <c r="D271" s="84">
        <v>774.86840178</v>
      </c>
      <c r="E271" s="84">
        <v>141.63239489</v>
      </c>
      <c r="F271" s="84">
        <v>141.63239489</v>
      </c>
    </row>
    <row r="272" spans="1:6" ht="12.75" customHeight="1" x14ac:dyDescent="0.2">
      <c r="A272" s="83" t="s">
        <v>170</v>
      </c>
      <c r="B272" s="83">
        <v>18</v>
      </c>
      <c r="C272" s="84">
        <v>776.20686218000003</v>
      </c>
      <c r="D272" s="84">
        <v>770.09200822000003</v>
      </c>
      <c r="E272" s="84">
        <v>140.75935367</v>
      </c>
      <c r="F272" s="84">
        <v>140.75935367</v>
      </c>
    </row>
    <row r="273" spans="1:6" ht="12.75" customHeight="1" x14ac:dyDescent="0.2">
      <c r="A273" s="83" t="s">
        <v>170</v>
      </c>
      <c r="B273" s="83">
        <v>19</v>
      </c>
      <c r="C273" s="84">
        <v>762.58715175999998</v>
      </c>
      <c r="D273" s="84">
        <v>754.59400479999999</v>
      </c>
      <c r="E273" s="84">
        <v>137.92658963</v>
      </c>
      <c r="F273" s="84">
        <v>137.92658963</v>
      </c>
    </row>
    <row r="274" spans="1:6" ht="12.75" customHeight="1" x14ac:dyDescent="0.2">
      <c r="A274" s="83" t="s">
        <v>170</v>
      </c>
      <c r="B274" s="83">
        <v>20</v>
      </c>
      <c r="C274" s="84">
        <v>748.35943307000002</v>
      </c>
      <c r="D274" s="84">
        <v>738.6797689</v>
      </c>
      <c r="E274" s="84">
        <v>135.01774558</v>
      </c>
      <c r="F274" s="84">
        <v>135.01774558</v>
      </c>
    </row>
    <row r="275" spans="1:6" ht="12.75" customHeight="1" x14ac:dyDescent="0.2">
      <c r="A275" s="83" t="s">
        <v>170</v>
      </c>
      <c r="B275" s="83">
        <v>21</v>
      </c>
      <c r="C275" s="84">
        <v>738.40624861000003</v>
      </c>
      <c r="D275" s="84">
        <v>731.51695635999999</v>
      </c>
      <c r="E275" s="84">
        <v>133.70850869</v>
      </c>
      <c r="F275" s="84">
        <v>133.70850869</v>
      </c>
    </row>
    <row r="276" spans="1:6" ht="12.75" customHeight="1" x14ac:dyDescent="0.2">
      <c r="A276" s="83" t="s">
        <v>170</v>
      </c>
      <c r="B276" s="83">
        <v>22</v>
      </c>
      <c r="C276" s="84">
        <v>727.10298180999996</v>
      </c>
      <c r="D276" s="84">
        <v>718.80394243000001</v>
      </c>
      <c r="E276" s="84">
        <v>131.38479204000001</v>
      </c>
      <c r="F276" s="84">
        <v>131.38479204000001</v>
      </c>
    </row>
    <row r="277" spans="1:6" ht="12.75" customHeight="1" x14ac:dyDescent="0.2">
      <c r="A277" s="83" t="s">
        <v>170</v>
      </c>
      <c r="B277" s="83">
        <v>23</v>
      </c>
      <c r="C277" s="84">
        <v>725.28655175999995</v>
      </c>
      <c r="D277" s="84">
        <v>717.58189754</v>
      </c>
      <c r="E277" s="84">
        <v>131.16142360000001</v>
      </c>
      <c r="F277" s="84">
        <v>131.16142360000001</v>
      </c>
    </row>
    <row r="278" spans="1:6" ht="12.75" customHeight="1" x14ac:dyDescent="0.2">
      <c r="A278" s="83" t="s">
        <v>170</v>
      </c>
      <c r="B278" s="83">
        <v>24</v>
      </c>
      <c r="C278" s="84">
        <v>786.50088017999997</v>
      </c>
      <c r="D278" s="84">
        <v>779.48591335000003</v>
      </c>
      <c r="E278" s="84">
        <v>142.47639527000001</v>
      </c>
      <c r="F278" s="84">
        <v>142.47639527000001</v>
      </c>
    </row>
    <row r="279" spans="1:6" ht="12.75" customHeight="1" x14ac:dyDescent="0.2">
      <c r="A279" s="83" t="s">
        <v>171</v>
      </c>
      <c r="B279" s="83">
        <v>1</v>
      </c>
      <c r="C279" s="84">
        <v>815.63475208</v>
      </c>
      <c r="D279" s="84">
        <v>808.88972933000002</v>
      </c>
      <c r="E279" s="84">
        <v>147.85089869000001</v>
      </c>
      <c r="F279" s="84">
        <v>147.85089869000001</v>
      </c>
    </row>
    <row r="280" spans="1:6" ht="12.75" customHeight="1" x14ac:dyDescent="0.2">
      <c r="A280" s="83" t="s">
        <v>171</v>
      </c>
      <c r="B280" s="83">
        <v>2</v>
      </c>
      <c r="C280" s="84">
        <v>880.98958542000003</v>
      </c>
      <c r="D280" s="84">
        <v>873.47671773000002</v>
      </c>
      <c r="E280" s="84">
        <v>159.65627083999999</v>
      </c>
      <c r="F280" s="84">
        <v>159.65627083999999</v>
      </c>
    </row>
    <row r="281" spans="1:6" ht="12.75" customHeight="1" x14ac:dyDescent="0.2">
      <c r="A281" s="83" t="s">
        <v>171</v>
      </c>
      <c r="B281" s="83">
        <v>3</v>
      </c>
      <c r="C281" s="84">
        <v>931.22322134000001</v>
      </c>
      <c r="D281" s="84">
        <v>923.34243620999996</v>
      </c>
      <c r="E281" s="84">
        <v>168.77085224999999</v>
      </c>
      <c r="F281" s="84">
        <v>168.77085224999999</v>
      </c>
    </row>
    <row r="282" spans="1:6" ht="12.75" customHeight="1" x14ac:dyDescent="0.2">
      <c r="A282" s="83" t="s">
        <v>171</v>
      </c>
      <c r="B282" s="83">
        <v>4</v>
      </c>
      <c r="C282" s="84">
        <v>939.65102880999996</v>
      </c>
      <c r="D282" s="84">
        <v>932.86744410999995</v>
      </c>
      <c r="E282" s="84">
        <v>170.51185713999999</v>
      </c>
      <c r="F282" s="84">
        <v>170.51185713999999</v>
      </c>
    </row>
    <row r="283" spans="1:6" ht="12.75" customHeight="1" x14ac:dyDescent="0.2">
      <c r="A283" s="83" t="s">
        <v>171</v>
      </c>
      <c r="B283" s="83">
        <v>5</v>
      </c>
      <c r="C283" s="84">
        <v>936.49793311999997</v>
      </c>
      <c r="D283" s="84">
        <v>928.93719600999998</v>
      </c>
      <c r="E283" s="84">
        <v>169.79347651</v>
      </c>
      <c r="F283" s="84">
        <v>169.79347651</v>
      </c>
    </row>
    <row r="284" spans="1:6" ht="12.75" customHeight="1" x14ac:dyDescent="0.2">
      <c r="A284" s="83" t="s">
        <v>171</v>
      </c>
      <c r="B284" s="83">
        <v>6</v>
      </c>
      <c r="C284" s="84">
        <v>933.78893648999997</v>
      </c>
      <c r="D284" s="84">
        <v>927.21401708999997</v>
      </c>
      <c r="E284" s="84">
        <v>169.47850954</v>
      </c>
      <c r="F284" s="84">
        <v>169.47850954</v>
      </c>
    </row>
    <row r="285" spans="1:6" ht="12.75" customHeight="1" x14ac:dyDescent="0.2">
      <c r="A285" s="83" t="s">
        <v>171</v>
      </c>
      <c r="B285" s="83">
        <v>7</v>
      </c>
      <c r="C285" s="84">
        <v>927.18724243999998</v>
      </c>
      <c r="D285" s="84">
        <v>919.98478645</v>
      </c>
      <c r="E285" s="84">
        <v>168.15713258</v>
      </c>
      <c r="F285" s="84">
        <v>168.15713258</v>
      </c>
    </row>
    <row r="286" spans="1:6" ht="12.75" customHeight="1" x14ac:dyDescent="0.2">
      <c r="A286" s="83" t="s">
        <v>171</v>
      </c>
      <c r="B286" s="83">
        <v>8</v>
      </c>
      <c r="C286" s="84">
        <v>882.80019211000001</v>
      </c>
      <c r="D286" s="84">
        <v>873.615139</v>
      </c>
      <c r="E286" s="84">
        <v>159.68157181999999</v>
      </c>
      <c r="F286" s="84">
        <v>159.68157181999999</v>
      </c>
    </row>
    <row r="287" spans="1:6" ht="12.75" customHeight="1" x14ac:dyDescent="0.2">
      <c r="A287" s="83" t="s">
        <v>171</v>
      </c>
      <c r="B287" s="83">
        <v>9</v>
      </c>
      <c r="C287" s="84">
        <v>806.44592102000001</v>
      </c>
      <c r="D287" s="84">
        <v>797.31111171999999</v>
      </c>
      <c r="E287" s="84">
        <v>145.73452985</v>
      </c>
      <c r="F287" s="84">
        <v>145.73452985</v>
      </c>
    </row>
    <row r="288" spans="1:6" ht="12.75" customHeight="1" x14ac:dyDescent="0.2">
      <c r="A288" s="83" t="s">
        <v>171</v>
      </c>
      <c r="B288" s="83">
        <v>10</v>
      </c>
      <c r="C288" s="84">
        <v>763.15149512000005</v>
      </c>
      <c r="D288" s="84">
        <v>755.37433405000002</v>
      </c>
      <c r="E288" s="84">
        <v>138.06922018</v>
      </c>
      <c r="F288" s="84">
        <v>138.06922018</v>
      </c>
    </row>
    <row r="289" spans="1:6" ht="12.75" customHeight="1" x14ac:dyDescent="0.2">
      <c r="A289" s="83" t="s">
        <v>171</v>
      </c>
      <c r="B289" s="83">
        <v>11</v>
      </c>
      <c r="C289" s="84">
        <v>724.52325926000003</v>
      </c>
      <c r="D289" s="84">
        <v>715.61876755000003</v>
      </c>
      <c r="E289" s="84">
        <v>130.80259777000001</v>
      </c>
      <c r="F289" s="84">
        <v>130.80259777000001</v>
      </c>
    </row>
    <row r="290" spans="1:6" ht="12.75" customHeight="1" x14ac:dyDescent="0.2">
      <c r="A290" s="83" t="s">
        <v>171</v>
      </c>
      <c r="B290" s="83">
        <v>12</v>
      </c>
      <c r="C290" s="84">
        <v>723.12566476999996</v>
      </c>
      <c r="D290" s="84">
        <v>715.07520669999997</v>
      </c>
      <c r="E290" s="84">
        <v>130.70324435000001</v>
      </c>
      <c r="F290" s="84">
        <v>130.70324435000001</v>
      </c>
    </row>
    <row r="291" spans="1:6" ht="12.75" customHeight="1" x14ac:dyDescent="0.2">
      <c r="A291" s="83" t="s">
        <v>171</v>
      </c>
      <c r="B291" s="83">
        <v>13</v>
      </c>
      <c r="C291" s="84">
        <v>744.52228639999998</v>
      </c>
      <c r="D291" s="84">
        <v>731.19321591000005</v>
      </c>
      <c r="E291" s="84">
        <v>133.6493346</v>
      </c>
      <c r="F291" s="84">
        <v>133.6493346</v>
      </c>
    </row>
    <row r="292" spans="1:6" ht="12.75" customHeight="1" x14ac:dyDescent="0.2">
      <c r="A292" s="83" t="s">
        <v>171</v>
      </c>
      <c r="B292" s="83">
        <v>14</v>
      </c>
      <c r="C292" s="84">
        <v>750.39989007999998</v>
      </c>
      <c r="D292" s="84">
        <v>742.10764802000006</v>
      </c>
      <c r="E292" s="84">
        <v>135.64430193999999</v>
      </c>
      <c r="F292" s="84">
        <v>135.64430193999999</v>
      </c>
    </row>
    <row r="293" spans="1:6" ht="12.75" customHeight="1" x14ac:dyDescent="0.2">
      <c r="A293" s="83" t="s">
        <v>171</v>
      </c>
      <c r="B293" s="83">
        <v>15</v>
      </c>
      <c r="C293" s="84">
        <v>747.36956121000003</v>
      </c>
      <c r="D293" s="84">
        <v>743.16270577</v>
      </c>
      <c r="E293" s="84">
        <v>135.83714805</v>
      </c>
      <c r="F293" s="84">
        <v>135.83714805</v>
      </c>
    </row>
    <row r="294" spans="1:6" ht="12.75" customHeight="1" x14ac:dyDescent="0.2">
      <c r="A294" s="83" t="s">
        <v>171</v>
      </c>
      <c r="B294" s="83">
        <v>16</v>
      </c>
      <c r="C294" s="84">
        <v>752.05157116999999</v>
      </c>
      <c r="D294" s="84">
        <v>743.78834775999997</v>
      </c>
      <c r="E294" s="84">
        <v>135.95150447</v>
      </c>
      <c r="F294" s="84">
        <v>135.95150447</v>
      </c>
    </row>
    <row r="295" spans="1:6" ht="12.75" customHeight="1" x14ac:dyDescent="0.2">
      <c r="A295" s="83" t="s">
        <v>171</v>
      </c>
      <c r="B295" s="83">
        <v>17</v>
      </c>
      <c r="C295" s="84">
        <v>745.18187049000005</v>
      </c>
      <c r="D295" s="84">
        <v>736.06666637000001</v>
      </c>
      <c r="E295" s="84">
        <v>134.54011613</v>
      </c>
      <c r="F295" s="84">
        <v>134.54011613</v>
      </c>
    </row>
    <row r="296" spans="1:6" ht="12.75" customHeight="1" x14ac:dyDescent="0.2">
      <c r="A296" s="83" t="s">
        <v>171</v>
      </c>
      <c r="B296" s="83">
        <v>18</v>
      </c>
      <c r="C296" s="84">
        <v>752.55611435000003</v>
      </c>
      <c r="D296" s="84">
        <v>745.12112669999999</v>
      </c>
      <c r="E296" s="84">
        <v>136.19511316000001</v>
      </c>
      <c r="F296" s="84">
        <v>136.19511316000001</v>
      </c>
    </row>
    <row r="297" spans="1:6" ht="12.75" customHeight="1" x14ac:dyDescent="0.2">
      <c r="A297" s="83" t="s">
        <v>171</v>
      </c>
      <c r="B297" s="83">
        <v>19</v>
      </c>
      <c r="C297" s="84">
        <v>717.36909949999995</v>
      </c>
      <c r="D297" s="84">
        <v>709.77965196000002</v>
      </c>
      <c r="E297" s="84">
        <v>129.73530954</v>
      </c>
      <c r="F297" s="84">
        <v>129.73530954</v>
      </c>
    </row>
    <row r="298" spans="1:6" ht="12.75" customHeight="1" x14ac:dyDescent="0.2">
      <c r="A298" s="83" t="s">
        <v>171</v>
      </c>
      <c r="B298" s="83">
        <v>20</v>
      </c>
      <c r="C298" s="84">
        <v>714.99333465999996</v>
      </c>
      <c r="D298" s="84">
        <v>704.25368341000001</v>
      </c>
      <c r="E298" s="84">
        <v>128.72525911</v>
      </c>
      <c r="F298" s="84">
        <v>128.72525911</v>
      </c>
    </row>
    <row r="299" spans="1:6" ht="12.75" customHeight="1" x14ac:dyDescent="0.2">
      <c r="A299" s="83" t="s">
        <v>171</v>
      </c>
      <c r="B299" s="83">
        <v>21</v>
      </c>
      <c r="C299" s="84">
        <v>680.77141448999998</v>
      </c>
      <c r="D299" s="84">
        <v>674.11822741000003</v>
      </c>
      <c r="E299" s="84">
        <v>123.21702469</v>
      </c>
      <c r="F299" s="84">
        <v>123.21702469</v>
      </c>
    </row>
    <row r="300" spans="1:6" ht="12.75" customHeight="1" x14ac:dyDescent="0.2">
      <c r="A300" s="83" t="s">
        <v>171</v>
      </c>
      <c r="B300" s="83">
        <v>22</v>
      </c>
      <c r="C300" s="84">
        <v>677.96730418000004</v>
      </c>
      <c r="D300" s="84">
        <v>670.83308254999997</v>
      </c>
      <c r="E300" s="84">
        <v>122.61655765</v>
      </c>
      <c r="F300" s="84">
        <v>122.61655765</v>
      </c>
    </row>
    <row r="301" spans="1:6" ht="12.75" customHeight="1" x14ac:dyDescent="0.2">
      <c r="A301" s="83" t="s">
        <v>171</v>
      </c>
      <c r="B301" s="83">
        <v>23</v>
      </c>
      <c r="C301" s="84">
        <v>701.20180128000004</v>
      </c>
      <c r="D301" s="84">
        <v>694.22748274000003</v>
      </c>
      <c r="E301" s="84">
        <v>126.89264494</v>
      </c>
      <c r="F301" s="84">
        <v>126.89264494</v>
      </c>
    </row>
    <row r="302" spans="1:6" ht="12.75" customHeight="1" x14ac:dyDescent="0.2">
      <c r="A302" s="83" t="s">
        <v>171</v>
      </c>
      <c r="B302" s="83">
        <v>24</v>
      </c>
      <c r="C302" s="84">
        <v>679.85757290000004</v>
      </c>
      <c r="D302" s="84">
        <v>672.95376095999995</v>
      </c>
      <c r="E302" s="84">
        <v>123.00418058</v>
      </c>
      <c r="F302" s="84">
        <v>123.00418058</v>
      </c>
    </row>
    <row r="303" spans="1:6" ht="12.75" customHeight="1" x14ac:dyDescent="0.2">
      <c r="A303" s="83" t="s">
        <v>172</v>
      </c>
      <c r="B303" s="83">
        <v>1</v>
      </c>
      <c r="C303" s="84">
        <v>770.93833625000002</v>
      </c>
      <c r="D303" s="84">
        <v>762.27085361000002</v>
      </c>
      <c r="E303" s="84">
        <v>139.32978335999999</v>
      </c>
      <c r="F303" s="84">
        <v>139.32978335999999</v>
      </c>
    </row>
    <row r="304" spans="1:6" ht="12.75" customHeight="1" x14ac:dyDescent="0.2">
      <c r="A304" s="83" t="s">
        <v>172</v>
      </c>
      <c r="B304" s="83">
        <v>2</v>
      </c>
      <c r="C304" s="84">
        <v>841.33852058000002</v>
      </c>
      <c r="D304" s="84">
        <v>838.57676976000005</v>
      </c>
      <c r="E304" s="84">
        <v>153.27717059</v>
      </c>
      <c r="F304" s="84">
        <v>153.27717059</v>
      </c>
    </row>
    <row r="305" spans="1:6" ht="12.75" customHeight="1" x14ac:dyDescent="0.2">
      <c r="A305" s="83" t="s">
        <v>172</v>
      </c>
      <c r="B305" s="83">
        <v>3</v>
      </c>
      <c r="C305" s="84">
        <v>909.10613527999999</v>
      </c>
      <c r="D305" s="84">
        <v>899.90073781000001</v>
      </c>
      <c r="E305" s="84">
        <v>164.48611966999999</v>
      </c>
      <c r="F305" s="84">
        <v>164.48611966999999</v>
      </c>
    </row>
    <row r="306" spans="1:6" ht="12.75" customHeight="1" x14ac:dyDescent="0.2">
      <c r="A306" s="83" t="s">
        <v>172</v>
      </c>
      <c r="B306" s="83">
        <v>4</v>
      </c>
      <c r="C306" s="84">
        <v>937.88836758000002</v>
      </c>
      <c r="D306" s="84">
        <v>926.38812572999996</v>
      </c>
      <c r="E306" s="84">
        <v>169.32755104</v>
      </c>
      <c r="F306" s="84">
        <v>169.32755104</v>
      </c>
    </row>
    <row r="307" spans="1:6" ht="12.75" customHeight="1" x14ac:dyDescent="0.2">
      <c r="A307" s="83" t="s">
        <v>172</v>
      </c>
      <c r="B307" s="83">
        <v>5</v>
      </c>
      <c r="C307" s="84">
        <v>956.57607722</v>
      </c>
      <c r="D307" s="84">
        <v>944.37309115999994</v>
      </c>
      <c r="E307" s="84">
        <v>172.61488824</v>
      </c>
      <c r="F307" s="84">
        <v>172.61488824</v>
      </c>
    </row>
    <row r="308" spans="1:6" ht="12.75" customHeight="1" x14ac:dyDescent="0.2">
      <c r="A308" s="83" t="s">
        <v>172</v>
      </c>
      <c r="B308" s="83">
        <v>6</v>
      </c>
      <c r="C308" s="84">
        <v>934.54490899999996</v>
      </c>
      <c r="D308" s="84">
        <v>924.13793318</v>
      </c>
      <c r="E308" s="84">
        <v>168.91625518000001</v>
      </c>
      <c r="F308" s="84">
        <v>168.91625518000001</v>
      </c>
    </row>
    <row r="309" spans="1:6" ht="12.75" customHeight="1" x14ac:dyDescent="0.2">
      <c r="A309" s="83" t="s">
        <v>172</v>
      </c>
      <c r="B309" s="83">
        <v>7</v>
      </c>
      <c r="C309" s="84">
        <v>882.61508742000001</v>
      </c>
      <c r="D309" s="84">
        <v>873.60035314000004</v>
      </c>
      <c r="E309" s="84">
        <v>159.67886923</v>
      </c>
      <c r="F309" s="84">
        <v>159.67886923</v>
      </c>
    </row>
    <row r="310" spans="1:6" ht="12.75" customHeight="1" x14ac:dyDescent="0.2">
      <c r="A310" s="83" t="s">
        <v>172</v>
      </c>
      <c r="B310" s="83">
        <v>8</v>
      </c>
      <c r="C310" s="84">
        <v>792.08089837</v>
      </c>
      <c r="D310" s="84">
        <v>781.67014330999996</v>
      </c>
      <c r="E310" s="84">
        <v>142.87563431000001</v>
      </c>
      <c r="F310" s="84">
        <v>142.87563431000001</v>
      </c>
    </row>
    <row r="311" spans="1:6" ht="12.75" customHeight="1" x14ac:dyDescent="0.2">
      <c r="A311" s="83" t="s">
        <v>172</v>
      </c>
      <c r="B311" s="83">
        <v>9</v>
      </c>
      <c r="C311" s="84">
        <v>733.28657966000003</v>
      </c>
      <c r="D311" s="84">
        <v>725.49856628999999</v>
      </c>
      <c r="E311" s="84">
        <v>132.60845222</v>
      </c>
      <c r="F311" s="84">
        <v>132.60845222</v>
      </c>
    </row>
    <row r="312" spans="1:6" ht="12.75" customHeight="1" x14ac:dyDescent="0.2">
      <c r="A312" s="83" t="s">
        <v>172</v>
      </c>
      <c r="B312" s="83">
        <v>10</v>
      </c>
      <c r="C312" s="84">
        <v>756.94750796999995</v>
      </c>
      <c r="D312" s="84">
        <v>753.03303674999995</v>
      </c>
      <c r="E312" s="84">
        <v>137.64127196999999</v>
      </c>
      <c r="F312" s="84">
        <v>137.64127196999999</v>
      </c>
    </row>
    <row r="313" spans="1:6" ht="12.75" customHeight="1" x14ac:dyDescent="0.2">
      <c r="A313" s="83" t="s">
        <v>172</v>
      </c>
      <c r="B313" s="83">
        <v>11</v>
      </c>
      <c r="C313" s="84">
        <v>768.21283056000004</v>
      </c>
      <c r="D313" s="84">
        <v>763.68201371999999</v>
      </c>
      <c r="E313" s="84">
        <v>139.58771876</v>
      </c>
      <c r="F313" s="84">
        <v>139.58771876</v>
      </c>
    </row>
    <row r="314" spans="1:6" ht="12.75" customHeight="1" x14ac:dyDescent="0.2">
      <c r="A314" s="83" t="s">
        <v>172</v>
      </c>
      <c r="B314" s="83">
        <v>12</v>
      </c>
      <c r="C314" s="84">
        <v>776.75597579999999</v>
      </c>
      <c r="D314" s="84">
        <v>771.82699405000005</v>
      </c>
      <c r="E314" s="84">
        <v>141.07647874</v>
      </c>
      <c r="F314" s="84">
        <v>141.07647874</v>
      </c>
    </row>
    <row r="315" spans="1:6" ht="12.75" customHeight="1" x14ac:dyDescent="0.2">
      <c r="A315" s="83" t="s">
        <v>172</v>
      </c>
      <c r="B315" s="83">
        <v>13</v>
      </c>
      <c r="C315" s="84">
        <v>786.67436140999996</v>
      </c>
      <c r="D315" s="84">
        <v>775.43428678999999</v>
      </c>
      <c r="E315" s="84">
        <v>141.73582877999999</v>
      </c>
      <c r="F315" s="84">
        <v>141.73582877999999</v>
      </c>
    </row>
    <row r="316" spans="1:6" ht="12.75" customHeight="1" x14ac:dyDescent="0.2">
      <c r="A316" s="83" t="s">
        <v>172</v>
      </c>
      <c r="B316" s="83">
        <v>14</v>
      </c>
      <c r="C316" s="84">
        <v>793.78332045000002</v>
      </c>
      <c r="D316" s="84">
        <v>787.10535749999997</v>
      </c>
      <c r="E316" s="84">
        <v>143.86909643000001</v>
      </c>
      <c r="F316" s="84">
        <v>143.86909643000001</v>
      </c>
    </row>
    <row r="317" spans="1:6" ht="12.75" customHeight="1" x14ac:dyDescent="0.2">
      <c r="A317" s="83" t="s">
        <v>172</v>
      </c>
      <c r="B317" s="83">
        <v>15</v>
      </c>
      <c r="C317" s="84">
        <v>763.92622472999994</v>
      </c>
      <c r="D317" s="84">
        <v>755.42656478000004</v>
      </c>
      <c r="E317" s="84">
        <v>138.07876704</v>
      </c>
      <c r="F317" s="84">
        <v>138.07876704</v>
      </c>
    </row>
    <row r="318" spans="1:6" ht="12.75" customHeight="1" x14ac:dyDescent="0.2">
      <c r="A318" s="83" t="s">
        <v>172</v>
      </c>
      <c r="B318" s="83">
        <v>16</v>
      </c>
      <c r="C318" s="84">
        <v>777.35532159000002</v>
      </c>
      <c r="D318" s="84">
        <v>768.03121454999996</v>
      </c>
      <c r="E318" s="84">
        <v>140.38267662000001</v>
      </c>
      <c r="F318" s="84">
        <v>140.38267662000001</v>
      </c>
    </row>
    <row r="319" spans="1:6" ht="12.75" customHeight="1" x14ac:dyDescent="0.2">
      <c r="A319" s="83" t="s">
        <v>172</v>
      </c>
      <c r="B319" s="83">
        <v>17</v>
      </c>
      <c r="C319" s="84">
        <v>766.25203897999995</v>
      </c>
      <c r="D319" s="84">
        <v>755.53593407000005</v>
      </c>
      <c r="E319" s="84">
        <v>138.09875783000001</v>
      </c>
      <c r="F319" s="84">
        <v>138.09875783000001</v>
      </c>
    </row>
    <row r="320" spans="1:6" ht="12.75" customHeight="1" x14ac:dyDescent="0.2">
      <c r="A320" s="83" t="s">
        <v>172</v>
      </c>
      <c r="B320" s="83">
        <v>18</v>
      </c>
      <c r="C320" s="84">
        <v>748.98094143000003</v>
      </c>
      <c r="D320" s="84">
        <v>740.26221640999995</v>
      </c>
      <c r="E320" s="84">
        <v>135.30698931000001</v>
      </c>
      <c r="F320" s="84">
        <v>135.30698931000001</v>
      </c>
    </row>
    <row r="321" spans="1:6" ht="12.75" customHeight="1" x14ac:dyDescent="0.2">
      <c r="A321" s="83" t="s">
        <v>172</v>
      </c>
      <c r="B321" s="83">
        <v>19</v>
      </c>
      <c r="C321" s="84">
        <v>798.81954083000005</v>
      </c>
      <c r="D321" s="84">
        <v>787.62567165999997</v>
      </c>
      <c r="E321" s="84">
        <v>143.96420076000001</v>
      </c>
      <c r="F321" s="84">
        <v>143.96420076000001</v>
      </c>
    </row>
    <row r="322" spans="1:6" ht="12.75" customHeight="1" x14ac:dyDescent="0.2">
      <c r="A322" s="83" t="s">
        <v>172</v>
      </c>
      <c r="B322" s="83">
        <v>20</v>
      </c>
      <c r="C322" s="84">
        <v>819.78226215999996</v>
      </c>
      <c r="D322" s="84">
        <v>807.70058777999998</v>
      </c>
      <c r="E322" s="84">
        <v>147.63354441000001</v>
      </c>
      <c r="F322" s="84">
        <v>147.63354441000001</v>
      </c>
    </row>
    <row r="323" spans="1:6" ht="12.75" customHeight="1" x14ac:dyDescent="0.2">
      <c r="A323" s="83" t="s">
        <v>172</v>
      </c>
      <c r="B323" s="83">
        <v>21</v>
      </c>
      <c r="C323" s="84">
        <v>832.90319213999999</v>
      </c>
      <c r="D323" s="84">
        <v>825.62660417999996</v>
      </c>
      <c r="E323" s="84">
        <v>150.91010675999999</v>
      </c>
      <c r="F323" s="84">
        <v>150.91010675999999</v>
      </c>
    </row>
    <row r="324" spans="1:6" ht="12.75" customHeight="1" x14ac:dyDescent="0.2">
      <c r="A324" s="83" t="s">
        <v>172</v>
      </c>
      <c r="B324" s="83">
        <v>22</v>
      </c>
      <c r="C324" s="84">
        <v>834.44052832</v>
      </c>
      <c r="D324" s="84">
        <v>826.11836961999995</v>
      </c>
      <c r="E324" s="84">
        <v>150.99999288000001</v>
      </c>
      <c r="F324" s="84">
        <v>150.99999288000001</v>
      </c>
    </row>
    <row r="325" spans="1:6" ht="12.75" customHeight="1" x14ac:dyDescent="0.2">
      <c r="A325" s="83" t="s">
        <v>172</v>
      </c>
      <c r="B325" s="83">
        <v>23</v>
      </c>
      <c r="C325" s="84">
        <v>785.29324398000006</v>
      </c>
      <c r="D325" s="84">
        <v>781.37159278000001</v>
      </c>
      <c r="E325" s="84">
        <v>142.82106450000001</v>
      </c>
      <c r="F325" s="84">
        <v>142.82106450000001</v>
      </c>
    </row>
    <row r="326" spans="1:6" ht="12.75" customHeight="1" x14ac:dyDescent="0.2">
      <c r="A326" s="83" t="s">
        <v>172</v>
      </c>
      <c r="B326" s="83">
        <v>24</v>
      </c>
      <c r="C326" s="84">
        <v>743.36238101000004</v>
      </c>
      <c r="D326" s="84">
        <v>739.65447644000005</v>
      </c>
      <c r="E326" s="84">
        <v>135.19590507000001</v>
      </c>
      <c r="F326" s="84">
        <v>135.19590507000001</v>
      </c>
    </row>
    <row r="327" spans="1:6" ht="12.75" customHeight="1" x14ac:dyDescent="0.2">
      <c r="A327" s="83" t="s">
        <v>173</v>
      </c>
      <c r="B327" s="83">
        <v>1</v>
      </c>
      <c r="C327" s="84">
        <v>818.92502795999997</v>
      </c>
      <c r="D327" s="84">
        <v>811.06958494000003</v>
      </c>
      <c r="E327" s="84">
        <v>148.24933818</v>
      </c>
      <c r="F327" s="84">
        <v>148.24933818</v>
      </c>
    </row>
    <row r="328" spans="1:6" ht="12.75" customHeight="1" x14ac:dyDescent="0.2">
      <c r="A328" s="83" t="s">
        <v>173</v>
      </c>
      <c r="B328" s="83">
        <v>2</v>
      </c>
      <c r="C328" s="84">
        <v>886.95511643999998</v>
      </c>
      <c r="D328" s="84">
        <v>880.01765756999998</v>
      </c>
      <c r="E328" s="84">
        <v>160.85184027</v>
      </c>
      <c r="F328" s="84">
        <v>160.85184027</v>
      </c>
    </row>
    <row r="329" spans="1:6" ht="12.75" customHeight="1" x14ac:dyDescent="0.2">
      <c r="A329" s="83" t="s">
        <v>173</v>
      </c>
      <c r="B329" s="83">
        <v>3</v>
      </c>
      <c r="C329" s="84">
        <v>940.66939411999999</v>
      </c>
      <c r="D329" s="84">
        <v>933.66461839999999</v>
      </c>
      <c r="E329" s="84">
        <v>170.65756665999999</v>
      </c>
      <c r="F329" s="84">
        <v>170.65756665999999</v>
      </c>
    </row>
    <row r="330" spans="1:6" ht="12.75" customHeight="1" x14ac:dyDescent="0.2">
      <c r="A330" s="83" t="s">
        <v>173</v>
      </c>
      <c r="B330" s="83">
        <v>4</v>
      </c>
      <c r="C330" s="84">
        <v>937.42375714000002</v>
      </c>
      <c r="D330" s="84">
        <v>930.95964076999996</v>
      </c>
      <c r="E330" s="84">
        <v>170.16314405</v>
      </c>
      <c r="F330" s="84">
        <v>170.16314405</v>
      </c>
    </row>
    <row r="331" spans="1:6" ht="12.75" customHeight="1" x14ac:dyDescent="0.2">
      <c r="A331" s="83" t="s">
        <v>173</v>
      </c>
      <c r="B331" s="83">
        <v>5</v>
      </c>
      <c r="C331" s="84">
        <v>942.67494599999998</v>
      </c>
      <c r="D331" s="84">
        <v>935.18451932000005</v>
      </c>
      <c r="E331" s="84">
        <v>170.93537798</v>
      </c>
      <c r="F331" s="84">
        <v>170.93537798</v>
      </c>
    </row>
    <row r="332" spans="1:6" ht="12.75" customHeight="1" x14ac:dyDescent="0.2">
      <c r="A332" s="83" t="s">
        <v>173</v>
      </c>
      <c r="B332" s="83">
        <v>6</v>
      </c>
      <c r="C332" s="84">
        <v>944.76789982000003</v>
      </c>
      <c r="D332" s="84">
        <v>937.52373366999996</v>
      </c>
      <c r="E332" s="84">
        <v>171.36294545999999</v>
      </c>
      <c r="F332" s="84">
        <v>171.36294545999999</v>
      </c>
    </row>
    <row r="333" spans="1:6" ht="12.75" customHeight="1" x14ac:dyDescent="0.2">
      <c r="A333" s="83" t="s">
        <v>173</v>
      </c>
      <c r="B333" s="83">
        <v>7</v>
      </c>
      <c r="C333" s="84">
        <v>897.25967151999998</v>
      </c>
      <c r="D333" s="84">
        <v>891.09090949999995</v>
      </c>
      <c r="E333" s="84">
        <v>162.87583710000001</v>
      </c>
      <c r="F333" s="84">
        <v>162.87583710000001</v>
      </c>
    </row>
    <row r="334" spans="1:6" ht="12.75" customHeight="1" x14ac:dyDescent="0.2">
      <c r="A334" s="83" t="s">
        <v>173</v>
      </c>
      <c r="B334" s="83">
        <v>8</v>
      </c>
      <c r="C334" s="84">
        <v>818.68687655999997</v>
      </c>
      <c r="D334" s="84">
        <v>809.44230039000001</v>
      </c>
      <c r="E334" s="84">
        <v>147.95189902000001</v>
      </c>
      <c r="F334" s="84">
        <v>147.95189902000001</v>
      </c>
    </row>
    <row r="335" spans="1:6" ht="12.75" customHeight="1" x14ac:dyDescent="0.2">
      <c r="A335" s="83" t="s">
        <v>173</v>
      </c>
      <c r="B335" s="83">
        <v>9</v>
      </c>
      <c r="C335" s="84">
        <v>758.23289710999995</v>
      </c>
      <c r="D335" s="84">
        <v>750.97404024000002</v>
      </c>
      <c r="E335" s="84">
        <v>137.26492340999999</v>
      </c>
      <c r="F335" s="84">
        <v>137.26492340999999</v>
      </c>
    </row>
    <row r="336" spans="1:6" ht="12.75" customHeight="1" x14ac:dyDescent="0.2">
      <c r="A336" s="83" t="s">
        <v>173</v>
      </c>
      <c r="B336" s="83">
        <v>10</v>
      </c>
      <c r="C336" s="84">
        <v>755.04974961999994</v>
      </c>
      <c r="D336" s="84">
        <v>748.86180759000001</v>
      </c>
      <c r="E336" s="84">
        <v>136.87884421000001</v>
      </c>
      <c r="F336" s="84">
        <v>136.87884421000001</v>
      </c>
    </row>
    <row r="337" spans="1:6" ht="12.75" customHeight="1" x14ac:dyDescent="0.2">
      <c r="A337" s="83" t="s">
        <v>173</v>
      </c>
      <c r="B337" s="83">
        <v>11</v>
      </c>
      <c r="C337" s="84">
        <v>811.74091897000005</v>
      </c>
      <c r="D337" s="84">
        <v>804.79714916</v>
      </c>
      <c r="E337" s="84">
        <v>147.10284659999999</v>
      </c>
      <c r="F337" s="84">
        <v>147.10284659999999</v>
      </c>
    </row>
    <row r="338" spans="1:6" ht="12.75" customHeight="1" x14ac:dyDescent="0.2">
      <c r="A338" s="83" t="s">
        <v>173</v>
      </c>
      <c r="B338" s="83">
        <v>12</v>
      </c>
      <c r="C338" s="84">
        <v>884.44403236999995</v>
      </c>
      <c r="D338" s="84">
        <v>877.37193143000002</v>
      </c>
      <c r="E338" s="84">
        <v>160.36824779</v>
      </c>
      <c r="F338" s="84">
        <v>160.36824779</v>
      </c>
    </row>
    <row r="339" spans="1:6" ht="12.75" customHeight="1" x14ac:dyDescent="0.2">
      <c r="A339" s="83" t="s">
        <v>173</v>
      </c>
      <c r="B339" s="83">
        <v>13</v>
      </c>
      <c r="C339" s="84">
        <v>785.56560822999995</v>
      </c>
      <c r="D339" s="84">
        <v>775.43511983999997</v>
      </c>
      <c r="E339" s="84">
        <v>141.73598104999999</v>
      </c>
      <c r="F339" s="84">
        <v>141.73598104999999</v>
      </c>
    </row>
    <row r="340" spans="1:6" ht="12.75" customHeight="1" x14ac:dyDescent="0.2">
      <c r="A340" s="83" t="s">
        <v>173</v>
      </c>
      <c r="B340" s="83">
        <v>14</v>
      </c>
      <c r="C340" s="84">
        <v>772.10633173999997</v>
      </c>
      <c r="D340" s="84">
        <v>770.69546462999995</v>
      </c>
      <c r="E340" s="84">
        <v>140.86965495000001</v>
      </c>
      <c r="F340" s="84">
        <v>140.86965495000001</v>
      </c>
    </row>
    <row r="341" spans="1:6" ht="12.75" customHeight="1" x14ac:dyDescent="0.2">
      <c r="A341" s="83" t="s">
        <v>173</v>
      </c>
      <c r="B341" s="83">
        <v>15</v>
      </c>
      <c r="C341" s="84">
        <v>756.81827771999997</v>
      </c>
      <c r="D341" s="84">
        <v>750.69781722000005</v>
      </c>
      <c r="E341" s="84">
        <v>137.21443467</v>
      </c>
      <c r="F341" s="84">
        <v>137.21443467</v>
      </c>
    </row>
    <row r="342" spans="1:6" ht="12.75" customHeight="1" x14ac:dyDescent="0.2">
      <c r="A342" s="83" t="s">
        <v>173</v>
      </c>
      <c r="B342" s="83">
        <v>16</v>
      </c>
      <c r="C342" s="84">
        <v>748.12307252000005</v>
      </c>
      <c r="D342" s="84">
        <v>744.81819232999999</v>
      </c>
      <c r="E342" s="84">
        <v>136.13974205</v>
      </c>
      <c r="F342" s="84">
        <v>136.13974205</v>
      </c>
    </row>
    <row r="343" spans="1:6" ht="12.75" customHeight="1" x14ac:dyDescent="0.2">
      <c r="A343" s="83" t="s">
        <v>173</v>
      </c>
      <c r="B343" s="83">
        <v>17</v>
      </c>
      <c r="C343" s="84">
        <v>755.61641162000001</v>
      </c>
      <c r="D343" s="84">
        <v>748.36394142999995</v>
      </c>
      <c r="E343" s="84">
        <v>136.78784299</v>
      </c>
      <c r="F343" s="84">
        <v>136.78784299</v>
      </c>
    </row>
    <row r="344" spans="1:6" ht="12.75" customHeight="1" x14ac:dyDescent="0.2">
      <c r="A344" s="83" t="s">
        <v>173</v>
      </c>
      <c r="B344" s="83">
        <v>18</v>
      </c>
      <c r="C344" s="84">
        <v>741.27784357999997</v>
      </c>
      <c r="D344" s="84">
        <v>735.29712829000005</v>
      </c>
      <c r="E344" s="84">
        <v>134.39945802</v>
      </c>
      <c r="F344" s="84">
        <v>134.39945802</v>
      </c>
    </row>
    <row r="345" spans="1:6" ht="12.75" customHeight="1" x14ac:dyDescent="0.2">
      <c r="A345" s="83" t="s">
        <v>173</v>
      </c>
      <c r="B345" s="83">
        <v>19</v>
      </c>
      <c r="C345" s="84">
        <v>803.43018744000005</v>
      </c>
      <c r="D345" s="84">
        <v>795.15366508</v>
      </c>
      <c r="E345" s="84">
        <v>145.34018632999999</v>
      </c>
      <c r="F345" s="84">
        <v>145.34018632999999</v>
      </c>
    </row>
    <row r="346" spans="1:6" ht="12.75" customHeight="1" x14ac:dyDescent="0.2">
      <c r="A346" s="83" t="s">
        <v>173</v>
      </c>
      <c r="B346" s="83">
        <v>20</v>
      </c>
      <c r="C346" s="84">
        <v>827.74130488000003</v>
      </c>
      <c r="D346" s="84">
        <v>813.81020682999997</v>
      </c>
      <c r="E346" s="84">
        <v>148.75027593999999</v>
      </c>
      <c r="F346" s="84">
        <v>148.75027593999999</v>
      </c>
    </row>
    <row r="347" spans="1:6" ht="12.75" customHeight="1" x14ac:dyDescent="0.2">
      <c r="A347" s="83" t="s">
        <v>173</v>
      </c>
      <c r="B347" s="83">
        <v>21</v>
      </c>
      <c r="C347" s="84">
        <v>826.16964794</v>
      </c>
      <c r="D347" s="84">
        <v>816.10422403999996</v>
      </c>
      <c r="E347" s="84">
        <v>149.16958217999999</v>
      </c>
      <c r="F347" s="84">
        <v>149.16958217999999</v>
      </c>
    </row>
    <row r="348" spans="1:6" ht="12.75" customHeight="1" x14ac:dyDescent="0.2">
      <c r="A348" s="83" t="s">
        <v>173</v>
      </c>
      <c r="B348" s="83">
        <v>22</v>
      </c>
      <c r="C348" s="84">
        <v>830.37277223000001</v>
      </c>
      <c r="D348" s="84">
        <v>820.15720338000006</v>
      </c>
      <c r="E348" s="84">
        <v>149.91039592999999</v>
      </c>
      <c r="F348" s="84">
        <v>149.91039592999999</v>
      </c>
    </row>
    <row r="349" spans="1:6" ht="12.75" customHeight="1" x14ac:dyDescent="0.2">
      <c r="A349" s="83" t="s">
        <v>173</v>
      </c>
      <c r="B349" s="83">
        <v>23</v>
      </c>
      <c r="C349" s="84">
        <v>808.31393514000001</v>
      </c>
      <c r="D349" s="84">
        <v>797.97655669999995</v>
      </c>
      <c r="E349" s="84">
        <v>145.85616156</v>
      </c>
      <c r="F349" s="84">
        <v>145.85616156</v>
      </c>
    </row>
    <row r="350" spans="1:6" ht="12.75" customHeight="1" x14ac:dyDescent="0.2">
      <c r="A350" s="83" t="s">
        <v>173</v>
      </c>
      <c r="B350" s="83">
        <v>24</v>
      </c>
      <c r="C350" s="84">
        <v>757.49949260000005</v>
      </c>
      <c r="D350" s="84">
        <v>749.54834833999996</v>
      </c>
      <c r="E350" s="84">
        <v>137.00433186000001</v>
      </c>
      <c r="F350" s="84">
        <v>137.00433186000001</v>
      </c>
    </row>
    <row r="351" spans="1:6" ht="12.75" customHeight="1" x14ac:dyDescent="0.2">
      <c r="A351" s="83" t="s">
        <v>174</v>
      </c>
      <c r="B351" s="83">
        <v>1</v>
      </c>
      <c r="C351" s="84">
        <v>813.27430267</v>
      </c>
      <c r="D351" s="84">
        <v>807.59621401000004</v>
      </c>
      <c r="E351" s="84">
        <v>147.61446670999999</v>
      </c>
      <c r="F351" s="84">
        <v>147.61446670999999</v>
      </c>
    </row>
    <row r="352" spans="1:6" ht="12.75" customHeight="1" x14ac:dyDescent="0.2">
      <c r="A352" s="83" t="s">
        <v>174</v>
      </c>
      <c r="B352" s="83">
        <v>2</v>
      </c>
      <c r="C352" s="84">
        <v>894.81673978000003</v>
      </c>
      <c r="D352" s="84">
        <v>887.93567053000004</v>
      </c>
      <c r="E352" s="84">
        <v>162.29911458999999</v>
      </c>
      <c r="F352" s="84">
        <v>162.29911458999999</v>
      </c>
    </row>
    <row r="353" spans="1:6" ht="12.75" customHeight="1" x14ac:dyDescent="0.2">
      <c r="A353" s="83" t="s">
        <v>174</v>
      </c>
      <c r="B353" s="83">
        <v>3</v>
      </c>
      <c r="C353" s="84">
        <v>936.88887061000003</v>
      </c>
      <c r="D353" s="84">
        <v>934.22948088999999</v>
      </c>
      <c r="E353" s="84">
        <v>170.76081364999999</v>
      </c>
      <c r="F353" s="84">
        <v>170.76081364999999</v>
      </c>
    </row>
    <row r="354" spans="1:6" ht="12.75" customHeight="1" x14ac:dyDescent="0.2">
      <c r="A354" s="83" t="s">
        <v>174</v>
      </c>
      <c r="B354" s="83">
        <v>4</v>
      </c>
      <c r="C354" s="84">
        <v>930.20320697</v>
      </c>
      <c r="D354" s="84">
        <v>920.39239092000003</v>
      </c>
      <c r="E354" s="84">
        <v>168.23163554999999</v>
      </c>
      <c r="F354" s="84">
        <v>168.23163554999999</v>
      </c>
    </row>
    <row r="355" spans="1:6" ht="12.75" customHeight="1" x14ac:dyDescent="0.2">
      <c r="A355" s="83" t="s">
        <v>174</v>
      </c>
      <c r="B355" s="83">
        <v>5</v>
      </c>
      <c r="C355" s="84">
        <v>935.84354696000003</v>
      </c>
      <c r="D355" s="84">
        <v>928.28095545999997</v>
      </c>
      <c r="E355" s="84">
        <v>169.67352721</v>
      </c>
      <c r="F355" s="84">
        <v>169.67352721</v>
      </c>
    </row>
    <row r="356" spans="1:6" ht="12.75" customHeight="1" x14ac:dyDescent="0.2">
      <c r="A356" s="83" t="s">
        <v>174</v>
      </c>
      <c r="B356" s="83">
        <v>6</v>
      </c>
      <c r="C356" s="84">
        <v>935.61835570999995</v>
      </c>
      <c r="D356" s="84">
        <v>929.27134903000001</v>
      </c>
      <c r="E356" s="84">
        <v>169.85455383999999</v>
      </c>
      <c r="F356" s="84">
        <v>169.85455383999999</v>
      </c>
    </row>
    <row r="357" spans="1:6" ht="12.75" customHeight="1" x14ac:dyDescent="0.2">
      <c r="A357" s="83" t="s">
        <v>174</v>
      </c>
      <c r="B357" s="83">
        <v>7</v>
      </c>
      <c r="C357" s="84">
        <v>906.92391414999997</v>
      </c>
      <c r="D357" s="84">
        <v>899.76501001999998</v>
      </c>
      <c r="E357" s="84">
        <v>164.46131099999999</v>
      </c>
      <c r="F357" s="84">
        <v>164.46131099999999</v>
      </c>
    </row>
    <row r="358" spans="1:6" ht="12.75" customHeight="1" x14ac:dyDescent="0.2">
      <c r="A358" s="83" t="s">
        <v>174</v>
      </c>
      <c r="B358" s="83">
        <v>8</v>
      </c>
      <c r="C358" s="84">
        <v>889.99796500000002</v>
      </c>
      <c r="D358" s="84">
        <v>878.69143953000003</v>
      </c>
      <c r="E358" s="84">
        <v>160.60943080000001</v>
      </c>
      <c r="F358" s="84">
        <v>160.60943080000001</v>
      </c>
    </row>
    <row r="359" spans="1:6" ht="12.75" customHeight="1" x14ac:dyDescent="0.2">
      <c r="A359" s="83" t="s">
        <v>174</v>
      </c>
      <c r="B359" s="83">
        <v>9</v>
      </c>
      <c r="C359" s="84">
        <v>899.88290819999997</v>
      </c>
      <c r="D359" s="84">
        <v>890.73798615999999</v>
      </c>
      <c r="E359" s="84">
        <v>162.81132887999999</v>
      </c>
      <c r="F359" s="84">
        <v>162.81132887999999</v>
      </c>
    </row>
    <row r="360" spans="1:6" ht="12.75" customHeight="1" x14ac:dyDescent="0.2">
      <c r="A360" s="83" t="s">
        <v>174</v>
      </c>
      <c r="B360" s="83">
        <v>10</v>
      </c>
      <c r="C360" s="84">
        <v>917.78523385000005</v>
      </c>
      <c r="D360" s="84">
        <v>914.13819350999995</v>
      </c>
      <c r="E360" s="84">
        <v>167.08847761999999</v>
      </c>
      <c r="F360" s="84">
        <v>167.08847761999999</v>
      </c>
    </row>
    <row r="361" spans="1:6" ht="12.75" customHeight="1" x14ac:dyDescent="0.2">
      <c r="A361" s="83" t="s">
        <v>174</v>
      </c>
      <c r="B361" s="83">
        <v>11</v>
      </c>
      <c r="C361" s="84">
        <v>926.99900202000003</v>
      </c>
      <c r="D361" s="84">
        <v>917.79666015999999</v>
      </c>
      <c r="E361" s="84">
        <v>167.75718136</v>
      </c>
      <c r="F361" s="84">
        <v>167.75718136</v>
      </c>
    </row>
    <row r="362" spans="1:6" ht="12.75" customHeight="1" x14ac:dyDescent="0.2">
      <c r="A362" s="83" t="s">
        <v>174</v>
      </c>
      <c r="B362" s="83">
        <v>12</v>
      </c>
      <c r="C362" s="84">
        <v>937.52067239999997</v>
      </c>
      <c r="D362" s="84">
        <v>930.10737052000002</v>
      </c>
      <c r="E362" s="84">
        <v>170.00736395000001</v>
      </c>
      <c r="F362" s="84">
        <v>170.00736395000001</v>
      </c>
    </row>
    <row r="363" spans="1:6" ht="12.75" customHeight="1" x14ac:dyDescent="0.2">
      <c r="A363" s="83" t="s">
        <v>174</v>
      </c>
      <c r="B363" s="83">
        <v>13</v>
      </c>
      <c r="C363" s="84">
        <v>954.59537239999997</v>
      </c>
      <c r="D363" s="84">
        <v>943.01769962000003</v>
      </c>
      <c r="E363" s="84">
        <v>172.36714637</v>
      </c>
      <c r="F363" s="84">
        <v>172.36714637</v>
      </c>
    </row>
    <row r="364" spans="1:6" ht="12.75" customHeight="1" x14ac:dyDescent="0.2">
      <c r="A364" s="83" t="s">
        <v>174</v>
      </c>
      <c r="B364" s="83">
        <v>14</v>
      </c>
      <c r="C364" s="84">
        <v>953.34757793999995</v>
      </c>
      <c r="D364" s="84">
        <v>945.46171774000004</v>
      </c>
      <c r="E364" s="84">
        <v>172.81387014000001</v>
      </c>
      <c r="F364" s="84">
        <v>172.81387014000001</v>
      </c>
    </row>
    <row r="365" spans="1:6" ht="12.75" customHeight="1" x14ac:dyDescent="0.2">
      <c r="A365" s="83" t="s">
        <v>174</v>
      </c>
      <c r="B365" s="83">
        <v>15</v>
      </c>
      <c r="C365" s="84">
        <v>945.40559968000002</v>
      </c>
      <c r="D365" s="84">
        <v>941.81452323999997</v>
      </c>
      <c r="E365" s="84">
        <v>172.14722676</v>
      </c>
      <c r="F365" s="84">
        <v>172.14722676</v>
      </c>
    </row>
    <row r="366" spans="1:6" ht="12.75" customHeight="1" x14ac:dyDescent="0.2">
      <c r="A366" s="83" t="s">
        <v>174</v>
      </c>
      <c r="B366" s="83">
        <v>16</v>
      </c>
      <c r="C366" s="84">
        <v>955.60818964999999</v>
      </c>
      <c r="D366" s="84">
        <v>944.35000665999996</v>
      </c>
      <c r="E366" s="84">
        <v>172.61066880000001</v>
      </c>
      <c r="F366" s="84">
        <v>172.61066880000001</v>
      </c>
    </row>
    <row r="367" spans="1:6" ht="12.75" customHeight="1" x14ac:dyDescent="0.2">
      <c r="A367" s="83" t="s">
        <v>174</v>
      </c>
      <c r="B367" s="83">
        <v>17</v>
      </c>
      <c r="C367" s="84">
        <v>954.60817014999998</v>
      </c>
      <c r="D367" s="84">
        <v>940.06271812</v>
      </c>
      <c r="E367" s="84">
        <v>171.82702742000001</v>
      </c>
      <c r="F367" s="84">
        <v>171.82702742000001</v>
      </c>
    </row>
    <row r="368" spans="1:6" ht="12.75" customHeight="1" x14ac:dyDescent="0.2">
      <c r="A368" s="83" t="s">
        <v>174</v>
      </c>
      <c r="B368" s="83">
        <v>18</v>
      </c>
      <c r="C368" s="84">
        <v>927.77314621000005</v>
      </c>
      <c r="D368" s="84">
        <v>922.99558996999997</v>
      </c>
      <c r="E368" s="84">
        <v>168.70745482000001</v>
      </c>
      <c r="F368" s="84">
        <v>168.70745482000001</v>
      </c>
    </row>
    <row r="369" spans="1:6" ht="12.75" customHeight="1" x14ac:dyDescent="0.2">
      <c r="A369" s="83" t="s">
        <v>174</v>
      </c>
      <c r="B369" s="83">
        <v>19</v>
      </c>
      <c r="C369" s="84">
        <v>908.72666845000003</v>
      </c>
      <c r="D369" s="84">
        <v>903.53231426000002</v>
      </c>
      <c r="E369" s="84">
        <v>165.14990834</v>
      </c>
      <c r="F369" s="84">
        <v>165.14990834</v>
      </c>
    </row>
    <row r="370" spans="1:6" ht="12.75" customHeight="1" x14ac:dyDescent="0.2">
      <c r="A370" s="83" t="s">
        <v>174</v>
      </c>
      <c r="B370" s="83">
        <v>20</v>
      </c>
      <c r="C370" s="84">
        <v>902.64200926000001</v>
      </c>
      <c r="D370" s="84">
        <v>892.11546176000002</v>
      </c>
      <c r="E370" s="84">
        <v>163.06310733999999</v>
      </c>
      <c r="F370" s="84">
        <v>163.06310733999999</v>
      </c>
    </row>
    <row r="371" spans="1:6" ht="12.75" customHeight="1" x14ac:dyDescent="0.2">
      <c r="A371" s="83" t="s">
        <v>174</v>
      </c>
      <c r="B371" s="83">
        <v>21</v>
      </c>
      <c r="C371" s="84">
        <v>894.79017038999996</v>
      </c>
      <c r="D371" s="84">
        <v>886.05471681999995</v>
      </c>
      <c r="E371" s="84">
        <v>161.95530914</v>
      </c>
      <c r="F371" s="84">
        <v>161.95530914</v>
      </c>
    </row>
    <row r="372" spans="1:6" ht="12.75" customHeight="1" x14ac:dyDescent="0.2">
      <c r="A372" s="83" t="s">
        <v>174</v>
      </c>
      <c r="B372" s="83">
        <v>22</v>
      </c>
      <c r="C372" s="84">
        <v>907.25498226000002</v>
      </c>
      <c r="D372" s="84">
        <v>897.52227057000005</v>
      </c>
      <c r="E372" s="84">
        <v>164.05137744999999</v>
      </c>
      <c r="F372" s="84">
        <v>164.05137744999999</v>
      </c>
    </row>
    <row r="373" spans="1:6" ht="12.75" customHeight="1" x14ac:dyDescent="0.2">
      <c r="A373" s="83" t="s">
        <v>174</v>
      </c>
      <c r="B373" s="83">
        <v>23</v>
      </c>
      <c r="C373" s="84">
        <v>881.53227071000003</v>
      </c>
      <c r="D373" s="84">
        <v>871.12447295000004</v>
      </c>
      <c r="E373" s="84">
        <v>159.22632161999999</v>
      </c>
      <c r="F373" s="84">
        <v>159.22632161999999</v>
      </c>
    </row>
    <row r="374" spans="1:6" ht="12.75" customHeight="1" x14ac:dyDescent="0.2">
      <c r="A374" s="83" t="s">
        <v>174</v>
      </c>
      <c r="B374" s="83">
        <v>24</v>
      </c>
      <c r="C374" s="84">
        <v>853.16602700999999</v>
      </c>
      <c r="D374" s="84">
        <v>843.15941826000005</v>
      </c>
      <c r="E374" s="84">
        <v>154.11479861000001</v>
      </c>
      <c r="F374" s="84">
        <v>154.11479861000001</v>
      </c>
    </row>
    <row r="375" spans="1:6" ht="12.75" customHeight="1" x14ac:dyDescent="0.2">
      <c r="A375" s="83" t="s">
        <v>175</v>
      </c>
      <c r="B375" s="83">
        <v>1</v>
      </c>
      <c r="C375" s="84">
        <v>890.31368459999999</v>
      </c>
      <c r="D375" s="84">
        <v>882.97100810999996</v>
      </c>
      <c r="E375" s="84">
        <v>161.39166109999999</v>
      </c>
      <c r="F375" s="84">
        <v>161.39166109999999</v>
      </c>
    </row>
    <row r="376" spans="1:6" ht="12.75" customHeight="1" x14ac:dyDescent="0.2">
      <c r="A376" s="83" t="s">
        <v>175</v>
      </c>
      <c r="B376" s="83">
        <v>2</v>
      </c>
      <c r="C376" s="84">
        <v>972.62576996999996</v>
      </c>
      <c r="D376" s="84">
        <v>964.51451252000004</v>
      </c>
      <c r="E376" s="84">
        <v>176.29638788</v>
      </c>
      <c r="F376" s="84">
        <v>176.29638788</v>
      </c>
    </row>
    <row r="377" spans="1:6" ht="12.75" customHeight="1" x14ac:dyDescent="0.2">
      <c r="A377" s="83" t="s">
        <v>175</v>
      </c>
      <c r="B377" s="83">
        <v>3</v>
      </c>
      <c r="C377" s="84">
        <v>1021.10787537</v>
      </c>
      <c r="D377" s="84">
        <v>1012.83020192</v>
      </c>
      <c r="E377" s="84">
        <v>185.12765107999999</v>
      </c>
      <c r="F377" s="84">
        <v>185.12765107999999</v>
      </c>
    </row>
    <row r="378" spans="1:6" ht="12.75" customHeight="1" x14ac:dyDescent="0.2">
      <c r="A378" s="83" t="s">
        <v>175</v>
      </c>
      <c r="B378" s="83">
        <v>4</v>
      </c>
      <c r="C378" s="84">
        <v>1038.21892353</v>
      </c>
      <c r="D378" s="84">
        <v>1030.73565745</v>
      </c>
      <c r="E378" s="84">
        <v>188.40045527000001</v>
      </c>
      <c r="F378" s="84">
        <v>188.40045527000001</v>
      </c>
    </row>
    <row r="379" spans="1:6" ht="12.75" customHeight="1" x14ac:dyDescent="0.2">
      <c r="A379" s="83" t="s">
        <v>175</v>
      </c>
      <c r="B379" s="83">
        <v>5</v>
      </c>
      <c r="C379" s="84">
        <v>1033.2125058300001</v>
      </c>
      <c r="D379" s="84">
        <v>1025.15975669</v>
      </c>
      <c r="E379" s="84">
        <v>187.38127811000001</v>
      </c>
      <c r="F379" s="84">
        <v>187.38127811000001</v>
      </c>
    </row>
    <row r="380" spans="1:6" ht="12.75" customHeight="1" x14ac:dyDescent="0.2">
      <c r="A380" s="83" t="s">
        <v>175</v>
      </c>
      <c r="B380" s="83">
        <v>6</v>
      </c>
      <c r="C380" s="84">
        <v>1012.5263203</v>
      </c>
      <c r="D380" s="84">
        <v>1004.20741713</v>
      </c>
      <c r="E380" s="84">
        <v>183.55155679999999</v>
      </c>
      <c r="F380" s="84">
        <v>183.55155679999999</v>
      </c>
    </row>
    <row r="381" spans="1:6" ht="12.75" customHeight="1" x14ac:dyDescent="0.2">
      <c r="A381" s="83" t="s">
        <v>175</v>
      </c>
      <c r="B381" s="83">
        <v>7</v>
      </c>
      <c r="C381" s="84">
        <v>963.87762782000004</v>
      </c>
      <c r="D381" s="84">
        <v>956.94170256999996</v>
      </c>
      <c r="E381" s="84">
        <v>174.91221064000001</v>
      </c>
      <c r="F381" s="84">
        <v>174.91221064000001</v>
      </c>
    </row>
    <row r="382" spans="1:6" ht="12.75" customHeight="1" x14ac:dyDescent="0.2">
      <c r="A382" s="83" t="s">
        <v>175</v>
      </c>
      <c r="B382" s="83">
        <v>8</v>
      </c>
      <c r="C382" s="84">
        <v>875.93381525999996</v>
      </c>
      <c r="D382" s="84">
        <v>867.15474843000004</v>
      </c>
      <c r="E382" s="84">
        <v>158.50072539000001</v>
      </c>
      <c r="F382" s="84">
        <v>158.50072539000001</v>
      </c>
    </row>
    <row r="383" spans="1:6" ht="12.75" customHeight="1" x14ac:dyDescent="0.2">
      <c r="A383" s="83" t="s">
        <v>175</v>
      </c>
      <c r="B383" s="83">
        <v>9</v>
      </c>
      <c r="C383" s="84">
        <v>794.08638269000005</v>
      </c>
      <c r="D383" s="84">
        <v>786.07544781000001</v>
      </c>
      <c r="E383" s="84">
        <v>143.68084694999999</v>
      </c>
      <c r="F383" s="84">
        <v>143.68084694999999</v>
      </c>
    </row>
    <row r="384" spans="1:6" ht="12.75" customHeight="1" x14ac:dyDescent="0.2">
      <c r="A384" s="83" t="s">
        <v>175</v>
      </c>
      <c r="B384" s="83">
        <v>10</v>
      </c>
      <c r="C384" s="84">
        <v>806.67671430999997</v>
      </c>
      <c r="D384" s="84">
        <v>799.76149814999997</v>
      </c>
      <c r="E384" s="84">
        <v>146.18241764000001</v>
      </c>
      <c r="F384" s="84">
        <v>146.18241764000001</v>
      </c>
    </row>
    <row r="385" spans="1:6" ht="12.75" customHeight="1" x14ac:dyDescent="0.2">
      <c r="A385" s="83" t="s">
        <v>175</v>
      </c>
      <c r="B385" s="83">
        <v>11</v>
      </c>
      <c r="C385" s="84">
        <v>822.71714899999995</v>
      </c>
      <c r="D385" s="84">
        <v>822.17889711999999</v>
      </c>
      <c r="E385" s="84">
        <v>150.27992620000001</v>
      </c>
      <c r="F385" s="84">
        <v>150.27992620000001</v>
      </c>
    </row>
    <row r="386" spans="1:6" ht="12.75" customHeight="1" x14ac:dyDescent="0.2">
      <c r="A386" s="83" t="s">
        <v>175</v>
      </c>
      <c r="B386" s="83">
        <v>12</v>
      </c>
      <c r="C386" s="84">
        <v>793.58694018999995</v>
      </c>
      <c r="D386" s="84">
        <v>787.66646231000004</v>
      </c>
      <c r="E386" s="84">
        <v>143.97165658</v>
      </c>
      <c r="F386" s="84">
        <v>143.97165658</v>
      </c>
    </row>
    <row r="387" spans="1:6" ht="12.75" customHeight="1" x14ac:dyDescent="0.2">
      <c r="A387" s="83" t="s">
        <v>175</v>
      </c>
      <c r="B387" s="83">
        <v>13</v>
      </c>
      <c r="C387" s="84">
        <v>842.90181573999996</v>
      </c>
      <c r="D387" s="84">
        <v>831.87847914999998</v>
      </c>
      <c r="E387" s="84">
        <v>152.05284019000001</v>
      </c>
      <c r="F387" s="84">
        <v>152.05284019000001</v>
      </c>
    </row>
    <row r="388" spans="1:6" ht="12.75" customHeight="1" x14ac:dyDescent="0.2">
      <c r="A388" s="83" t="s">
        <v>175</v>
      </c>
      <c r="B388" s="83">
        <v>14</v>
      </c>
      <c r="C388" s="84">
        <v>831.17799247999994</v>
      </c>
      <c r="D388" s="84">
        <v>826.83710670000005</v>
      </c>
      <c r="E388" s="84">
        <v>151.13136546000001</v>
      </c>
      <c r="F388" s="84">
        <v>151.13136546000001</v>
      </c>
    </row>
    <row r="389" spans="1:6" ht="12.75" customHeight="1" x14ac:dyDescent="0.2">
      <c r="A389" s="83" t="s">
        <v>175</v>
      </c>
      <c r="B389" s="83">
        <v>15</v>
      </c>
      <c r="C389" s="84">
        <v>833.22391807999998</v>
      </c>
      <c r="D389" s="84">
        <v>831.20923887000004</v>
      </c>
      <c r="E389" s="84">
        <v>151.93051477</v>
      </c>
      <c r="F389" s="84">
        <v>151.93051477</v>
      </c>
    </row>
    <row r="390" spans="1:6" ht="12.75" customHeight="1" x14ac:dyDescent="0.2">
      <c r="A390" s="83" t="s">
        <v>175</v>
      </c>
      <c r="B390" s="83">
        <v>16</v>
      </c>
      <c r="C390" s="84">
        <v>862.48593750999999</v>
      </c>
      <c r="D390" s="84">
        <v>853.13818881999998</v>
      </c>
      <c r="E390" s="84">
        <v>155.93874338000001</v>
      </c>
      <c r="F390" s="84">
        <v>155.93874338000001</v>
      </c>
    </row>
    <row r="391" spans="1:6" ht="12.75" customHeight="1" x14ac:dyDescent="0.2">
      <c r="A391" s="83" t="s">
        <v>175</v>
      </c>
      <c r="B391" s="83">
        <v>17</v>
      </c>
      <c r="C391" s="84">
        <v>854.86182349000001</v>
      </c>
      <c r="D391" s="84">
        <v>842.53969631999996</v>
      </c>
      <c r="E391" s="84">
        <v>154.00152427</v>
      </c>
      <c r="F391" s="84">
        <v>154.00152427</v>
      </c>
    </row>
    <row r="392" spans="1:6" ht="12.75" customHeight="1" x14ac:dyDescent="0.2">
      <c r="A392" s="83" t="s">
        <v>175</v>
      </c>
      <c r="B392" s="83">
        <v>18</v>
      </c>
      <c r="C392" s="84">
        <v>825.40632686000004</v>
      </c>
      <c r="D392" s="84">
        <v>816.44264411999995</v>
      </c>
      <c r="E392" s="84">
        <v>149.23143945000001</v>
      </c>
      <c r="F392" s="84">
        <v>149.23143945000001</v>
      </c>
    </row>
    <row r="393" spans="1:6" ht="12.75" customHeight="1" x14ac:dyDescent="0.2">
      <c r="A393" s="83" t="s">
        <v>175</v>
      </c>
      <c r="B393" s="83">
        <v>19</v>
      </c>
      <c r="C393" s="84">
        <v>824.99265278999997</v>
      </c>
      <c r="D393" s="84">
        <v>814.35372155000005</v>
      </c>
      <c r="E393" s="84">
        <v>148.84962092999999</v>
      </c>
      <c r="F393" s="84">
        <v>148.84962092999999</v>
      </c>
    </row>
    <row r="394" spans="1:6" ht="12.75" customHeight="1" x14ac:dyDescent="0.2">
      <c r="A394" s="83" t="s">
        <v>175</v>
      </c>
      <c r="B394" s="83">
        <v>20</v>
      </c>
      <c r="C394" s="84">
        <v>856.25474035000002</v>
      </c>
      <c r="D394" s="84">
        <v>844.64189166000006</v>
      </c>
      <c r="E394" s="84">
        <v>154.38576882000001</v>
      </c>
      <c r="F394" s="84">
        <v>154.38576882000001</v>
      </c>
    </row>
    <row r="395" spans="1:6" ht="12.75" customHeight="1" x14ac:dyDescent="0.2">
      <c r="A395" s="83" t="s">
        <v>175</v>
      </c>
      <c r="B395" s="83">
        <v>21</v>
      </c>
      <c r="C395" s="84">
        <v>847.79812804999995</v>
      </c>
      <c r="D395" s="84">
        <v>838.23417361999998</v>
      </c>
      <c r="E395" s="84">
        <v>153.21455001000001</v>
      </c>
      <c r="F395" s="84">
        <v>153.21455001000001</v>
      </c>
    </row>
    <row r="396" spans="1:6" ht="12.75" customHeight="1" x14ac:dyDescent="0.2">
      <c r="A396" s="83" t="s">
        <v>175</v>
      </c>
      <c r="B396" s="83">
        <v>22</v>
      </c>
      <c r="C396" s="84">
        <v>878.99686121000002</v>
      </c>
      <c r="D396" s="84">
        <v>867.12403248999999</v>
      </c>
      <c r="E396" s="84">
        <v>158.49511104999999</v>
      </c>
      <c r="F396" s="84">
        <v>158.49511104999999</v>
      </c>
    </row>
    <row r="397" spans="1:6" ht="12.75" customHeight="1" x14ac:dyDescent="0.2">
      <c r="A397" s="83" t="s">
        <v>175</v>
      </c>
      <c r="B397" s="83">
        <v>23</v>
      </c>
      <c r="C397" s="84">
        <v>833.93515271000001</v>
      </c>
      <c r="D397" s="84">
        <v>824.05362147999995</v>
      </c>
      <c r="E397" s="84">
        <v>150.62259302999999</v>
      </c>
      <c r="F397" s="84">
        <v>150.62259302999999</v>
      </c>
    </row>
    <row r="398" spans="1:6" ht="12.75" customHeight="1" x14ac:dyDescent="0.2">
      <c r="A398" s="83" t="s">
        <v>175</v>
      </c>
      <c r="B398" s="83">
        <v>24</v>
      </c>
      <c r="C398" s="84">
        <v>810.176648</v>
      </c>
      <c r="D398" s="84">
        <v>799.67615812999998</v>
      </c>
      <c r="E398" s="84">
        <v>146.16681897999999</v>
      </c>
      <c r="F398" s="84">
        <v>146.16681897999999</v>
      </c>
    </row>
    <row r="399" spans="1:6" ht="12.75" customHeight="1" x14ac:dyDescent="0.2">
      <c r="A399" s="83" t="s">
        <v>176</v>
      </c>
      <c r="B399" s="83">
        <v>1</v>
      </c>
      <c r="C399" s="84">
        <v>811.17686500000002</v>
      </c>
      <c r="D399" s="84">
        <v>805.07323568000004</v>
      </c>
      <c r="E399" s="84">
        <v>147.15331039</v>
      </c>
      <c r="F399" s="84">
        <v>147.15331039</v>
      </c>
    </row>
    <row r="400" spans="1:6" ht="12.75" customHeight="1" x14ac:dyDescent="0.2">
      <c r="A400" s="83" t="s">
        <v>176</v>
      </c>
      <c r="B400" s="83">
        <v>2</v>
      </c>
      <c r="C400" s="84">
        <v>881.95541254</v>
      </c>
      <c r="D400" s="84">
        <v>876.18691717000002</v>
      </c>
      <c r="E400" s="84">
        <v>160.1516479</v>
      </c>
      <c r="F400" s="84">
        <v>160.1516479</v>
      </c>
    </row>
    <row r="401" spans="1:6" ht="12.75" customHeight="1" x14ac:dyDescent="0.2">
      <c r="A401" s="83" t="s">
        <v>176</v>
      </c>
      <c r="B401" s="83">
        <v>3</v>
      </c>
      <c r="C401" s="84">
        <v>937.87198468999998</v>
      </c>
      <c r="D401" s="84">
        <v>930.15987512000004</v>
      </c>
      <c r="E401" s="84">
        <v>170.01696086999999</v>
      </c>
      <c r="F401" s="84">
        <v>170.01696086999999</v>
      </c>
    </row>
    <row r="402" spans="1:6" ht="12.75" customHeight="1" x14ac:dyDescent="0.2">
      <c r="A402" s="83" t="s">
        <v>176</v>
      </c>
      <c r="B402" s="83">
        <v>4</v>
      </c>
      <c r="C402" s="84">
        <v>951.72057962999997</v>
      </c>
      <c r="D402" s="84">
        <v>943.72390572999996</v>
      </c>
      <c r="E402" s="84">
        <v>172.4962285</v>
      </c>
      <c r="F402" s="84">
        <v>172.4962285</v>
      </c>
    </row>
    <row r="403" spans="1:6" ht="12.75" customHeight="1" x14ac:dyDescent="0.2">
      <c r="A403" s="83" t="s">
        <v>176</v>
      </c>
      <c r="B403" s="83">
        <v>5</v>
      </c>
      <c r="C403" s="84">
        <v>957.94685173000005</v>
      </c>
      <c r="D403" s="84">
        <v>947.36723122000001</v>
      </c>
      <c r="E403" s="84">
        <v>173.16216469</v>
      </c>
      <c r="F403" s="84">
        <v>173.16216469</v>
      </c>
    </row>
    <row r="404" spans="1:6" ht="12.75" customHeight="1" x14ac:dyDescent="0.2">
      <c r="A404" s="83" t="s">
        <v>176</v>
      </c>
      <c r="B404" s="83">
        <v>6</v>
      </c>
      <c r="C404" s="84">
        <v>940.52497816000005</v>
      </c>
      <c r="D404" s="84">
        <v>929.59748973000001</v>
      </c>
      <c r="E404" s="84">
        <v>169.91416666000001</v>
      </c>
      <c r="F404" s="84">
        <v>169.91416666000001</v>
      </c>
    </row>
    <row r="405" spans="1:6" ht="12.75" customHeight="1" x14ac:dyDescent="0.2">
      <c r="A405" s="83" t="s">
        <v>176</v>
      </c>
      <c r="B405" s="83">
        <v>7</v>
      </c>
      <c r="C405" s="84">
        <v>909.96047916999999</v>
      </c>
      <c r="D405" s="84">
        <v>894.83122529000002</v>
      </c>
      <c r="E405" s="84">
        <v>163.55950142</v>
      </c>
      <c r="F405" s="84">
        <v>163.55950142</v>
      </c>
    </row>
    <row r="406" spans="1:6" ht="12.75" customHeight="1" x14ac:dyDescent="0.2">
      <c r="A406" s="83" t="s">
        <v>176</v>
      </c>
      <c r="B406" s="83">
        <v>8</v>
      </c>
      <c r="C406" s="84">
        <v>846.49691106</v>
      </c>
      <c r="D406" s="84">
        <v>835.16639507000002</v>
      </c>
      <c r="E406" s="84">
        <v>152.65381373</v>
      </c>
      <c r="F406" s="84">
        <v>152.65381373</v>
      </c>
    </row>
    <row r="407" spans="1:6" ht="12.75" customHeight="1" x14ac:dyDescent="0.2">
      <c r="A407" s="83" t="s">
        <v>176</v>
      </c>
      <c r="B407" s="83">
        <v>9</v>
      </c>
      <c r="C407" s="84">
        <v>783.84918726000001</v>
      </c>
      <c r="D407" s="84">
        <v>775.96309269000005</v>
      </c>
      <c r="E407" s="84">
        <v>141.83248524999999</v>
      </c>
      <c r="F407" s="84">
        <v>141.83248524999999</v>
      </c>
    </row>
    <row r="408" spans="1:6" ht="12.75" customHeight="1" x14ac:dyDescent="0.2">
      <c r="A408" s="83" t="s">
        <v>176</v>
      </c>
      <c r="B408" s="83">
        <v>10</v>
      </c>
      <c r="C408" s="84">
        <v>829.30523567</v>
      </c>
      <c r="D408" s="84">
        <v>822.83903353999995</v>
      </c>
      <c r="E408" s="84">
        <v>150.40058758999999</v>
      </c>
      <c r="F408" s="84">
        <v>150.40058758999999</v>
      </c>
    </row>
    <row r="409" spans="1:6" ht="12.75" customHeight="1" x14ac:dyDescent="0.2">
      <c r="A409" s="83" t="s">
        <v>176</v>
      </c>
      <c r="B409" s="83">
        <v>11</v>
      </c>
      <c r="C409" s="84">
        <v>849.60905694999997</v>
      </c>
      <c r="D409" s="84">
        <v>841.05559825</v>
      </c>
      <c r="E409" s="84">
        <v>153.73025709000001</v>
      </c>
      <c r="F409" s="84">
        <v>153.73025709000001</v>
      </c>
    </row>
    <row r="410" spans="1:6" ht="12.75" customHeight="1" x14ac:dyDescent="0.2">
      <c r="A410" s="83" t="s">
        <v>176</v>
      </c>
      <c r="B410" s="83">
        <v>12</v>
      </c>
      <c r="C410" s="84">
        <v>777.00410671999998</v>
      </c>
      <c r="D410" s="84">
        <v>772.65760432000002</v>
      </c>
      <c r="E410" s="84">
        <v>141.22829977999999</v>
      </c>
      <c r="F410" s="84">
        <v>141.22829977999999</v>
      </c>
    </row>
    <row r="411" spans="1:6" ht="12.75" customHeight="1" x14ac:dyDescent="0.2">
      <c r="A411" s="83" t="s">
        <v>176</v>
      </c>
      <c r="B411" s="83">
        <v>13</v>
      </c>
      <c r="C411" s="84">
        <v>728.9861052</v>
      </c>
      <c r="D411" s="84">
        <v>718.65718186000004</v>
      </c>
      <c r="E411" s="84">
        <v>131.35796676999999</v>
      </c>
      <c r="F411" s="84">
        <v>131.35796676999999</v>
      </c>
    </row>
    <row r="412" spans="1:6" ht="12.75" customHeight="1" x14ac:dyDescent="0.2">
      <c r="A412" s="83" t="s">
        <v>176</v>
      </c>
      <c r="B412" s="83">
        <v>14</v>
      </c>
      <c r="C412" s="84">
        <v>740.02673403999995</v>
      </c>
      <c r="D412" s="84">
        <v>734.13607406000006</v>
      </c>
      <c r="E412" s="84">
        <v>134.18723761000001</v>
      </c>
      <c r="F412" s="84">
        <v>134.18723761000001</v>
      </c>
    </row>
    <row r="413" spans="1:6" ht="12.75" customHeight="1" x14ac:dyDescent="0.2">
      <c r="A413" s="83" t="s">
        <v>176</v>
      </c>
      <c r="B413" s="83">
        <v>15</v>
      </c>
      <c r="C413" s="84">
        <v>746.85014379999996</v>
      </c>
      <c r="D413" s="84">
        <v>740.59685379999996</v>
      </c>
      <c r="E413" s="84">
        <v>135.36815518</v>
      </c>
      <c r="F413" s="84">
        <v>135.36815518</v>
      </c>
    </row>
    <row r="414" spans="1:6" ht="12.75" customHeight="1" x14ac:dyDescent="0.2">
      <c r="A414" s="83" t="s">
        <v>176</v>
      </c>
      <c r="B414" s="83">
        <v>16</v>
      </c>
      <c r="C414" s="84">
        <v>743.31342497000003</v>
      </c>
      <c r="D414" s="84">
        <v>739.76422231000004</v>
      </c>
      <c r="E414" s="84">
        <v>135.2159647</v>
      </c>
      <c r="F414" s="84">
        <v>135.2159647</v>
      </c>
    </row>
    <row r="415" spans="1:6" ht="12.75" customHeight="1" x14ac:dyDescent="0.2">
      <c r="A415" s="83" t="s">
        <v>176</v>
      </c>
      <c r="B415" s="83">
        <v>17</v>
      </c>
      <c r="C415" s="84">
        <v>738.90880757000002</v>
      </c>
      <c r="D415" s="84">
        <v>727.79116637000004</v>
      </c>
      <c r="E415" s="84">
        <v>133.02749943000001</v>
      </c>
      <c r="F415" s="84">
        <v>133.02749943000001</v>
      </c>
    </row>
    <row r="416" spans="1:6" ht="12.75" customHeight="1" x14ac:dyDescent="0.2">
      <c r="A416" s="83" t="s">
        <v>176</v>
      </c>
      <c r="B416" s="83">
        <v>18</v>
      </c>
      <c r="C416" s="84">
        <v>801.97006542999998</v>
      </c>
      <c r="D416" s="84">
        <v>789.89517165999996</v>
      </c>
      <c r="E416" s="84">
        <v>144.37902568000001</v>
      </c>
      <c r="F416" s="84">
        <v>144.37902568000001</v>
      </c>
    </row>
    <row r="417" spans="1:6" ht="12.75" customHeight="1" x14ac:dyDescent="0.2">
      <c r="A417" s="83" t="s">
        <v>176</v>
      </c>
      <c r="B417" s="83">
        <v>19</v>
      </c>
      <c r="C417" s="84">
        <v>807.30640291999998</v>
      </c>
      <c r="D417" s="84">
        <v>793.92801515999997</v>
      </c>
      <c r="E417" s="84">
        <v>145.11615895</v>
      </c>
      <c r="F417" s="84">
        <v>145.11615895</v>
      </c>
    </row>
    <row r="418" spans="1:6" ht="12.75" customHeight="1" x14ac:dyDescent="0.2">
      <c r="A418" s="83" t="s">
        <v>176</v>
      </c>
      <c r="B418" s="83">
        <v>20</v>
      </c>
      <c r="C418" s="84">
        <v>822.79131014999996</v>
      </c>
      <c r="D418" s="84">
        <v>803.66425630000003</v>
      </c>
      <c r="E418" s="84">
        <v>146.89577359</v>
      </c>
      <c r="F418" s="84">
        <v>146.89577359</v>
      </c>
    </row>
    <row r="419" spans="1:6" ht="12.75" customHeight="1" x14ac:dyDescent="0.2">
      <c r="A419" s="83" t="s">
        <v>176</v>
      </c>
      <c r="B419" s="83">
        <v>21</v>
      </c>
      <c r="C419" s="84">
        <v>805.56132950000006</v>
      </c>
      <c r="D419" s="84">
        <v>801.49192092999999</v>
      </c>
      <c r="E419" s="84">
        <v>146.49870867000001</v>
      </c>
      <c r="F419" s="84">
        <v>146.49870867000001</v>
      </c>
    </row>
    <row r="420" spans="1:6" ht="12.75" customHeight="1" x14ac:dyDescent="0.2">
      <c r="A420" s="83" t="s">
        <v>176</v>
      </c>
      <c r="B420" s="83">
        <v>22</v>
      </c>
      <c r="C420" s="84">
        <v>838.18732107000005</v>
      </c>
      <c r="D420" s="84">
        <v>829.40367383</v>
      </c>
      <c r="E420" s="84">
        <v>151.60048904999999</v>
      </c>
      <c r="F420" s="84">
        <v>151.60048904999999</v>
      </c>
    </row>
    <row r="421" spans="1:6" ht="12.75" customHeight="1" x14ac:dyDescent="0.2">
      <c r="A421" s="83" t="s">
        <v>176</v>
      </c>
      <c r="B421" s="83">
        <v>23</v>
      </c>
      <c r="C421" s="84">
        <v>820.59282114999996</v>
      </c>
      <c r="D421" s="84">
        <v>812.14476815</v>
      </c>
      <c r="E421" s="84">
        <v>148.44586287000001</v>
      </c>
      <c r="F421" s="84">
        <v>148.44586287000001</v>
      </c>
    </row>
    <row r="422" spans="1:6" ht="12.75" customHeight="1" x14ac:dyDescent="0.2">
      <c r="A422" s="83" t="s">
        <v>176</v>
      </c>
      <c r="B422" s="83">
        <v>24</v>
      </c>
      <c r="C422" s="84">
        <v>754.54602800999999</v>
      </c>
      <c r="D422" s="84">
        <v>747.1487181</v>
      </c>
      <c r="E422" s="84">
        <v>136.56572141000001</v>
      </c>
      <c r="F422" s="84">
        <v>136.56572141000001</v>
      </c>
    </row>
    <row r="423" spans="1:6" ht="12.75" customHeight="1" x14ac:dyDescent="0.2">
      <c r="A423" s="83" t="s">
        <v>177</v>
      </c>
      <c r="B423" s="83">
        <v>1</v>
      </c>
      <c r="C423" s="84">
        <v>790.69727444</v>
      </c>
      <c r="D423" s="84">
        <v>784.22607349999998</v>
      </c>
      <c r="E423" s="84">
        <v>143.34281365999999</v>
      </c>
      <c r="F423" s="84">
        <v>143.34281365999999</v>
      </c>
    </row>
    <row r="424" spans="1:6" ht="12.75" customHeight="1" x14ac:dyDescent="0.2">
      <c r="A424" s="83" t="s">
        <v>177</v>
      </c>
      <c r="B424" s="83">
        <v>2</v>
      </c>
      <c r="C424" s="84">
        <v>865.31328346999999</v>
      </c>
      <c r="D424" s="84">
        <v>858.52085752000005</v>
      </c>
      <c r="E424" s="84">
        <v>156.92260110000001</v>
      </c>
      <c r="F424" s="84">
        <v>156.92260110000001</v>
      </c>
    </row>
    <row r="425" spans="1:6" ht="12.75" customHeight="1" x14ac:dyDescent="0.2">
      <c r="A425" s="83" t="s">
        <v>177</v>
      </c>
      <c r="B425" s="83">
        <v>3</v>
      </c>
      <c r="C425" s="84">
        <v>905.05928646999996</v>
      </c>
      <c r="D425" s="84">
        <v>898.13168686999995</v>
      </c>
      <c r="E425" s="84">
        <v>164.16276808999999</v>
      </c>
      <c r="F425" s="84">
        <v>164.16276808999999</v>
      </c>
    </row>
    <row r="426" spans="1:6" ht="12.75" customHeight="1" x14ac:dyDescent="0.2">
      <c r="A426" s="83" t="s">
        <v>177</v>
      </c>
      <c r="B426" s="83">
        <v>4</v>
      </c>
      <c r="C426" s="84">
        <v>916.00373118000005</v>
      </c>
      <c r="D426" s="84">
        <v>909.59973143000002</v>
      </c>
      <c r="E426" s="84">
        <v>166.25892611</v>
      </c>
      <c r="F426" s="84">
        <v>166.25892611</v>
      </c>
    </row>
    <row r="427" spans="1:6" ht="12.75" customHeight="1" x14ac:dyDescent="0.2">
      <c r="A427" s="83" t="s">
        <v>177</v>
      </c>
      <c r="B427" s="83">
        <v>5</v>
      </c>
      <c r="C427" s="84">
        <v>915.17400987999997</v>
      </c>
      <c r="D427" s="84">
        <v>912.02867226000001</v>
      </c>
      <c r="E427" s="84">
        <v>166.70289402</v>
      </c>
      <c r="F427" s="84">
        <v>166.70289402</v>
      </c>
    </row>
    <row r="428" spans="1:6" ht="12.75" customHeight="1" x14ac:dyDescent="0.2">
      <c r="A428" s="83" t="s">
        <v>177</v>
      </c>
      <c r="B428" s="83">
        <v>6</v>
      </c>
      <c r="C428" s="84">
        <v>905.26542253000002</v>
      </c>
      <c r="D428" s="84">
        <v>904.64145030999998</v>
      </c>
      <c r="E428" s="84">
        <v>165.35263902</v>
      </c>
      <c r="F428" s="84">
        <v>165.35263902</v>
      </c>
    </row>
    <row r="429" spans="1:6" ht="12.75" customHeight="1" x14ac:dyDescent="0.2">
      <c r="A429" s="83" t="s">
        <v>177</v>
      </c>
      <c r="B429" s="83">
        <v>7</v>
      </c>
      <c r="C429" s="84">
        <v>909.30386693000003</v>
      </c>
      <c r="D429" s="84">
        <v>899.51624078999998</v>
      </c>
      <c r="E429" s="84">
        <v>164.41584033999999</v>
      </c>
      <c r="F429" s="84">
        <v>164.41584033999999</v>
      </c>
    </row>
    <row r="430" spans="1:6" ht="12.75" customHeight="1" x14ac:dyDescent="0.2">
      <c r="A430" s="83" t="s">
        <v>177</v>
      </c>
      <c r="B430" s="83">
        <v>8</v>
      </c>
      <c r="C430" s="84">
        <v>855.60171897999999</v>
      </c>
      <c r="D430" s="84">
        <v>846.04379143000006</v>
      </c>
      <c r="E430" s="84">
        <v>154.64201159000001</v>
      </c>
      <c r="F430" s="84">
        <v>154.64201159000001</v>
      </c>
    </row>
    <row r="431" spans="1:6" ht="12.75" customHeight="1" x14ac:dyDescent="0.2">
      <c r="A431" s="83" t="s">
        <v>177</v>
      </c>
      <c r="B431" s="83">
        <v>9</v>
      </c>
      <c r="C431" s="84">
        <v>812.44888685000001</v>
      </c>
      <c r="D431" s="84">
        <v>802.12619312000004</v>
      </c>
      <c r="E431" s="84">
        <v>146.61464254000001</v>
      </c>
      <c r="F431" s="84">
        <v>146.61464254000001</v>
      </c>
    </row>
    <row r="432" spans="1:6" ht="12.75" customHeight="1" x14ac:dyDescent="0.2">
      <c r="A432" s="83" t="s">
        <v>177</v>
      </c>
      <c r="B432" s="83">
        <v>10</v>
      </c>
      <c r="C432" s="84">
        <v>769.13412034999999</v>
      </c>
      <c r="D432" s="84">
        <v>765.84705955000004</v>
      </c>
      <c r="E432" s="84">
        <v>139.98345128</v>
      </c>
      <c r="F432" s="84">
        <v>139.98345128</v>
      </c>
    </row>
    <row r="433" spans="1:6" ht="12.75" customHeight="1" x14ac:dyDescent="0.2">
      <c r="A433" s="83" t="s">
        <v>177</v>
      </c>
      <c r="B433" s="83">
        <v>11</v>
      </c>
      <c r="C433" s="84">
        <v>803.38176836000002</v>
      </c>
      <c r="D433" s="84">
        <v>797.42593369999997</v>
      </c>
      <c r="E433" s="84">
        <v>145.75551730000001</v>
      </c>
      <c r="F433" s="84">
        <v>145.75551730000001</v>
      </c>
    </row>
    <row r="434" spans="1:6" ht="12.75" customHeight="1" x14ac:dyDescent="0.2">
      <c r="A434" s="83" t="s">
        <v>177</v>
      </c>
      <c r="B434" s="83">
        <v>12</v>
      </c>
      <c r="C434" s="84">
        <v>756.49013556</v>
      </c>
      <c r="D434" s="84">
        <v>750.19719308000003</v>
      </c>
      <c r="E434" s="84">
        <v>137.12292933000001</v>
      </c>
      <c r="F434" s="84">
        <v>137.12292933000001</v>
      </c>
    </row>
    <row r="435" spans="1:6" ht="12.75" customHeight="1" x14ac:dyDescent="0.2">
      <c r="A435" s="83" t="s">
        <v>177</v>
      </c>
      <c r="B435" s="83">
        <v>13</v>
      </c>
      <c r="C435" s="84">
        <v>774.26840628000002</v>
      </c>
      <c r="D435" s="84">
        <v>764.88896666000005</v>
      </c>
      <c r="E435" s="84">
        <v>139.80832864999999</v>
      </c>
      <c r="F435" s="84">
        <v>139.80832864999999</v>
      </c>
    </row>
    <row r="436" spans="1:6" ht="12.75" customHeight="1" x14ac:dyDescent="0.2">
      <c r="A436" s="83" t="s">
        <v>177</v>
      </c>
      <c r="B436" s="83">
        <v>14</v>
      </c>
      <c r="C436" s="84">
        <v>786.66830793999998</v>
      </c>
      <c r="D436" s="84">
        <v>780.15733261000003</v>
      </c>
      <c r="E436" s="84">
        <v>142.59911897000001</v>
      </c>
      <c r="F436" s="84">
        <v>142.59911897000001</v>
      </c>
    </row>
    <row r="437" spans="1:6" ht="12.75" customHeight="1" x14ac:dyDescent="0.2">
      <c r="A437" s="83" t="s">
        <v>177</v>
      </c>
      <c r="B437" s="83">
        <v>15</v>
      </c>
      <c r="C437" s="84">
        <v>813.30692486999999</v>
      </c>
      <c r="D437" s="84">
        <v>812.37377344000004</v>
      </c>
      <c r="E437" s="84">
        <v>148.48772102999999</v>
      </c>
      <c r="F437" s="84">
        <v>148.48772102999999</v>
      </c>
    </row>
    <row r="438" spans="1:6" ht="12.75" customHeight="1" x14ac:dyDescent="0.2">
      <c r="A438" s="83" t="s">
        <v>177</v>
      </c>
      <c r="B438" s="83">
        <v>16</v>
      </c>
      <c r="C438" s="84">
        <v>839.67428285999995</v>
      </c>
      <c r="D438" s="84">
        <v>831.16764039999998</v>
      </c>
      <c r="E438" s="84">
        <v>151.92291129</v>
      </c>
      <c r="F438" s="84">
        <v>151.92291129</v>
      </c>
    </row>
    <row r="439" spans="1:6" ht="12.75" customHeight="1" x14ac:dyDescent="0.2">
      <c r="A439" s="83" t="s">
        <v>177</v>
      </c>
      <c r="B439" s="83">
        <v>17</v>
      </c>
      <c r="C439" s="84">
        <v>824.66745710999999</v>
      </c>
      <c r="D439" s="84">
        <v>813.91233758999999</v>
      </c>
      <c r="E439" s="84">
        <v>148.76894365999999</v>
      </c>
      <c r="F439" s="84">
        <v>148.76894365999999</v>
      </c>
    </row>
    <row r="440" spans="1:6" ht="12.75" customHeight="1" x14ac:dyDescent="0.2">
      <c r="A440" s="83" t="s">
        <v>177</v>
      </c>
      <c r="B440" s="83">
        <v>18</v>
      </c>
      <c r="C440" s="84">
        <v>791.38041424999994</v>
      </c>
      <c r="D440" s="84">
        <v>784.87916634999999</v>
      </c>
      <c r="E440" s="84">
        <v>143.46218761</v>
      </c>
      <c r="F440" s="84">
        <v>143.46218761</v>
      </c>
    </row>
    <row r="441" spans="1:6" ht="12.75" customHeight="1" x14ac:dyDescent="0.2">
      <c r="A441" s="83" t="s">
        <v>177</v>
      </c>
      <c r="B441" s="83">
        <v>19</v>
      </c>
      <c r="C441" s="84">
        <v>824.11719520999998</v>
      </c>
      <c r="D441" s="84">
        <v>814.79856515999995</v>
      </c>
      <c r="E441" s="84">
        <v>148.93093056000001</v>
      </c>
      <c r="F441" s="84">
        <v>148.93093056000001</v>
      </c>
    </row>
    <row r="442" spans="1:6" ht="12.75" customHeight="1" x14ac:dyDescent="0.2">
      <c r="A442" s="83" t="s">
        <v>177</v>
      </c>
      <c r="B442" s="83">
        <v>20</v>
      </c>
      <c r="C442" s="84">
        <v>831.27562368999997</v>
      </c>
      <c r="D442" s="84">
        <v>821.09573907000004</v>
      </c>
      <c r="E442" s="84">
        <v>150.08194384000001</v>
      </c>
      <c r="F442" s="84">
        <v>150.08194384000001</v>
      </c>
    </row>
    <row r="443" spans="1:6" ht="12.75" customHeight="1" x14ac:dyDescent="0.2">
      <c r="A443" s="83" t="s">
        <v>177</v>
      </c>
      <c r="B443" s="83">
        <v>21</v>
      </c>
      <c r="C443" s="84">
        <v>824.6540976</v>
      </c>
      <c r="D443" s="84">
        <v>815.68341970999995</v>
      </c>
      <c r="E443" s="84">
        <v>149.09266650000001</v>
      </c>
      <c r="F443" s="84">
        <v>149.09266650000001</v>
      </c>
    </row>
    <row r="444" spans="1:6" ht="12.75" customHeight="1" x14ac:dyDescent="0.2">
      <c r="A444" s="83" t="s">
        <v>177</v>
      </c>
      <c r="B444" s="83">
        <v>22</v>
      </c>
      <c r="C444" s="84">
        <v>839.47035162999998</v>
      </c>
      <c r="D444" s="84">
        <v>827.28520463999996</v>
      </c>
      <c r="E444" s="84">
        <v>151.21326991999999</v>
      </c>
      <c r="F444" s="84">
        <v>151.21326991999999</v>
      </c>
    </row>
    <row r="445" spans="1:6" ht="12.75" customHeight="1" x14ac:dyDescent="0.2">
      <c r="A445" s="83" t="s">
        <v>177</v>
      </c>
      <c r="B445" s="83">
        <v>23</v>
      </c>
      <c r="C445" s="84">
        <v>817.16298314999995</v>
      </c>
      <c r="D445" s="84">
        <v>806.61130248999996</v>
      </c>
      <c r="E445" s="84">
        <v>147.43444210000001</v>
      </c>
      <c r="F445" s="84">
        <v>147.43444210000001</v>
      </c>
    </row>
    <row r="446" spans="1:6" ht="12.75" customHeight="1" x14ac:dyDescent="0.2">
      <c r="A446" s="83" t="s">
        <v>177</v>
      </c>
      <c r="B446" s="83">
        <v>24</v>
      </c>
      <c r="C446" s="84">
        <v>773.96433667999997</v>
      </c>
      <c r="D446" s="84">
        <v>765.09956943999998</v>
      </c>
      <c r="E446" s="84">
        <v>139.84682316000001</v>
      </c>
      <c r="F446" s="84">
        <v>139.84682316000001</v>
      </c>
    </row>
    <row r="447" spans="1:6" ht="12.75" customHeight="1" x14ac:dyDescent="0.2">
      <c r="A447" s="83" t="s">
        <v>178</v>
      </c>
      <c r="B447" s="83">
        <v>1</v>
      </c>
      <c r="C447" s="84">
        <v>793.67248067000003</v>
      </c>
      <c r="D447" s="84">
        <v>787.55212531999996</v>
      </c>
      <c r="E447" s="84">
        <v>143.95075778</v>
      </c>
      <c r="F447" s="84">
        <v>143.95075778</v>
      </c>
    </row>
    <row r="448" spans="1:6" ht="12.75" customHeight="1" x14ac:dyDescent="0.2">
      <c r="A448" s="83" t="s">
        <v>178</v>
      </c>
      <c r="B448" s="83">
        <v>2</v>
      </c>
      <c r="C448" s="84">
        <v>854.88423996999995</v>
      </c>
      <c r="D448" s="84">
        <v>846.45218208999995</v>
      </c>
      <c r="E448" s="84">
        <v>154.71665826</v>
      </c>
      <c r="F448" s="84">
        <v>154.71665826</v>
      </c>
    </row>
    <row r="449" spans="1:6" ht="12.75" customHeight="1" x14ac:dyDescent="0.2">
      <c r="A449" s="83" t="s">
        <v>178</v>
      </c>
      <c r="B449" s="83">
        <v>3</v>
      </c>
      <c r="C449" s="84">
        <v>894.54541770000003</v>
      </c>
      <c r="D449" s="84">
        <v>885.16735157000005</v>
      </c>
      <c r="E449" s="84">
        <v>161.79311429000001</v>
      </c>
      <c r="F449" s="84">
        <v>161.79311429000001</v>
      </c>
    </row>
    <row r="450" spans="1:6" ht="12.75" customHeight="1" x14ac:dyDescent="0.2">
      <c r="A450" s="83" t="s">
        <v>178</v>
      </c>
      <c r="B450" s="83">
        <v>4</v>
      </c>
      <c r="C450" s="84">
        <v>902.38190912000005</v>
      </c>
      <c r="D450" s="84">
        <v>896.80099092</v>
      </c>
      <c r="E450" s="84">
        <v>163.91954014000001</v>
      </c>
      <c r="F450" s="84">
        <v>163.91954014000001</v>
      </c>
    </row>
    <row r="451" spans="1:6" ht="12.75" customHeight="1" x14ac:dyDescent="0.2">
      <c r="A451" s="83" t="s">
        <v>178</v>
      </c>
      <c r="B451" s="83">
        <v>5</v>
      </c>
      <c r="C451" s="84">
        <v>914.03336380999997</v>
      </c>
      <c r="D451" s="84">
        <v>908.53454826999996</v>
      </c>
      <c r="E451" s="84">
        <v>166.06422925999999</v>
      </c>
      <c r="F451" s="84">
        <v>166.06422925999999</v>
      </c>
    </row>
    <row r="452" spans="1:6" ht="12.75" customHeight="1" x14ac:dyDescent="0.2">
      <c r="A452" s="83" t="s">
        <v>178</v>
      </c>
      <c r="B452" s="83">
        <v>6</v>
      </c>
      <c r="C452" s="84">
        <v>921.51995236000005</v>
      </c>
      <c r="D452" s="84">
        <v>910.34229621999998</v>
      </c>
      <c r="E452" s="84">
        <v>166.39465397000001</v>
      </c>
      <c r="F452" s="84">
        <v>166.39465397000001</v>
      </c>
    </row>
    <row r="453" spans="1:6" ht="12.75" customHeight="1" x14ac:dyDescent="0.2">
      <c r="A453" s="83" t="s">
        <v>178</v>
      </c>
      <c r="B453" s="83">
        <v>7</v>
      </c>
      <c r="C453" s="84">
        <v>906.65295057000003</v>
      </c>
      <c r="D453" s="84">
        <v>896.91769633000001</v>
      </c>
      <c r="E453" s="84">
        <v>163.94087185000001</v>
      </c>
      <c r="F453" s="84">
        <v>163.94087185000001</v>
      </c>
    </row>
    <row r="454" spans="1:6" ht="12.75" customHeight="1" x14ac:dyDescent="0.2">
      <c r="A454" s="83" t="s">
        <v>178</v>
      </c>
      <c r="B454" s="83">
        <v>8</v>
      </c>
      <c r="C454" s="84">
        <v>855.52002459000005</v>
      </c>
      <c r="D454" s="84">
        <v>842.42348102000005</v>
      </c>
      <c r="E454" s="84">
        <v>153.98028214999999</v>
      </c>
      <c r="F454" s="84">
        <v>153.98028214999999</v>
      </c>
    </row>
    <row r="455" spans="1:6" ht="12.75" customHeight="1" x14ac:dyDescent="0.2">
      <c r="A455" s="83" t="s">
        <v>178</v>
      </c>
      <c r="B455" s="83">
        <v>9</v>
      </c>
      <c r="C455" s="84">
        <v>778.58237480000003</v>
      </c>
      <c r="D455" s="84">
        <v>769.84367688999998</v>
      </c>
      <c r="E455" s="84">
        <v>140.71396304000001</v>
      </c>
      <c r="F455" s="84">
        <v>140.71396304000001</v>
      </c>
    </row>
    <row r="456" spans="1:6" ht="12.75" customHeight="1" x14ac:dyDescent="0.2">
      <c r="A456" s="83" t="s">
        <v>178</v>
      </c>
      <c r="B456" s="83">
        <v>10</v>
      </c>
      <c r="C456" s="84">
        <v>756.86847652999995</v>
      </c>
      <c r="D456" s="84">
        <v>749.52462603000004</v>
      </c>
      <c r="E456" s="84">
        <v>136.99999584</v>
      </c>
      <c r="F456" s="84">
        <v>136.99999584</v>
      </c>
    </row>
    <row r="457" spans="1:6" ht="12.75" customHeight="1" x14ac:dyDescent="0.2">
      <c r="A457" s="83" t="s">
        <v>178</v>
      </c>
      <c r="B457" s="83">
        <v>11</v>
      </c>
      <c r="C457" s="84">
        <v>751.99794916999997</v>
      </c>
      <c r="D457" s="84">
        <v>744.36114077000002</v>
      </c>
      <c r="E457" s="84">
        <v>136.05620102</v>
      </c>
      <c r="F457" s="84">
        <v>136.05620102</v>
      </c>
    </row>
    <row r="458" spans="1:6" ht="12.75" customHeight="1" x14ac:dyDescent="0.2">
      <c r="A458" s="83" t="s">
        <v>178</v>
      </c>
      <c r="B458" s="83">
        <v>12</v>
      </c>
      <c r="C458" s="84">
        <v>762.92729910000003</v>
      </c>
      <c r="D458" s="84">
        <v>758.38241240000002</v>
      </c>
      <c r="E458" s="84">
        <v>138.61904430000001</v>
      </c>
      <c r="F458" s="84">
        <v>138.61904430000001</v>
      </c>
    </row>
    <row r="459" spans="1:6" ht="12.75" customHeight="1" x14ac:dyDescent="0.2">
      <c r="A459" s="83" t="s">
        <v>178</v>
      </c>
      <c r="B459" s="83">
        <v>13</v>
      </c>
      <c r="C459" s="84">
        <v>786.41145988999995</v>
      </c>
      <c r="D459" s="84">
        <v>773.27845282999999</v>
      </c>
      <c r="E459" s="84">
        <v>141.34178003</v>
      </c>
      <c r="F459" s="84">
        <v>141.34178003</v>
      </c>
    </row>
    <row r="460" spans="1:6" ht="12.75" customHeight="1" x14ac:dyDescent="0.2">
      <c r="A460" s="83" t="s">
        <v>178</v>
      </c>
      <c r="B460" s="83">
        <v>14</v>
      </c>
      <c r="C460" s="84">
        <v>781.53126357999997</v>
      </c>
      <c r="D460" s="84">
        <v>779.96093699000005</v>
      </c>
      <c r="E460" s="84">
        <v>142.56322129</v>
      </c>
      <c r="F460" s="84">
        <v>142.56322129</v>
      </c>
    </row>
    <row r="461" spans="1:6" ht="12.75" customHeight="1" x14ac:dyDescent="0.2">
      <c r="A461" s="83" t="s">
        <v>178</v>
      </c>
      <c r="B461" s="83">
        <v>15</v>
      </c>
      <c r="C461" s="84">
        <v>796.53987188999997</v>
      </c>
      <c r="D461" s="84">
        <v>787.33624236000003</v>
      </c>
      <c r="E461" s="84">
        <v>143.91129814999999</v>
      </c>
      <c r="F461" s="84">
        <v>143.91129814999999</v>
      </c>
    </row>
    <row r="462" spans="1:6" ht="12.75" customHeight="1" x14ac:dyDescent="0.2">
      <c r="A462" s="83" t="s">
        <v>178</v>
      </c>
      <c r="B462" s="83">
        <v>16</v>
      </c>
      <c r="C462" s="84">
        <v>808.99550761</v>
      </c>
      <c r="D462" s="84">
        <v>800.74372175999997</v>
      </c>
      <c r="E462" s="84">
        <v>146.36195094000001</v>
      </c>
      <c r="F462" s="84">
        <v>146.36195094000001</v>
      </c>
    </row>
    <row r="463" spans="1:6" ht="12.75" customHeight="1" x14ac:dyDescent="0.2">
      <c r="A463" s="83" t="s">
        <v>178</v>
      </c>
      <c r="B463" s="83">
        <v>17</v>
      </c>
      <c r="C463" s="84">
        <v>793.74338994000004</v>
      </c>
      <c r="D463" s="84">
        <v>782.4472002</v>
      </c>
      <c r="E463" s="84">
        <v>143.01766673</v>
      </c>
      <c r="F463" s="84">
        <v>143.01766673</v>
      </c>
    </row>
    <row r="464" spans="1:6" ht="12.75" customHeight="1" x14ac:dyDescent="0.2">
      <c r="A464" s="83" t="s">
        <v>178</v>
      </c>
      <c r="B464" s="83">
        <v>18</v>
      </c>
      <c r="C464" s="84">
        <v>789.94499902999996</v>
      </c>
      <c r="D464" s="84">
        <v>789.36263097000005</v>
      </c>
      <c r="E464" s="84">
        <v>144.28168654999999</v>
      </c>
      <c r="F464" s="84">
        <v>144.28168654999999</v>
      </c>
    </row>
    <row r="465" spans="1:6" ht="12.75" customHeight="1" x14ac:dyDescent="0.2">
      <c r="A465" s="83" t="s">
        <v>178</v>
      </c>
      <c r="B465" s="83">
        <v>19</v>
      </c>
      <c r="C465" s="84">
        <v>801.06372056999999</v>
      </c>
      <c r="D465" s="84">
        <v>789.96055240999999</v>
      </c>
      <c r="E465" s="84">
        <v>144.39097613999999</v>
      </c>
      <c r="F465" s="84">
        <v>144.39097613999999</v>
      </c>
    </row>
    <row r="466" spans="1:6" ht="12.75" customHeight="1" x14ac:dyDescent="0.2">
      <c r="A466" s="83" t="s">
        <v>178</v>
      </c>
      <c r="B466" s="83">
        <v>20</v>
      </c>
      <c r="C466" s="84">
        <v>770.66709433000005</v>
      </c>
      <c r="D466" s="84">
        <v>758.74790876999998</v>
      </c>
      <c r="E466" s="84">
        <v>138.68585064999999</v>
      </c>
      <c r="F466" s="84">
        <v>138.68585064999999</v>
      </c>
    </row>
    <row r="467" spans="1:6" ht="12.75" customHeight="1" x14ac:dyDescent="0.2">
      <c r="A467" s="83" t="s">
        <v>178</v>
      </c>
      <c r="B467" s="83">
        <v>21</v>
      </c>
      <c r="C467" s="84">
        <v>767.09871883999995</v>
      </c>
      <c r="D467" s="84">
        <v>756.49488167000004</v>
      </c>
      <c r="E467" s="84">
        <v>138.27403669</v>
      </c>
      <c r="F467" s="84">
        <v>138.27403669</v>
      </c>
    </row>
    <row r="468" spans="1:6" ht="12.75" customHeight="1" x14ac:dyDescent="0.2">
      <c r="A468" s="83" t="s">
        <v>178</v>
      </c>
      <c r="B468" s="83">
        <v>22</v>
      </c>
      <c r="C468" s="84">
        <v>738.0698539</v>
      </c>
      <c r="D468" s="84">
        <v>726.92551547999994</v>
      </c>
      <c r="E468" s="84">
        <v>132.86927358</v>
      </c>
      <c r="F468" s="84">
        <v>132.86927358</v>
      </c>
    </row>
    <row r="469" spans="1:6" ht="12.75" customHeight="1" x14ac:dyDescent="0.2">
      <c r="A469" s="83" t="s">
        <v>178</v>
      </c>
      <c r="B469" s="83">
        <v>23</v>
      </c>
      <c r="C469" s="84">
        <v>761.20121183000003</v>
      </c>
      <c r="D469" s="84">
        <v>748.98654295999995</v>
      </c>
      <c r="E469" s="84">
        <v>136.90164365999999</v>
      </c>
      <c r="F469" s="84">
        <v>136.90164365999999</v>
      </c>
    </row>
    <row r="470" spans="1:6" ht="12.75" customHeight="1" x14ac:dyDescent="0.2">
      <c r="A470" s="83" t="s">
        <v>178</v>
      </c>
      <c r="B470" s="83">
        <v>24</v>
      </c>
      <c r="C470" s="84">
        <v>821.69328023000003</v>
      </c>
      <c r="D470" s="84">
        <v>807.71795968000004</v>
      </c>
      <c r="E470" s="84">
        <v>147.63671969000001</v>
      </c>
      <c r="F470" s="84">
        <v>147.63671969000001</v>
      </c>
    </row>
    <row r="471" spans="1:6" ht="12.75" customHeight="1" x14ac:dyDescent="0.2">
      <c r="A471" s="83" t="s">
        <v>179</v>
      </c>
      <c r="B471" s="83">
        <v>1</v>
      </c>
      <c r="C471" s="84">
        <v>900.18754300000001</v>
      </c>
      <c r="D471" s="84">
        <v>891.29730762999998</v>
      </c>
      <c r="E471" s="84">
        <v>162.91356307000001</v>
      </c>
      <c r="F471" s="84">
        <v>162.91356307000001</v>
      </c>
    </row>
    <row r="472" spans="1:6" ht="12.75" customHeight="1" x14ac:dyDescent="0.2">
      <c r="A472" s="83" t="s">
        <v>179</v>
      </c>
      <c r="B472" s="83">
        <v>2</v>
      </c>
      <c r="C472" s="84">
        <v>962.17042361999995</v>
      </c>
      <c r="D472" s="84">
        <v>950.29679378000003</v>
      </c>
      <c r="E472" s="84">
        <v>173.69763750000001</v>
      </c>
      <c r="F472" s="84">
        <v>173.69763750000001</v>
      </c>
    </row>
    <row r="473" spans="1:6" ht="12.75" customHeight="1" x14ac:dyDescent="0.2">
      <c r="A473" s="83" t="s">
        <v>179</v>
      </c>
      <c r="B473" s="83">
        <v>3</v>
      </c>
      <c r="C473" s="84">
        <v>985.41427004000002</v>
      </c>
      <c r="D473" s="84">
        <v>974.41095487999996</v>
      </c>
      <c r="E473" s="84">
        <v>178.10528450000001</v>
      </c>
      <c r="F473" s="84">
        <v>178.10528450000001</v>
      </c>
    </row>
    <row r="474" spans="1:6" ht="12.75" customHeight="1" x14ac:dyDescent="0.2">
      <c r="A474" s="83" t="s">
        <v>179</v>
      </c>
      <c r="B474" s="83">
        <v>4</v>
      </c>
      <c r="C474" s="84">
        <v>980.61446725999997</v>
      </c>
      <c r="D474" s="84">
        <v>969.12411764000001</v>
      </c>
      <c r="E474" s="84">
        <v>177.13894310000001</v>
      </c>
      <c r="F474" s="84">
        <v>177.13894310000001</v>
      </c>
    </row>
    <row r="475" spans="1:6" ht="12.75" customHeight="1" x14ac:dyDescent="0.2">
      <c r="A475" s="83" t="s">
        <v>179</v>
      </c>
      <c r="B475" s="83">
        <v>5</v>
      </c>
      <c r="C475" s="84">
        <v>977.68136770000001</v>
      </c>
      <c r="D475" s="84">
        <v>968.23722194000004</v>
      </c>
      <c r="E475" s="84">
        <v>176.97683407</v>
      </c>
      <c r="F475" s="84">
        <v>176.97683407</v>
      </c>
    </row>
    <row r="476" spans="1:6" ht="12.75" customHeight="1" x14ac:dyDescent="0.2">
      <c r="A476" s="83" t="s">
        <v>179</v>
      </c>
      <c r="B476" s="83">
        <v>6</v>
      </c>
      <c r="C476" s="84">
        <v>969.93425239999999</v>
      </c>
      <c r="D476" s="84">
        <v>956.90879801000006</v>
      </c>
      <c r="E476" s="84">
        <v>174.90619626</v>
      </c>
      <c r="F476" s="84">
        <v>174.90619626</v>
      </c>
    </row>
    <row r="477" spans="1:6" ht="12.75" customHeight="1" x14ac:dyDescent="0.2">
      <c r="A477" s="83" t="s">
        <v>179</v>
      </c>
      <c r="B477" s="83">
        <v>7</v>
      </c>
      <c r="C477" s="84">
        <v>993.82664651000005</v>
      </c>
      <c r="D477" s="84">
        <v>981.72126744000002</v>
      </c>
      <c r="E477" s="84">
        <v>179.44148181</v>
      </c>
      <c r="F477" s="84">
        <v>179.44148181</v>
      </c>
    </row>
    <row r="478" spans="1:6" ht="12.75" customHeight="1" x14ac:dyDescent="0.2">
      <c r="A478" s="83" t="s">
        <v>179</v>
      </c>
      <c r="B478" s="83">
        <v>8</v>
      </c>
      <c r="C478" s="84">
        <v>918.25510011999995</v>
      </c>
      <c r="D478" s="84">
        <v>906.11290343999997</v>
      </c>
      <c r="E478" s="84">
        <v>165.62159492000001</v>
      </c>
      <c r="F478" s="84">
        <v>165.62159492000001</v>
      </c>
    </row>
    <row r="479" spans="1:6" ht="12.75" customHeight="1" x14ac:dyDescent="0.2">
      <c r="A479" s="83" t="s">
        <v>179</v>
      </c>
      <c r="B479" s="83">
        <v>9</v>
      </c>
      <c r="C479" s="84">
        <v>853.48835016999999</v>
      </c>
      <c r="D479" s="84">
        <v>842.09486708999998</v>
      </c>
      <c r="E479" s="84">
        <v>153.92021726999999</v>
      </c>
      <c r="F479" s="84">
        <v>153.92021726999999</v>
      </c>
    </row>
    <row r="480" spans="1:6" ht="12.75" customHeight="1" x14ac:dyDescent="0.2">
      <c r="A480" s="83" t="s">
        <v>179</v>
      </c>
      <c r="B480" s="83">
        <v>10</v>
      </c>
      <c r="C480" s="84">
        <v>803.38283777000004</v>
      </c>
      <c r="D480" s="84">
        <v>793.59891089999996</v>
      </c>
      <c r="E480" s="84">
        <v>145.05600444999999</v>
      </c>
      <c r="F480" s="84">
        <v>145.05600444999999</v>
      </c>
    </row>
    <row r="481" spans="1:6" ht="12.75" customHeight="1" x14ac:dyDescent="0.2">
      <c r="A481" s="83" t="s">
        <v>179</v>
      </c>
      <c r="B481" s="83">
        <v>11</v>
      </c>
      <c r="C481" s="84">
        <v>774.21677470999998</v>
      </c>
      <c r="D481" s="84">
        <v>765.565202</v>
      </c>
      <c r="E481" s="84">
        <v>139.93193264999999</v>
      </c>
      <c r="F481" s="84">
        <v>139.93193264999999</v>
      </c>
    </row>
    <row r="482" spans="1:6" ht="12.75" customHeight="1" x14ac:dyDescent="0.2">
      <c r="A482" s="83" t="s">
        <v>179</v>
      </c>
      <c r="B482" s="83">
        <v>12</v>
      </c>
      <c r="C482" s="84">
        <v>794.65683663000004</v>
      </c>
      <c r="D482" s="84">
        <v>788.33096748000003</v>
      </c>
      <c r="E482" s="84">
        <v>144.09311650000001</v>
      </c>
      <c r="F482" s="84">
        <v>144.09311650000001</v>
      </c>
    </row>
    <row r="483" spans="1:6" ht="12.75" customHeight="1" x14ac:dyDescent="0.2">
      <c r="A483" s="83" t="s">
        <v>179</v>
      </c>
      <c r="B483" s="83">
        <v>13</v>
      </c>
      <c r="C483" s="84">
        <v>810.75534167000001</v>
      </c>
      <c r="D483" s="84">
        <v>801.15083891999996</v>
      </c>
      <c r="E483" s="84">
        <v>146.43636484000001</v>
      </c>
      <c r="F483" s="84">
        <v>146.43636484000001</v>
      </c>
    </row>
    <row r="484" spans="1:6" ht="12.75" customHeight="1" x14ac:dyDescent="0.2">
      <c r="A484" s="83" t="s">
        <v>179</v>
      </c>
      <c r="B484" s="83">
        <v>14</v>
      </c>
      <c r="C484" s="84">
        <v>822.48767696000004</v>
      </c>
      <c r="D484" s="84">
        <v>813.30377522000003</v>
      </c>
      <c r="E484" s="84">
        <v>148.65770910000001</v>
      </c>
      <c r="F484" s="84">
        <v>148.65770910000001</v>
      </c>
    </row>
    <row r="485" spans="1:6" ht="12.75" customHeight="1" x14ac:dyDescent="0.2">
      <c r="A485" s="83" t="s">
        <v>179</v>
      </c>
      <c r="B485" s="83">
        <v>15</v>
      </c>
      <c r="C485" s="84">
        <v>806.91433474999997</v>
      </c>
      <c r="D485" s="84">
        <v>795.43831611999997</v>
      </c>
      <c r="E485" s="84">
        <v>145.39221556000001</v>
      </c>
      <c r="F485" s="84">
        <v>145.39221556000001</v>
      </c>
    </row>
    <row r="486" spans="1:6" ht="12.75" customHeight="1" x14ac:dyDescent="0.2">
      <c r="A486" s="83" t="s">
        <v>179</v>
      </c>
      <c r="B486" s="83">
        <v>16</v>
      </c>
      <c r="C486" s="84">
        <v>797.91484249999996</v>
      </c>
      <c r="D486" s="84">
        <v>787.33034325000006</v>
      </c>
      <c r="E486" s="84">
        <v>143.91021989000001</v>
      </c>
      <c r="F486" s="84">
        <v>143.91021989000001</v>
      </c>
    </row>
    <row r="487" spans="1:6" ht="12.75" customHeight="1" x14ac:dyDescent="0.2">
      <c r="A487" s="83" t="s">
        <v>179</v>
      </c>
      <c r="B487" s="83">
        <v>17</v>
      </c>
      <c r="C487" s="84">
        <v>789.44139095000003</v>
      </c>
      <c r="D487" s="84">
        <v>777.22800189999998</v>
      </c>
      <c r="E487" s="84">
        <v>142.06368853999999</v>
      </c>
      <c r="F487" s="84">
        <v>142.06368853999999</v>
      </c>
    </row>
    <row r="488" spans="1:6" ht="12.75" customHeight="1" x14ac:dyDescent="0.2">
      <c r="A488" s="83" t="s">
        <v>179</v>
      </c>
      <c r="B488" s="83">
        <v>18</v>
      </c>
      <c r="C488" s="84">
        <v>771.94868011000005</v>
      </c>
      <c r="D488" s="84">
        <v>762.91016716000001</v>
      </c>
      <c r="E488" s="84">
        <v>139.44663869999999</v>
      </c>
      <c r="F488" s="84">
        <v>139.44663869999999</v>
      </c>
    </row>
    <row r="489" spans="1:6" ht="12.75" customHeight="1" x14ac:dyDescent="0.2">
      <c r="A489" s="83" t="s">
        <v>179</v>
      </c>
      <c r="B489" s="83">
        <v>19</v>
      </c>
      <c r="C489" s="84">
        <v>766.05263847000003</v>
      </c>
      <c r="D489" s="84">
        <v>756.00854240000001</v>
      </c>
      <c r="E489" s="84">
        <v>138.18514236999999</v>
      </c>
      <c r="F489" s="84">
        <v>138.18514236999999</v>
      </c>
    </row>
    <row r="490" spans="1:6" ht="12.75" customHeight="1" x14ac:dyDescent="0.2">
      <c r="A490" s="83" t="s">
        <v>179</v>
      </c>
      <c r="B490" s="83">
        <v>20</v>
      </c>
      <c r="C490" s="84">
        <v>776.09680160000005</v>
      </c>
      <c r="D490" s="84">
        <v>765.19302178999999</v>
      </c>
      <c r="E490" s="84">
        <v>139.86390460999999</v>
      </c>
      <c r="F490" s="84">
        <v>139.86390460999999</v>
      </c>
    </row>
    <row r="491" spans="1:6" ht="12.75" customHeight="1" x14ac:dyDescent="0.2">
      <c r="A491" s="83" t="s">
        <v>179</v>
      </c>
      <c r="B491" s="83">
        <v>21</v>
      </c>
      <c r="C491" s="84">
        <v>770.64150596000002</v>
      </c>
      <c r="D491" s="84">
        <v>762.94541974000003</v>
      </c>
      <c r="E491" s="84">
        <v>139.45308226</v>
      </c>
      <c r="F491" s="84">
        <v>139.45308226</v>
      </c>
    </row>
    <row r="492" spans="1:6" ht="12.75" customHeight="1" x14ac:dyDescent="0.2">
      <c r="A492" s="83" t="s">
        <v>179</v>
      </c>
      <c r="B492" s="83">
        <v>22</v>
      </c>
      <c r="C492" s="84">
        <v>785.97955764999995</v>
      </c>
      <c r="D492" s="84">
        <v>777.18188162000001</v>
      </c>
      <c r="E492" s="84">
        <v>142.05525856</v>
      </c>
      <c r="F492" s="84">
        <v>142.05525856</v>
      </c>
    </row>
    <row r="493" spans="1:6" ht="12.75" customHeight="1" x14ac:dyDescent="0.2">
      <c r="A493" s="83" t="s">
        <v>179</v>
      </c>
      <c r="B493" s="83">
        <v>23</v>
      </c>
      <c r="C493" s="84">
        <v>778.96585741000001</v>
      </c>
      <c r="D493" s="84">
        <v>770.13600798000004</v>
      </c>
      <c r="E493" s="84">
        <v>140.76739606000001</v>
      </c>
      <c r="F493" s="84">
        <v>140.76739606000001</v>
      </c>
    </row>
    <row r="494" spans="1:6" ht="12.75" customHeight="1" x14ac:dyDescent="0.2">
      <c r="A494" s="83" t="s">
        <v>179</v>
      </c>
      <c r="B494" s="83">
        <v>24</v>
      </c>
      <c r="C494" s="84">
        <v>815.51198796999995</v>
      </c>
      <c r="D494" s="84">
        <v>803.93979468999999</v>
      </c>
      <c r="E494" s="84">
        <v>146.94613719</v>
      </c>
      <c r="F494" s="84">
        <v>146.94613719</v>
      </c>
    </row>
    <row r="495" spans="1:6" ht="12.75" customHeight="1" x14ac:dyDescent="0.2">
      <c r="A495" s="83" t="s">
        <v>180</v>
      </c>
      <c r="B495" s="83">
        <v>1</v>
      </c>
      <c r="C495" s="84">
        <v>866.48105163000002</v>
      </c>
      <c r="D495" s="84">
        <v>856.68818940999995</v>
      </c>
      <c r="E495" s="84">
        <v>156.58762141</v>
      </c>
      <c r="F495" s="84">
        <v>156.58762141</v>
      </c>
    </row>
    <row r="496" spans="1:6" ht="12.75" customHeight="1" x14ac:dyDescent="0.2">
      <c r="A496" s="83" t="s">
        <v>180</v>
      </c>
      <c r="B496" s="83">
        <v>2</v>
      </c>
      <c r="C496" s="84">
        <v>950.83493714999997</v>
      </c>
      <c r="D496" s="84">
        <v>941.00523438000005</v>
      </c>
      <c r="E496" s="84">
        <v>171.99930291000001</v>
      </c>
      <c r="F496" s="84">
        <v>171.99930291000001</v>
      </c>
    </row>
    <row r="497" spans="1:6" ht="12.75" customHeight="1" x14ac:dyDescent="0.2">
      <c r="A497" s="83" t="s">
        <v>180</v>
      </c>
      <c r="B497" s="83">
        <v>3</v>
      </c>
      <c r="C497" s="84">
        <v>998.80625182000006</v>
      </c>
      <c r="D497" s="84">
        <v>988.70189338</v>
      </c>
      <c r="E497" s="84">
        <v>180.71741818000001</v>
      </c>
      <c r="F497" s="84">
        <v>180.71741818000001</v>
      </c>
    </row>
    <row r="498" spans="1:6" ht="12.75" customHeight="1" x14ac:dyDescent="0.2">
      <c r="A498" s="83" t="s">
        <v>180</v>
      </c>
      <c r="B498" s="83">
        <v>4</v>
      </c>
      <c r="C498" s="84">
        <v>1004.77852905</v>
      </c>
      <c r="D498" s="84">
        <v>1002.41083397</v>
      </c>
      <c r="E498" s="84">
        <v>183.22317280999999</v>
      </c>
      <c r="F498" s="84">
        <v>183.22317280999999</v>
      </c>
    </row>
    <row r="499" spans="1:6" ht="12.75" customHeight="1" x14ac:dyDescent="0.2">
      <c r="A499" s="83" t="s">
        <v>180</v>
      </c>
      <c r="B499" s="83">
        <v>5</v>
      </c>
      <c r="C499" s="84">
        <v>1019.94386707</v>
      </c>
      <c r="D499" s="84">
        <v>1008.08229972</v>
      </c>
      <c r="E499" s="84">
        <v>184.25981758</v>
      </c>
      <c r="F499" s="84">
        <v>184.25981758</v>
      </c>
    </row>
    <row r="500" spans="1:6" ht="12.75" customHeight="1" x14ac:dyDescent="0.2">
      <c r="A500" s="83" t="s">
        <v>180</v>
      </c>
      <c r="B500" s="83">
        <v>6</v>
      </c>
      <c r="C500" s="84">
        <v>992.69333162999999</v>
      </c>
      <c r="D500" s="84">
        <v>979.47262011999999</v>
      </c>
      <c r="E500" s="84">
        <v>179.03046839999999</v>
      </c>
      <c r="F500" s="84">
        <v>179.03046839999999</v>
      </c>
    </row>
    <row r="501" spans="1:6" ht="12.75" customHeight="1" x14ac:dyDescent="0.2">
      <c r="A501" s="83" t="s">
        <v>180</v>
      </c>
      <c r="B501" s="83">
        <v>7</v>
      </c>
      <c r="C501" s="84">
        <v>936.32144475999996</v>
      </c>
      <c r="D501" s="84">
        <v>927.05944776000001</v>
      </c>
      <c r="E501" s="84">
        <v>169.45025695999999</v>
      </c>
      <c r="F501" s="84">
        <v>169.45025695999999</v>
      </c>
    </row>
    <row r="502" spans="1:6" ht="12.75" customHeight="1" x14ac:dyDescent="0.2">
      <c r="A502" s="83" t="s">
        <v>180</v>
      </c>
      <c r="B502" s="83">
        <v>8</v>
      </c>
      <c r="C502" s="84">
        <v>855.65491569999995</v>
      </c>
      <c r="D502" s="84">
        <v>845.85355488000005</v>
      </c>
      <c r="E502" s="84">
        <v>154.60723967000001</v>
      </c>
      <c r="F502" s="84">
        <v>154.60723967000001</v>
      </c>
    </row>
    <row r="503" spans="1:6" ht="12.75" customHeight="1" x14ac:dyDescent="0.2">
      <c r="A503" s="83" t="s">
        <v>180</v>
      </c>
      <c r="B503" s="83">
        <v>9</v>
      </c>
      <c r="C503" s="84">
        <v>782.98479944999997</v>
      </c>
      <c r="D503" s="84">
        <v>772.93260541999996</v>
      </c>
      <c r="E503" s="84">
        <v>141.27856517000001</v>
      </c>
      <c r="F503" s="84">
        <v>141.27856517000001</v>
      </c>
    </row>
    <row r="504" spans="1:6" ht="12.75" customHeight="1" x14ac:dyDescent="0.2">
      <c r="A504" s="83" t="s">
        <v>180</v>
      </c>
      <c r="B504" s="83">
        <v>10</v>
      </c>
      <c r="C504" s="84">
        <v>763.09796709</v>
      </c>
      <c r="D504" s="84">
        <v>754.51077594000003</v>
      </c>
      <c r="E504" s="84">
        <v>137.91137685000001</v>
      </c>
      <c r="F504" s="84">
        <v>137.91137685000001</v>
      </c>
    </row>
    <row r="505" spans="1:6" ht="12.75" customHeight="1" x14ac:dyDescent="0.2">
      <c r="A505" s="83" t="s">
        <v>180</v>
      </c>
      <c r="B505" s="83">
        <v>11</v>
      </c>
      <c r="C505" s="84">
        <v>757.10123045</v>
      </c>
      <c r="D505" s="84">
        <v>748.01440599</v>
      </c>
      <c r="E505" s="84">
        <v>136.72395402000001</v>
      </c>
      <c r="F505" s="84">
        <v>136.72395402000001</v>
      </c>
    </row>
    <row r="506" spans="1:6" ht="12.75" customHeight="1" x14ac:dyDescent="0.2">
      <c r="A506" s="83" t="s">
        <v>180</v>
      </c>
      <c r="B506" s="83">
        <v>12</v>
      </c>
      <c r="C506" s="84">
        <v>743.59217450000006</v>
      </c>
      <c r="D506" s="84">
        <v>736.00630418000003</v>
      </c>
      <c r="E506" s="84">
        <v>134.52908298</v>
      </c>
      <c r="F506" s="84">
        <v>134.52908298</v>
      </c>
    </row>
    <row r="507" spans="1:6" ht="12.75" customHeight="1" x14ac:dyDescent="0.2">
      <c r="A507" s="83" t="s">
        <v>180</v>
      </c>
      <c r="B507" s="83">
        <v>13</v>
      </c>
      <c r="C507" s="84">
        <v>775.82733813000004</v>
      </c>
      <c r="D507" s="84">
        <v>765.41390223999997</v>
      </c>
      <c r="E507" s="84">
        <v>139.90427768999999</v>
      </c>
      <c r="F507" s="84">
        <v>139.90427768999999</v>
      </c>
    </row>
    <row r="508" spans="1:6" ht="12.75" customHeight="1" x14ac:dyDescent="0.2">
      <c r="A508" s="83" t="s">
        <v>180</v>
      </c>
      <c r="B508" s="83">
        <v>14</v>
      </c>
      <c r="C508" s="84">
        <v>765.54841902999999</v>
      </c>
      <c r="D508" s="84">
        <v>757.32855093000001</v>
      </c>
      <c r="E508" s="84">
        <v>138.42641685000001</v>
      </c>
      <c r="F508" s="84">
        <v>138.42641685000001</v>
      </c>
    </row>
    <row r="509" spans="1:6" ht="12.75" customHeight="1" x14ac:dyDescent="0.2">
      <c r="A509" s="83" t="s">
        <v>180</v>
      </c>
      <c r="B509" s="83">
        <v>15</v>
      </c>
      <c r="C509" s="84">
        <v>778.27380413000003</v>
      </c>
      <c r="D509" s="84">
        <v>772.30547592000005</v>
      </c>
      <c r="E509" s="84">
        <v>141.16393686000001</v>
      </c>
      <c r="F509" s="84">
        <v>141.16393686000001</v>
      </c>
    </row>
    <row r="510" spans="1:6" ht="12.75" customHeight="1" x14ac:dyDescent="0.2">
      <c r="A510" s="83" t="s">
        <v>180</v>
      </c>
      <c r="B510" s="83">
        <v>16</v>
      </c>
      <c r="C510" s="84">
        <v>763.62167266999995</v>
      </c>
      <c r="D510" s="84">
        <v>756.16361815000005</v>
      </c>
      <c r="E510" s="84">
        <v>138.21348750999999</v>
      </c>
      <c r="F510" s="84">
        <v>138.21348750999999</v>
      </c>
    </row>
    <row r="511" spans="1:6" ht="12.75" customHeight="1" x14ac:dyDescent="0.2">
      <c r="A511" s="83" t="s">
        <v>180</v>
      </c>
      <c r="B511" s="83">
        <v>17</v>
      </c>
      <c r="C511" s="84">
        <v>777.54325439000002</v>
      </c>
      <c r="D511" s="84">
        <v>769.96374376999995</v>
      </c>
      <c r="E511" s="84">
        <v>140.73590917000001</v>
      </c>
      <c r="F511" s="84">
        <v>140.73590917000001</v>
      </c>
    </row>
    <row r="512" spans="1:6" ht="12.75" customHeight="1" x14ac:dyDescent="0.2">
      <c r="A512" s="83" t="s">
        <v>180</v>
      </c>
      <c r="B512" s="83">
        <v>18</v>
      </c>
      <c r="C512" s="84">
        <v>741.37865227999998</v>
      </c>
      <c r="D512" s="84">
        <v>736.07963257999995</v>
      </c>
      <c r="E512" s="84">
        <v>134.54248612999999</v>
      </c>
      <c r="F512" s="84">
        <v>134.54248612999999</v>
      </c>
    </row>
    <row r="513" spans="1:6" ht="12.75" customHeight="1" x14ac:dyDescent="0.2">
      <c r="A513" s="83" t="s">
        <v>180</v>
      </c>
      <c r="B513" s="83">
        <v>19</v>
      </c>
      <c r="C513" s="84">
        <v>781.31551528</v>
      </c>
      <c r="D513" s="84">
        <v>780.54363217000002</v>
      </c>
      <c r="E513" s="84">
        <v>142.66972777999999</v>
      </c>
      <c r="F513" s="84">
        <v>142.66972777999999</v>
      </c>
    </row>
    <row r="514" spans="1:6" ht="12.75" customHeight="1" x14ac:dyDescent="0.2">
      <c r="A514" s="83" t="s">
        <v>180</v>
      </c>
      <c r="B514" s="83">
        <v>20</v>
      </c>
      <c r="C514" s="84">
        <v>803.90492950999999</v>
      </c>
      <c r="D514" s="84">
        <v>791.11776675999999</v>
      </c>
      <c r="E514" s="84">
        <v>144.60249468000001</v>
      </c>
      <c r="F514" s="84">
        <v>144.60249468000001</v>
      </c>
    </row>
    <row r="515" spans="1:6" ht="12.75" customHeight="1" x14ac:dyDescent="0.2">
      <c r="A515" s="83" t="s">
        <v>180</v>
      </c>
      <c r="B515" s="83">
        <v>21</v>
      </c>
      <c r="C515" s="84">
        <v>797.62910031000001</v>
      </c>
      <c r="D515" s="84">
        <v>789.41208855000002</v>
      </c>
      <c r="E515" s="84">
        <v>144.29072653</v>
      </c>
      <c r="F515" s="84">
        <v>144.29072653</v>
      </c>
    </row>
    <row r="516" spans="1:6" ht="12.75" customHeight="1" x14ac:dyDescent="0.2">
      <c r="A516" s="83" t="s">
        <v>180</v>
      </c>
      <c r="B516" s="83">
        <v>22</v>
      </c>
      <c r="C516" s="84">
        <v>826.67394018000005</v>
      </c>
      <c r="D516" s="84">
        <v>817.52743080000005</v>
      </c>
      <c r="E516" s="84">
        <v>149.42971949</v>
      </c>
      <c r="F516" s="84">
        <v>149.42971949</v>
      </c>
    </row>
    <row r="517" spans="1:6" ht="12.75" customHeight="1" x14ac:dyDescent="0.2">
      <c r="A517" s="83" t="s">
        <v>180</v>
      </c>
      <c r="B517" s="83">
        <v>23</v>
      </c>
      <c r="C517" s="84">
        <v>806.75663013999997</v>
      </c>
      <c r="D517" s="84">
        <v>797.18168489000004</v>
      </c>
      <c r="E517" s="84">
        <v>145.71087288999999</v>
      </c>
      <c r="F517" s="84">
        <v>145.71087288999999</v>
      </c>
    </row>
    <row r="518" spans="1:6" ht="12.75" customHeight="1" x14ac:dyDescent="0.2">
      <c r="A518" s="83" t="s">
        <v>180</v>
      </c>
      <c r="B518" s="83">
        <v>24</v>
      </c>
      <c r="C518" s="84">
        <v>806.37324826999998</v>
      </c>
      <c r="D518" s="84">
        <v>798.01459375000002</v>
      </c>
      <c r="E518" s="84">
        <v>145.86311405999999</v>
      </c>
      <c r="F518" s="84">
        <v>145.86311405999999</v>
      </c>
    </row>
    <row r="519" spans="1:6" ht="12.75" customHeight="1" x14ac:dyDescent="0.2">
      <c r="A519" s="83" t="s">
        <v>181</v>
      </c>
      <c r="B519" s="83">
        <v>1</v>
      </c>
      <c r="C519" s="84">
        <v>981.38595750000002</v>
      </c>
      <c r="D519" s="84">
        <v>971.08706138000002</v>
      </c>
      <c r="E519" s="84">
        <v>177.49773489</v>
      </c>
      <c r="F519" s="84">
        <v>177.49773489</v>
      </c>
    </row>
    <row r="520" spans="1:6" ht="12.75" customHeight="1" x14ac:dyDescent="0.2">
      <c r="A520" s="83" t="s">
        <v>181</v>
      </c>
      <c r="B520" s="83">
        <v>2</v>
      </c>
      <c r="C520" s="84">
        <v>1053.36960073</v>
      </c>
      <c r="D520" s="84">
        <v>1050.7719643200001</v>
      </c>
      <c r="E520" s="84">
        <v>192.06274182000001</v>
      </c>
      <c r="F520" s="84">
        <v>192.06274182000001</v>
      </c>
    </row>
    <row r="521" spans="1:6" ht="12.75" customHeight="1" x14ac:dyDescent="0.2">
      <c r="A521" s="83" t="s">
        <v>181</v>
      </c>
      <c r="B521" s="83">
        <v>3</v>
      </c>
      <c r="C521" s="84">
        <v>1132.7059043899999</v>
      </c>
      <c r="D521" s="84">
        <v>1123.0903499799999</v>
      </c>
      <c r="E521" s="84">
        <v>205.2812782</v>
      </c>
      <c r="F521" s="84">
        <v>205.2812782</v>
      </c>
    </row>
    <row r="522" spans="1:6" ht="12.75" customHeight="1" x14ac:dyDescent="0.2">
      <c r="A522" s="83" t="s">
        <v>181</v>
      </c>
      <c r="B522" s="83">
        <v>4</v>
      </c>
      <c r="C522" s="84">
        <v>1142.84745499</v>
      </c>
      <c r="D522" s="84">
        <v>1137.0189682</v>
      </c>
      <c r="E522" s="84">
        <v>207.82718606</v>
      </c>
      <c r="F522" s="84">
        <v>207.82718606</v>
      </c>
    </row>
    <row r="523" spans="1:6" ht="12.75" customHeight="1" x14ac:dyDescent="0.2">
      <c r="A523" s="83" t="s">
        <v>181</v>
      </c>
      <c r="B523" s="83">
        <v>5</v>
      </c>
      <c r="C523" s="84">
        <v>1147.50021999</v>
      </c>
      <c r="D523" s="84">
        <v>1138.3140027100001</v>
      </c>
      <c r="E523" s="84">
        <v>208.06389572</v>
      </c>
      <c r="F523" s="84">
        <v>208.06389572</v>
      </c>
    </row>
    <row r="524" spans="1:6" ht="12.75" customHeight="1" x14ac:dyDescent="0.2">
      <c r="A524" s="83" t="s">
        <v>181</v>
      </c>
      <c r="B524" s="83">
        <v>6</v>
      </c>
      <c r="C524" s="84">
        <v>1128.45291116</v>
      </c>
      <c r="D524" s="84">
        <v>1119.42743</v>
      </c>
      <c r="E524" s="84">
        <v>204.61176047000001</v>
      </c>
      <c r="F524" s="84">
        <v>204.61176047000001</v>
      </c>
    </row>
    <row r="525" spans="1:6" ht="12.75" customHeight="1" x14ac:dyDescent="0.2">
      <c r="A525" s="83" t="s">
        <v>181</v>
      </c>
      <c r="B525" s="83">
        <v>7</v>
      </c>
      <c r="C525" s="84">
        <v>1104.7070922299999</v>
      </c>
      <c r="D525" s="84">
        <v>1095.42883224</v>
      </c>
      <c r="E525" s="84">
        <v>200.22523643</v>
      </c>
      <c r="F525" s="84">
        <v>200.22523643</v>
      </c>
    </row>
    <row r="526" spans="1:6" ht="12.75" customHeight="1" x14ac:dyDescent="0.2">
      <c r="A526" s="83" t="s">
        <v>181</v>
      </c>
      <c r="B526" s="83">
        <v>8</v>
      </c>
      <c r="C526" s="84">
        <v>1016.19945286</v>
      </c>
      <c r="D526" s="84">
        <v>1002.01052233</v>
      </c>
      <c r="E526" s="84">
        <v>183.15000284000001</v>
      </c>
      <c r="F526" s="84">
        <v>183.15000284000001</v>
      </c>
    </row>
    <row r="527" spans="1:6" ht="12.75" customHeight="1" x14ac:dyDescent="0.2">
      <c r="A527" s="83" t="s">
        <v>181</v>
      </c>
      <c r="B527" s="83">
        <v>9</v>
      </c>
      <c r="C527" s="84">
        <v>944.58616242000005</v>
      </c>
      <c r="D527" s="84">
        <v>934.94267635999995</v>
      </c>
      <c r="E527" s="84">
        <v>170.89117331</v>
      </c>
      <c r="F527" s="84">
        <v>170.89117331</v>
      </c>
    </row>
    <row r="528" spans="1:6" ht="12.75" customHeight="1" x14ac:dyDescent="0.2">
      <c r="A528" s="83" t="s">
        <v>181</v>
      </c>
      <c r="B528" s="83">
        <v>10</v>
      </c>
      <c r="C528" s="84">
        <v>884.00136136000003</v>
      </c>
      <c r="D528" s="84">
        <v>877.41116210999996</v>
      </c>
      <c r="E528" s="84">
        <v>160.37541847</v>
      </c>
      <c r="F528" s="84">
        <v>160.37541847</v>
      </c>
    </row>
    <row r="529" spans="1:6" ht="12.75" customHeight="1" x14ac:dyDescent="0.2">
      <c r="A529" s="83" t="s">
        <v>181</v>
      </c>
      <c r="B529" s="83">
        <v>11</v>
      </c>
      <c r="C529" s="84">
        <v>833.48054720000005</v>
      </c>
      <c r="D529" s="84">
        <v>826.50004820000004</v>
      </c>
      <c r="E529" s="84">
        <v>151.06975706</v>
      </c>
      <c r="F529" s="84">
        <v>151.06975706</v>
      </c>
    </row>
    <row r="530" spans="1:6" ht="12.75" customHeight="1" x14ac:dyDescent="0.2">
      <c r="A530" s="83" t="s">
        <v>181</v>
      </c>
      <c r="B530" s="83">
        <v>12</v>
      </c>
      <c r="C530" s="84">
        <v>839.19151556999998</v>
      </c>
      <c r="D530" s="84">
        <v>833.65880639</v>
      </c>
      <c r="E530" s="84">
        <v>152.37825287999999</v>
      </c>
      <c r="F530" s="84">
        <v>152.37825287999999</v>
      </c>
    </row>
    <row r="531" spans="1:6" ht="12.75" customHeight="1" x14ac:dyDescent="0.2">
      <c r="A531" s="83" t="s">
        <v>181</v>
      </c>
      <c r="B531" s="83">
        <v>13</v>
      </c>
      <c r="C531" s="84">
        <v>885.33067730000005</v>
      </c>
      <c r="D531" s="84">
        <v>872.9074425</v>
      </c>
      <c r="E531" s="84">
        <v>159.55221728000001</v>
      </c>
      <c r="F531" s="84">
        <v>159.55221728000001</v>
      </c>
    </row>
    <row r="532" spans="1:6" ht="12.75" customHeight="1" x14ac:dyDescent="0.2">
      <c r="A532" s="83" t="s">
        <v>181</v>
      </c>
      <c r="B532" s="83">
        <v>14</v>
      </c>
      <c r="C532" s="84">
        <v>875.64769639999997</v>
      </c>
      <c r="D532" s="84">
        <v>871.05865358999995</v>
      </c>
      <c r="E532" s="84">
        <v>159.21429098999999</v>
      </c>
      <c r="F532" s="84">
        <v>159.21429098999999</v>
      </c>
    </row>
    <row r="533" spans="1:6" ht="12.75" customHeight="1" x14ac:dyDescent="0.2">
      <c r="A533" s="83" t="s">
        <v>181</v>
      </c>
      <c r="B533" s="83">
        <v>15</v>
      </c>
      <c r="C533" s="84">
        <v>891.30897938999999</v>
      </c>
      <c r="D533" s="84">
        <v>887.81573259000004</v>
      </c>
      <c r="E533" s="84">
        <v>162.27719203000001</v>
      </c>
      <c r="F533" s="84">
        <v>162.27719203000001</v>
      </c>
    </row>
    <row r="534" spans="1:6" ht="12.75" customHeight="1" x14ac:dyDescent="0.2">
      <c r="A534" s="83" t="s">
        <v>181</v>
      </c>
      <c r="B534" s="83">
        <v>16</v>
      </c>
      <c r="C534" s="84">
        <v>871.84726822000005</v>
      </c>
      <c r="D534" s="84">
        <v>861.99345648999997</v>
      </c>
      <c r="E534" s="84">
        <v>157.55733147000001</v>
      </c>
      <c r="F534" s="84">
        <v>157.55733147000001</v>
      </c>
    </row>
    <row r="535" spans="1:6" ht="12.75" customHeight="1" x14ac:dyDescent="0.2">
      <c r="A535" s="83" t="s">
        <v>181</v>
      </c>
      <c r="B535" s="83">
        <v>17</v>
      </c>
      <c r="C535" s="84">
        <v>875.56541701000003</v>
      </c>
      <c r="D535" s="84">
        <v>863.12136586999998</v>
      </c>
      <c r="E535" s="84">
        <v>157.76349357999999</v>
      </c>
      <c r="F535" s="84">
        <v>157.76349357999999</v>
      </c>
    </row>
    <row r="536" spans="1:6" ht="12.75" customHeight="1" x14ac:dyDescent="0.2">
      <c r="A536" s="83" t="s">
        <v>181</v>
      </c>
      <c r="B536" s="83">
        <v>18</v>
      </c>
      <c r="C536" s="84">
        <v>857.57473235999998</v>
      </c>
      <c r="D536" s="84">
        <v>851.19095286000004</v>
      </c>
      <c r="E536" s="84">
        <v>155.58282269</v>
      </c>
      <c r="F536" s="84">
        <v>155.58282269</v>
      </c>
    </row>
    <row r="537" spans="1:6" ht="12.75" customHeight="1" x14ac:dyDescent="0.2">
      <c r="A537" s="83" t="s">
        <v>181</v>
      </c>
      <c r="B537" s="83">
        <v>19</v>
      </c>
      <c r="C537" s="84">
        <v>838.64251103000004</v>
      </c>
      <c r="D537" s="84">
        <v>834.38761397999997</v>
      </c>
      <c r="E537" s="84">
        <v>152.51146616</v>
      </c>
      <c r="F537" s="84">
        <v>152.51146616</v>
      </c>
    </row>
    <row r="538" spans="1:6" ht="12.75" customHeight="1" x14ac:dyDescent="0.2">
      <c r="A538" s="83" t="s">
        <v>181</v>
      </c>
      <c r="B538" s="83">
        <v>20</v>
      </c>
      <c r="C538" s="84">
        <v>869.22685859000001</v>
      </c>
      <c r="D538" s="84">
        <v>854.84507082000005</v>
      </c>
      <c r="E538" s="84">
        <v>156.25073155999999</v>
      </c>
      <c r="F538" s="84">
        <v>156.25073155999999</v>
      </c>
    </row>
    <row r="539" spans="1:6" ht="12.75" customHeight="1" x14ac:dyDescent="0.2">
      <c r="A539" s="83" t="s">
        <v>181</v>
      </c>
      <c r="B539" s="83">
        <v>21</v>
      </c>
      <c r="C539" s="84">
        <v>873.38961945000005</v>
      </c>
      <c r="D539" s="84">
        <v>864.12048128000004</v>
      </c>
      <c r="E539" s="84">
        <v>157.94611441000001</v>
      </c>
      <c r="F539" s="84">
        <v>157.94611441000001</v>
      </c>
    </row>
    <row r="540" spans="1:6" ht="12.75" customHeight="1" x14ac:dyDescent="0.2">
      <c r="A540" s="83" t="s">
        <v>181</v>
      </c>
      <c r="B540" s="83">
        <v>22</v>
      </c>
      <c r="C540" s="84">
        <v>854.60915620000003</v>
      </c>
      <c r="D540" s="84">
        <v>845.53047395999999</v>
      </c>
      <c r="E540" s="84">
        <v>154.54818613</v>
      </c>
      <c r="F540" s="84">
        <v>154.54818613</v>
      </c>
    </row>
    <row r="541" spans="1:6" ht="12.75" customHeight="1" x14ac:dyDescent="0.2">
      <c r="A541" s="83" t="s">
        <v>181</v>
      </c>
      <c r="B541" s="83">
        <v>23</v>
      </c>
      <c r="C541" s="84">
        <v>893.32326003000003</v>
      </c>
      <c r="D541" s="84">
        <v>883.75063240999998</v>
      </c>
      <c r="E541" s="84">
        <v>161.53416279000001</v>
      </c>
      <c r="F541" s="84">
        <v>161.53416279000001</v>
      </c>
    </row>
    <row r="542" spans="1:6" ht="12.75" customHeight="1" x14ac:dyDescent="0.2">
      <c r="A542" s="83" t="s">
        <v>181</v>
      </c>
      <c r="B542" s="83">
        <v>24</v>
      </c>
      <c r="C542" s="84">
        <v>945.75404547000005</v>
      </c>
      <c r="D542" s="84">
        <v>935.46361122999997</v>
      </c>
      <c r="E542" s="84">
        <v>170.98639109999999</v>
      </c>
      <c r="F542" s="84">
        <v>170.98639109999999</v>
      </c>
    </row>
    <row r="543" spans="1:6" ht="12.75" customHeight="1" x14ac:dyDescent="0.2">
      <c r="A543" s="83" t="s">
        <v>182</v>
      </c>
      <c r="B543" s="83">
        <v>1</v>
      </c>
      <c r="C543" s="84">
        <v>878.16843088999997</v>
      </c>
      <c r="D543" s="84">
        <v>868.55629064000004</v>
      </c>
      <c r="E543" s="84">
        <v>158.75690280000001</v>
      </c>
      <c r="F543" s="84">
        <v>158.75690280000001</v>
      </c>
    </row>
    <row r="544" spans="1:6" ht="12.75" customHeight="1" x14ac:dyDescent="0.2">
      <c r="A544" s="83" t="s">
        <v>182</v>
      </c>
      <c r="B544" s="83">
        <v>2</v>
      </c>
      <c r="C544" s="84">
        <v>941.67063073999998</v>
      </c>
      <c r="D544" s="84">
        <v>932.31519630000003</v>
      </c>
      <c r="E544" s="84">
        <v>170.41091589999999</v>
      </c>
      <c r="F544" s="84">
        <v>170.41091589999999</v>
      </c>
    </row>
    <row r="545" spans="1:6" ht="12.75" customHeight="1" x14ac:dyDescent="0.2">
      <c r="A545" s="83" t="s">
        <v>182</v>
      </c>
      <c r="B545" s="83">
        <v>3</v>
      </c>
      <c r="C545" s="84">
        <v>935.48761262999994</v>
      </c>
      <c r="D545" s="84">
        <v>927.19884301000002</v>
      </c>
      <c r="E545" s="84">
        <v>169.47573598</v>
      </c>
      <c r="F545" s="84">
        <v>169.47573598</v>
      </c>
    </row>
    <row r="546" spans="1:6" ht="12.75" customHeight="1" x14ac:dyDescent="0.2">
      <c r="A546" s="83" t="s">
        <v>182</v>
      </c>
      <c r="B546" s="83">
        <v>4</v>
      </c>
      <c r="C546" s="84">
        <v>960.91040425999995</v>
      </c>
      <c r="D546" s="84">
        <v>952.67642028</v>
      </c>
      <c r="E546" s="84">
        <v>174.13259162</v>
      </c>
      <c r="F546" s="84">
        <v>174.13259162</v>
      </c>
    </row>
    <row r="547" spans="1:6" ht="12.75" customHeight="1" x14ac:dyDescent="0.2">
      <c r="A547" s="83" t="s">
        <v>182</v>
      </c>
      <c r="B547" s="83">
        <v>5</v>
      </c>
      <c r="C547" s="84">
        <v>955.86702976000004</v>
      </c>
      <c r="D547" s="84">
        <v>948.14262765000001</v>
      </c>
      <c r="E547" s="84">
        <v>173.30389360000001</v>
      </c>
      <c r="F547" s="84">
        <v>173.30389360000001</v>
      </c>
    </row>
    <row r="548" spans="1:6" ht="12.75" customHeight="1" x14ac:dyDescent="0.2">
      <c r="A548" s="83" t="s">
        <v>182</v>
      </c>
      <c r="B548" s="83">
        <v>6</v>
      </c>
      <c r="C548" s="84">
        <v>941.90997635999997</v>
      </c>
      <c r="D548" s="84">
        <v>934.14481369999999</v>
      </c>
      <c r="E548" s="84">
        <v>170.74533797000001</v>
      </c>
      <c r="F548" s="84">
        <v>170.74533797000001</v>
      </c>
    </row>
    <row r="549" spans="1:6" ht="12.75" customHeight="1" x14ac:dyDescent="0.2">
      <c r="A549" s="83" t="s">
        <v>182</v>
      </c>
      <c r="B549" s="83">
        <v>7</v>
      </c>
      <c r="C549" s="84">
        <v>893.87078220000001</v>
      </c>
      <c r="D549" s="84">
        <v>884.77279399999998</v>
      </c>
      <c r="E549" s="84">
        <v>161.72099606</v>
      </c>
      <c r="F549" s="84">
        <v>161.72099606</v>
      </c>
    </row>
    <row r="550" spans="1:6" ht="12.75" customHeight="1" x14ac:dyDescent="0.2">
      <c r="A550" s="83" t="s">
        <v>182</v>
      </c>
      <c r="B550" s="83">
        <v>8</v>
      </c>
      <c r="C550" s="84">
        <v>839.39036500999998</v>
      </c>
      <c r="D550" s="84">
        <v>828.27418221000005</v>
      </c>
      <c r="E550" s="84">
        <v>151.39403773000001</v>
      </c>
      <c r="F550" s="84">
        <v>151.39403773000001</v>
      </c>
    </row>
    <row r="551" spans="1:6" ht="12.75" customHeight="1" x14ac:dyDescent="0.2">
      <c r="A551" s="83" t="s">
        <v>182</v>
      </c>
      <c r="B551" s="83">
        <v>9</v>
      </c>
      <c r="C551" s="84">
        <v>766.44561515999999</v>
      </c>
      <c r="D551" s="84">
        <v>756.79604598000003</v>
      </c>
      <c r="E551" s="84">
        <v>138.32908426</v>
      </c>
      <c r="F551" s="84">
        <v>138.32908426</v>
      </c>
    </row>
    <row r="552" spans="1:6" ht="12.75" customHeight="1" x14ac:dyDescent="0.2">
      <c r="A552" s="83" t="s">
        <v>182</v>
      </c>
      <c r="B552" s="83">
        <v>10</v>
      </c>
      <c r="C552" s="84">
        <v>738.45606952000003</v>
      </c>
      <c r="D552" s="84">
        <v>731.15597637999997</v>
      </c>
      <c r="E552" s="84">
        <v>133.64252786</v>
      </c>
      <c r="F552" s="84">
        <v>133.64252786</v>
      </c>
    </row>
    <row r="553" spans="1:6" ht="12.75" customHeight="1" x14ac:dyDescent="0.2">
      <c r="A553" s="83" t="s">
        <v>182</v>
      </c>
      <c r="B553" s="83">
        <v>11</v>
      </c>
      <c r="C553" s="84">
        <v>762.34285309999996</v>
      </c>
      <c r="D553" s="84">
        <v>754.45713463000004</v>
      </c>
      <c r="E553" s="84">
        <v>137.90157216</v>
      </c>
      <c r="F553" s="84">
        <v>137.90157216</v>
      </c>
    </row>
    <row r="554" spans="1:6" ht="12.75" customHeight="1" x14ac:dyDescent="0.2">
      <c r="A554" s="83" t="s">
        <v>182</v>
      </c>
      <c r="B554" s="83">
        <v>12</v>
      </c>
      <c r="C554" s="84">
        <v>719.44253461999995</v>
      </c>
      <c r="D554" s="84">
        <v>715.10565247</v>
      </c>
      <c r="E554" s="84">
        <v>130.70880930000001</v>
      </c>
      <c r="F554" s="84">
        <v>130.70880930000001</v>
      </c>
    </row>
    <row r="555" spans="1:6" ht="12.75" customHeight="1" x14ac:dyDescent="0.2">
      <c r="A555" s="83" t="s">
        <v>182</v>
      </c>
      <c r="B555" s="83">
        <v>13</v>
      </c>
      <c r="C555" s="84">
        <v>730.09929169999998</v>
      </c>
      <c r="D555" s="84">
        <v>719.60872942000003</v>
      </c>
      <c r="E555" s="84">
        <v>131.53189302999999</v>
      </c>
      <c r="F555" s="84">
        <v>131.53189302999999</v>
      </c>
    </row>
    <row r="556" spans="1:6" ht="12.75" customHeight="1" x14ac:dyDescent="0.2">
      <c r="A556" s="83" t="s">
        <v>182</v>
      </c>
      <c r="B556" s="83">
        <v>14</v>
      </c>
      <c r="C556" s="84">
        <v>725.13240756000005</v>
      </c>
      <c r="D556" s="84">
        <v>718.20755611000004</v>
      </c>
      <c r="E556" s="84">
        <v>131.27578305</v>
      </c>
      <c r="F556" s="84">
        <v>131.27578305</v>
      </c>
    </row>
    <row r="557" spans="1:6" ht="12.75" customHeight="1" x14ac:dyDescent="0.2">
      <c r="A557" s="83" t="s">
        <v>182</v>
      </c>
      <c r="B557" s="83">
        <v>15</v>
      </c>
      <c r="C557" s="84">
        <v>722.56860548999998</v>
      </c>
      <c r="D557" s="84">
        <v>717.02746229000002</v>
      </c>
      <c r="E557" s="84">
        <v>131.06008252999999</v>
      </c>
      <c r="F557" s="84">
        <v>131.06008252999999</v>
      </c>
    </row>
    <row r="558" spans="1:6" ht="12.75" customHeight="1" x14ac:dyDescent="0.2">
      <c r="A558" s="83" t="s">
        <v>182</v>
      </c>
      <c r="B558" s="83">
        <v>16</v>
      </c>
      <c r="C558" s="84">
        <v>719.67894666999996</v>
      </c>
      <c r="D558" s="84">
        <v>715.86982470999999</v>
      </c>
      <c r="E558" s="84">
        <v>130.84848661999999</v>
      </c>
      <c r="F558" s="84">
        <v>130.84848661999999</v>
      </c>
    </row>
    <row r="559" spans="1:6" ht="12.75" customHeight="1" x14ac:dyDescent="0.2">
      <c r="A559" s="83" t="s">
        <v>182</v>
      </c>
      <c r="B559" s="83">
        <v>17</v>
      </c>
      <c r="C559" s="84">
        <v>751.48065126999995</v>
      </c>
      <c r="D559" s="84">
        <v>741.48266501000001</v>
      </c>
      <c r="E559" s="84">
        <v>135.53006597999999</v>
      </c>
      <c r="F559" s="84">
        <v>135.53006597999999</v>
      </c>
    </row>
    <row r="560" spans="1:6" ht="12.75" customHeight="1" x14ac:dyDescent="0.2">
      <c r="A560" s="83" t="s">
        <v>182</v>
      </c>
      <c r="B560" s="83">
        <v>18</v>
      </c>
      <c r="C560" s="84">
        <v>715.79611815999999</v>
      </c>
      <c r="D560" s="84">
        <v>710.18467500999998</v>
      </c>
      <c r="E560" s="84">
        <v>129.80934067000001</v>
      </c>
      <c r="F560" s="84">
        <v>129.80934067000001</v>
      </c>
    </row>
    <row r="561" spans="1:6" ht="12.75" customHeight="1" x14ac:dyDescent="0.2">
      <c r="A561" s="83" t="s">
        <v>182</v>
      </c>
      <c r="B561" s="83">
        <v>19</v>
      </c>
      <c r="C561" s="84">
        <v>795.52743395000005</v>
      </c>
      <c r="D561" s="84">
        <v>786.48189337999997</v>
      </c>
      <c r="E561" s="84">
        <v>143.75513809</v>
      </c>
      <c r="F561" s="84">
        <v>143.75513809</v>
      </c>
    </row>
    <row r="562" spans="1:6" ht="12.75" customHeight="1" x14ac:dyDescent="0.2">
      <c r="A562" s="83" t="s">
        <v>182</v>
      </c>
      <c r="B562" s="83">
        <v>20</v>
      </c>
      <c r="C562" s="84">
        <v>809.53151781999998</v>
      </c>
      <c r="D562" s="84">
        <v>798.19870189000005</v>
      </c>
      <c r="E562" s="84">
        <v>145.89676581000001</v>
      </c>
      <c r="F562" s="84">
        <v>145.89676581000001</v>
      </c>
    </row>
    <row r="563" spans="1:6" ht="12.75" customHeight="1" x14ac:dyDescent="0.2">
      <c r="A563" s="83" t="s">
        <v>182</v>
      </c>
      <c r="B563" s="83">
        <v>21</v>
      </c>
      <c r="C563" s="84">
        <v>803.80677585000001</v>
      </c>
      <c r="D563" s="84">
        <v>793.70404457999996</v>
      </c>
      <c r="E563" s="84">
        <v>145.07522105000001</v>
      </c>
      <c r="F563" s="84">
        <v>145.07522105000001</v>
      </c>
    </row>
    <row r="564" spans="1:6" ht="12.75" customHeight="1" x14ac:dyDescent="0.2">
      <c r="A564" s="83" t="s">
        <v>182</v>
      </c>
      <c r="B564" s="83">
        <v>22</v>
      </c>
      <c r="C564" s="84">
        <v>821.32645006999996</v>
      </c>
      <c r="D564" s="84">
        <v>811.43866345000004</v>
      </c>
      <c r="E564" s="84">
        <v>148.31679928</v>
      </c>
      <c r="F564" s="84">
        <v>148.31679928</v>
      </c>
    </row>
    <row r="565" spans="1:6" ht="12.75" customHeight="1" x14ac:dyDescent="0.2">
      <c r="A565" s="83" t="s">
        <v>182</v>
      </c>
      <c r="B565" s="83">
        <v>23</v>
      </c>
      <c r="C565" s="84">
        <v>792.58163062999995</v>
      </c>
      <c r="D565" s="84">
        <v>784.79342561999999</v>
      </c>
      <c r="E565" s="84">
        <v>143.44651571</v>
      </c>
      <c r="F565" s="84">
        <v>143.44651571</v>
      </c>
    </row>
    <row r="566" spans="1:6" ht="12.75" customHeight="1" x14ac:dyDescent="0.2">
      <c r="A566" s="83" t="s">
        <v>182</v>
      </c>
      <c r="B566" s="83">
        <v>24</v>
      </c>
      <c r="C566" s="84">
        <v>771.48078077000002</v>
      </c>
      <c r="D566" s="84">
        <v>762.99084257000004</v>
      </c>
      <c r="E566" s="84">
        <v>139.46138475999999</v>
      </c>
      <c r="F566" s="84">
        <v>139.46138475999999</v>
      </c>
    </row>
    <row r="567" spans="1:6" ht="12.75" customHeight="1" x14ac:dyDescent="0.2">
      <c r="A567" s="83" t="s">
        <v>183</v>
      </c>
      <c r="B567" s="83">
        <v>1</v>
      </c>
      <c r="C567" s="84">
        <v>803.78487199000006</v>
      </c>
      <c r="D567" s="84">
        <v>797.33632910999995</v>
      </c>
      <c r="E567" s="84">
        <v>145.73913915</v>
      </c>
      <c r="F567" s="84">
        <v>145.73913915</v>
      </c>
    </row>
    <row r="568" spans="1:6" ht="12.75" customHeight="1" x14ac:dyDescent="0.2">
      <c r="A568" s="83" t="s">
        <v>183</v>
      </c>
      <c r="B568" s="83">
        <v>2</v>
      </c>
      <c r="C568" s="84">
        <v>854.83411859</v>
      </c>
      <c r="D568" s="84">
        <v>848.37979987999995</v>
      </c>
      <c r="E568" s="84">
        <v>155.06899308000001</v>
      </c>
      <c r="F568" s="84">
        <v>155.06899308000001</v>
      </c>
    </row>
    <row r="569" spans="1:6" ht="12.75" customHeight="1" x14ac:dyDescent="0.2">
      <c r="A569" s="83" t="s">
        <v>183</v>
      </c>
      <c r="B569" s="83">
        <v>3</v>
      </c>
      <c r="C569" s="84">
        <v>876.48593916000004</v>
      </c>
      <c r="D569" s="84">
        <v>869.96229216999996</v>
      </c>
      <c r="E569" s="84">
        <v>159.01389528999999</v>
      </c>
      <c r="F569" s="84">
        <v>159.01389528999999</v>
      </c>
    </row>
    <row r="570" spans="1:6" ht="12.75" customHeight="1" x14ac:dyDescent="0.2">
      <c r="A570" s="83" t="s">
        <v>183</v>
      </c>
      <c r="B570" s="83">
        <v>4</v>
      </c>
      <c r="C570" s="84">
        <v>917.44441973999994</v>
      </c>
      <c r="D570" s="84">
        <v>910.19232705000002</v>
      </c>
      <c r="E570" s="84">
        <v>166.36724222999999</v>
      </c>
      <c r="F570" s="84">
        <v>166.36724222999999</v>
      </c>
    </row>
    <row r="571" spans="1:6" ht="12.75" customHeight="1" x14ac:dyDescent="0.2">
      <c r="A571" s="83" t="s">
        <v>183</v>
      </c>
      <c r="B571" s="83">
        <v>5</v>
      </c>
      <c r="C571" s="84">
        <v>912.98359046999997</v>
      </c>
      <c r="D571" s="84">
        <v>906.19520366999996</v>
      </c>
      <c r="E571" s="84">
        <v>165.63663797000001</v>
      </c>
      <c r="F571" s="84">
        <v>165.63663797000001</v>
      </c>
    </row>
    <row r="572" spans="1:6" ht="12.75" customHeight="1" x14ac:dyDescent="0.2">
      <c r="A572" s="83" t="s">
        <v>183</v>
      </c>
      <c r="B572" s="83">
        <v>6</v>
      </c>
      <c r="C572" s="84">
        <v>886.20529999999997</v>
      </c>
      <c r="D572" s="84">
        <v>879.01605358999996</v>
      </c>
      <c r="E572" s="84">
        <v>160.66876457000001</v>
      </c>
      <c r="F572" s="84">
        <v>160.66876457000001</v>
      </c>
    </row>
    <row r="573" spans="1:6" ht="12.75" customHeight="1" x14ac:dyDescent="0.2">
      <c r="A573" s="83" t="s">
        <v>183</v>
      </c>
      <c r="B573" s="83">
        <v>7</v>
      </c>
      <c r="C573" s="84">
        <v>844.97838333000004</v>
      </c>
      <c r="D573" s="84">
        <v>836.10053161999997</v>
      </c>
      <c r="E573" s="84">
        <v>152.82455755999999</v>
      </c>
      <c r="F573" s="84">
        <v>152.82455755999999</v>
      </c>
    </row>
    <row r="574" spans="1:6" ht="12.75" customHeight="1" x14ac:dyDescent="0.2">
      <c r="A574" s="83" t="s">
        <v>183</v>
      </c>
      <c r="B574" s="83">
        <v>8</v>
      </c>
      <c r="C574" s="84">
        <v>739.69376534000003</v>
      </c>
      <c r="D574" s="84">
        <v>729.54403714</v>
      </c>
      <c r="E574" s="84">
        <v>133.34789355999999</v>
      </c>
      <c r="F574" s="84">
        <v>133.34789355999999</v>
      </c>
    </row>
    <row r="575" spans="1:6" ht="12.75" customHeight="1" x14ac:dyDescent="0.2">
      <c r="A575" s="83" t="s">
        <v>183</v>
      </c>
      <c r="B575" s="83">
        <v>9</v>
      </c>
      <c r="C575" s="84">
        <v>724.73952945999997</v>
      </c>
      <c r="D575" s="84">
        <v>717.30622126000003</v>
      </c>
      <c r="E575" s="84">
        <v>131.1110348</v>
      </c>
      <c r="F575" s="84">
        <v>131.1110348</v>
      </c>
    </row>
    <row r="576" spans="1:6" ht="12.75" customHeight="1" x14ac:dyDescent="0.2">
      <c r="A576" s="83" t="s">
        <v>183</v>
      </c>
      <c r="B576" s="83">
        <v>10</v>
      </c>
      <c r="C576" s="84">
        <v>745.59156628000005</v>
      </c>
      <c r="D576" s="84">
        <v>739.25641579000001</v>
      </c>
      <c r="E576" s="84">
        <v>135.12314655</v>
      </c>
      <c r="F576" s="84">
        <v>135.12314655</v>
      </c>
    </row>
    <row r="577" spans="1:6" ht="12.75" customHeight="1" x14ac:dyDescent="0.2">
      <c r="A577" s="83" t="s">
        <v>183</v>
      </c>
      <c r="B577" s="83">
        <v>11</v>
      </c>
      <c r="C577" s="84">
        <v>766.61089083000002</v>
      </c>
      <c r="D577" s="84">
        <v>761.81261291999999</v>
      </c>
      <c r="E577" s="84">
        <v>139.24602497999999</v>
      </c>
      <c r="F577" s="84">
        <v>139.24602497999999</v>
      </c>
    </row>
    <row r="578" spans="1:6" ht="12.75" customHeight="1" x14ac:dyDescent="0.2">
      <c r="A578" s="83" t="s">
        <v>183</v>
      </c>
      <c r="B578" s="83">
        <v>12</v>
      </c>
      <c r="C578" s="84">
        <v>754.54320399999995</v>
      </c>
      <c r="D578" s="84">
        <v>751.12903315000005</v>
      </c>
      <c r="E578" s="84">
        <v>137.2932534</v>
      </c>
      <c r="F578" s="84">
        <v>137.2932534</v>
      </c>
    </row>
    <row r="579" spans="1:6" ht="12.75" customHeight="1" x14ac:dyDescent="0.2">
      <c r="A579" s="83" t="s">
        <v>183</v>
      </c>
      <c r="B579" s="83">
        <v>13</v>
      </c>
      <c r="C579" s="84">
        <v>758.92926066999996</v>
      </c>
      <c r="D579" s="84">
        <v>748.57903799999997</v>
      </c>
      <c r="E579" s="84">
        <v>136.82715888000001</v>
      </c>
      <c r="F579" s="84">
        <v>136.82715888000001</v>
      </c>
    </row>
    <row r="580" spans="1:6" ht="12.75" customHeight="1" x14ac:dyDescent="0.2">
      <c r="A580" s="83" t="s">
        <v>183</v>
      </c>
      <c r="B580" s="83">
        <v>14</v>
      </c>
      <c r="C580" s="84">
        <v>735.64743733</v>
      </c>
      <c r="D580" s="84">
        <v>728.28071383999998</v>
      </c>
      <c r="E580" s="84">
        <v>133.11698014999999</v>
      </c>
      <c r="F580" s="84">
        <v>133.11698014999999</v>
      </c>
    </row>
    <row r="581" spans="1:6" ht="12.75" customHeight="1" x14ac:dyDescent="0.2">
      <c r="A581" s="83" t="s">
        <v>183</v>
      </c>
      <c r="B581" s="83">
        <v>15</v>
      </c>
      <c r="C581" s="84">
        <v>738.75850897999999</v>
      </c>
      <c r="D581" s="84">
        <v>730.40245333999997</v>
      </c>
      <c r="E581" s="84">
        <v>133.50479702999999</v>
      </c>
      <c r="F581" s="84">
        <v>133.50479702999999</v>
      </c>
    </row>
    <row r="582" spans="1:6" ht="12.75" customHeight="1" x14ac:dyDescent="0.2">
      <c r="A582" s="83" t="s">
        <v>183</v>
      </c>
      <c r="B582" s="83">
        <v>16</v>
      </c>
      <c r="C582" s="84">
        <v>735.13751625999998</v>
      </c>
      <c r="D582" s="84">
        <v>725.82987949999995</v>
      </c>
      <c r="E582" s="84">
        <v>132.66901048</v>
      </c>
      <c r="F582" s="84">
        <v>132.66901048</v>
      </c>
    </row>
    <row r="583" spans="1:6" ht="12.75" customHeight="1" x14ac:dyDescent="0.2">
      <c r="A583" s="83" t="s">
        <v>183</v>
      </c>
      <c r="B583" s="83">
        <v>17</v>
      </c>
      <c r="C583" s="84">
        <v>744.38840930000003</v>
      </c>
      <c r="D583" s="84">
        <v>732.88845130000004</v>
      </c>
      <c r="E583" s="84">
        <v>133.95919398999999</v>
      </c>
      <c r="F583" s="84">
        <v>133.95919398999999</v>
      </c>
    </row>
    <row r="584" spans="1:6" ht="12.75" customHeight="1" x14ac:dyDescent="0.2">
      <c r="A584" s="83" t="s">
        <v>183</v>
      </c>
      <c r="B584" s="83">
        <v>18</v>
      </c>
      <c r="C584" s="84">
        <v>761.32561948</v>
      </c>
      <c r="D584" s="84">
        <v>752.00955783999996</v>
      </c>
      <c r="E584" s="84">
        <v>137.45419792000001</v>
      </c>
      <c r="F584" s="84">
        <v>137.45419792000001</v>
      </c>
    </row>
    <row r="585" spans="1:6" ht="12.75" customHeight="1" x14ac:dyDescent="0.2">
      <c r="A585" s="83" t="s">
        <v>183</v>
      </c>
      <c r="B585" s="83">
        <v>19</v>
      </c>
      <c r="C585" s="84">
        <v>775.65133132999995</v>
      </c>
      <c r="D585" s="84">
        <v>764.52949334000004</v>
      </c>
      <c r="E585" s="84">
        <v>139.74262321</v>
      </c>
      <c r="F585" s="84">
        <v>139.74262321</v>
      </c>
    </row>
    <row r="586" spans="1:6" ht="12.75" customHeight="1" x14ac:dyDescent="0.2">
      <c r="A586" s="83" t="s">
        <v>183</v>
      </c>
      <c r="B586" s="83">
        <v>20</v>
      </c>
      <c r="C586" s="84">
        <v>775.19044990999998</v>
      </c>
      <c r="D586" s="84">
        <v>760.16611237999996</v>
      </c>
      <c r="E586" s="84">
        <v>138.94507347000001</v>
      </c>
      <c r="F586" s="84">
        <v>138.94507347000001</v>
      </c>
    </row>
    <row r="587" spans="1:6" ht="12.75" customHeight="1" x14ac:dyDescent="0.2">
      <c r="A587" s="83" t="s">
        <v>183</v>
      </c>
      <c r="B587" s="83">
        <v>21</v>
      </c>
      <c r="C587" s="84">
        <v>756.43812642</v>
      </c>
      <c r="D587" s="84">
        <v>750.86220060000005</v>
      </c>
      <c r="E587" s="84">
        <v>137.24448108000001</v>
      </c>
      <c r="F587" s="84">
        <v>137.24448108000001</v>
      </c>
    </row>
    <row r="588" spans="1:6" ht="12.75" customHeight="1" x14ac:dyDescent="0.2">
      <c r="A588" s="83" t="s">
        <v>183</v>
      </c>
      <c r="B588" s="83">
        <v>22</v>
      </c>
      <c r="C588" s="84">
        <v>775.53188771999999</v>
      </c>
      <c r="D588" s="84">
        <v>767.76253813999995</v>
      </c>
      <c r="E588" s="84">
        <v>140.33356727</v>
      </c>
      <c r="F588" s="84">
        <v>140.33356727</v>
      </c>
    </row>
    <row r="589" spans="1:6" ht="12.75" customHeight="1" x14ac:dyDescent="0.2">
      <c r="A589" s="83" t="s">
        <v>183</v>
      </c>
      <c r="B589" s="83">
        <v>23</v>
      </c>
      <c r="C589" s="84">
        <v>779.87938081000004</v>
      </c>
      <c r="D589" s="84">
        <v>771.62466393</v>
      </c>
      <c r="E589" s="84">
        <v>141.03949632999999</v>
      </c>
      <c r="F589" s="84">
        <v>141.03949632999999</v>
      </c>
    </row>
    <row r="590" spans="1:6" ht="12.75" customHeight="1" x14ac:dyDescent="0.2">
      <c r="A590" s="83" t="s">
        <v>183</v>
      </c>
      <c r="B590" s="83">
        <v>24</v>
      </c>
      <c r="C590" s="84">
        <v>757.65569124000001</v>
      </c>
      <c r="D590" s="84">
        <v>752.31851909</v>
      </c>
      <c r="E590" s="84">
        <v>137.51067062999999</v>
      </c>
      <c r="F590" s="84">
        <v>137.51067062999999</v>
      </c>
    </row>
    <row r="591" spans="1:6" ht="12.75" customHeight="1" x14ac:dyDescent="0.2">
      <c r="A591" s="83" t="s">
        <v>184</v>
      </c>
      <c r="B591" s="83">
        <v>1</v>
      </c>
      <c r="C591" s="84">
        <v>808.08360823999999</v>
      </c>
      <c r="D591" s="84">
        <v>801.98714041999995</v>
      </c>
      <c r="E591" s="84">
        <v>146.58922612999999</v>
      </c>
      <c r="F591" s="84">
        <v>146.58922612999999</v>
      </c>
    </row>
    <row r="592" spans="1:6" ht="12.75" customHeight="1" x14ac:dyDescent="0.2">
      <c r="A592" s="83" t="s">
        <v>184</v>
      </c>
      <c r="B592" s="83">
        <v>2</v>
      </c>
      <c r="C592" s="84">
        <v>781.96575413000005</v>
      </c>
      <c r="D592" s="84">
        <v>775.61841982999999</v>
      </c>
      <c r="E592" s="84">
        <v>141.76948508000001</v>
      </c>
      <c r="F592" s="84">
        <v>141.76948508000001</v>
      </c>
    </row>
    <row r="593" spans="1:6" ht="12.75" customHeight="1" x14ac:dyDescent="0.2">
      <c r="A593" s="83" t="s">
        <v>184</v>
      </c>
      <c r="B593" s="83">
        <v>3</v>
      </c>
      <c r="C593" s="84">
        <v>871.50505844999998</v>
      </c>
      <c r="D593" s="84">
        <v>864.15233458</v>
      </c>
      <c r="E593" s="84">
        <v>157.95193664000001</v>
      </c>
      <c r="F593" s="84">
        <v>157.95193664000001</v>
      </c>
    </row>
    <row r="594" spans="1:6" ht="12.75" customHeight="1" x14ac:dyDescent="0.2">
      <c r="A594" s="83" t="s">
        <v>184</v>
      </c>
      <c r="B594" s="83">
        <v>4</v>
      </c>
      <c r="C594" s="84">
        <v>886.33448354999996</v>
      </c>
      <c r="D594" s="84">
        <v>879.74715761000004</v>
      </c>
      <c r="E594" s="84">
        <v>160.80239760000001</v>
      </c>
      <c r="F594" s="84">
        <v>160.80239760000001</v>
      </c>
    </row>
    <row r="595" spans="1:6" ht="12.75" customHeight="1" x14ac:dyDescent="0.2">
      <c r="A595" s="83" t="s">
        <v>184</v>
      </c>
      <c r="B595" s="83">
        <v>5</v>
      </c>
      <c r="C595" s="84">
        <v>876.68975769999997</v>
      </c>
      <c r="D595" s="84">
        <v>869.26133199000003</v>
      </c>
      <c r="E595" s="84">
        <v>158.88577203</v>
      </c>
      <c r="F595" s="84">
        <v>158.88577203</v>
      </c>
    </row>
    <row r="596" spans="1:6" ht="12.75" customHeight="1" x14ac:dyDescent="0.2">
      <c r="A596" s="83" t="s">
        <v>184</v>
      </c>
      <c r="B596" s="83">
        <v>6</v>
      </c>
      <c r="C596" s="84">
        <v>858.89420054000004</v>
      </c>
      <c r="D596" s="84">
        <v>852.50148809999996</v>
      </c>
      <c r="E596" s="84">
        <v>155.82236562</v>
      </c>
      <c r="F596" s="84">
        <v>155.82236562</v>
      </c>
    </row>
    <row r="597" spans="1:6" ht="12.75" customHeight="1" x14ac:dyDescent="0.2">
      <c r="A597" s="83" t="s">
        <v>184</v>
      </c>
      <c r="B597" s="83">
        <v>7</v>
      </c>
      <c r="C597" s="84">
        <v>847.69290912999998</v>
      </c>
      <c r="D597" s="84">
        <v>845.32070068999997</v>
      </c>
      <c r="E597" s="84">
        <v>154.50984324000001</v>
      </c>
      <c r="F597" s="84">
        <v>154.50984324000001</v>
      </c>
    </row>
    <row r="598" spans="1:6" ht="12.75" customHeight="1" x14ac:dyDescent="0.2">
      <c r="A598" s="83" t="s">
        <v>184</v>
      </c>
      <c r="B598" s="83">
        <v>8</v>
      </c>
      <c r="C598" s="84">
        <v>768.33709091000003</v>
      </c>
      <c r="D598" s="84">
        <v>759.70820504000005</v>
      </c>
      <c r="E598" s="84">
        <v>138.86137600999999</v>
      </c>
      <c r="F598" s="84">
        <v>138.86137600999999</v>
      </c>
    </row>
    <row r="599" spans="1:6" ht="12.75" customHeight="1" x14ac:dyDescent="0.2">
      <c r="A599" s="83" t="s">
        <v>184</v>
      </c>
      <c r="B599" s="83">
        <v>9</v>
      </c>
      <c r="C599" s="84">
        <v>751.90052572000002</v>
      </c>
      <c r="D599" s="84">
        <v>741.9946013</v>
      </c>
      <c r="E599" s="84">
        <v>135.62363898000001</v>
      </c>
      <c r="F599" s="84">
        <v>135.62363898000001</v>
      </c>
    </row>
    <row r="600" spans="1:6" ht="12.75" customHeight="1" x14ac:dyDescent="0.2">
      <c r="A600" s="83" t="s">
        <v>184</v>
      </c>
      <c r="B600" s="83">
        <v>10</v>
      </c>
      <c r="C600" s="84">
        <v>727.25412545999995</v>
      </c>
      <c r="D600" s="84">
        <v>719.07825179999998</v>
      </c>
      <c r="E600" s="84">
        <v>131.43493100000001</v>
      </c>
      <c r="F600" s="84">
        <v>131.43493100000001</v>
      </c>
    </row>
    <row r="601" spans="1:6" ht="12.75" customHeight="1" x14ac:dyDescent="0.2">
      <c r="A601" s="83" t="s">
        <v>184</v>
      </c>
      <c r="B601" s="83">
        <v>11</v>
      </c>
      <c r="C601" s="84">
        <v>758.14950037999995</v>
      </c>
      <c r="D601" s="84">
        <v>748.94657486000006</v>
      </c>
      <c r="E601" s="84">
        <v>136.89433819000001</v>
      </c>
      <c r="F601" s="84">
        <v>136.89433819000001</v>
      </c>
    </row>
    <row r="602" spans="1:6" ht="12.75" customHeight="1" x14ac:dyDescent="0.2">
      <c r="A602" s="83" t="s">
        <v>184</v>
      </c>
      <c r="B602" s="83">
        <v>12</v>
      </c>
      <c r="C602" s="84">
        <v>739.34563175000005</v>
      </c>
      <c r="D602" s="84">
        <v>730.87046238000005</v>
      </c>
      <c r="E602" s="84">
        <v>133.5903409</v>
      </c>
      <c r="F602" s="84">
        <v>133.5903409</v>
      </c>
    </row>
    <row r="603" spans="1:6" ht="12.75" customHeight="1" x14ac:dyDescent="0.2">
      <c r="A603" s="83" t="s">
        <v>184</v>
      </c>
      <c r="B603" s="83">
        <v>13</v>
      </c>
      <c r="C603" s="84">
        <v>744.23673336000002</v>
      </c>
      <c r="D603" s="84">
        <v>732.97117078999997</v>
      </c>
      <c r="E603" s="84">
        <v>133.97431366000001</v>
      </c>
      <c r="F603" s="84">
        <v>133.97431366000001</v>
      </c>
    </row>
    <row r="604" spans="1:6" ht="12.75" customHeight="1" x14ac:dyDescent="0.2">
      <c r="A604" s="83" t="s">
        <v>184</v>
      </c>
      <c r="B604" s="83">
        <v>14</v>
      </c>
      <c r="C604" s="84">
        <v>771.04948408999996</v>
      </c>
      <c r="D604" s="84">
        <v>767.30432331999998</v>
      </c>
      <c r="E604" s="84">
        <v>140.24981360999999</v>
      </c>
      <c r="F604" s="84">
        <v>140.24981360999999</v>
      </c>
    </row>
    <row r="605" spans="1:6" ht="12.75" customHeight="1" x14ac:dyDescent="0.2">
      <c r="A605" s="83" t="s">
        <v>184</v>
      </c>
      <c r="B605" s="83">
        <v>15</v>
      </c>
      <c r="C605" s="84">
        <v>786.30059589999996</v>
      </c>
      <c r="D605" s="84">
        <v>783.63369992000003</v>
      </c>
      <c r="E605" s="84">
        <v>143.23453813</v>
      </c>
      <c r="F605" s="84">
        <v>143.23453813</v>
      </c>
    </row>
    <row r="606" spans="1:6" ht="12.75" customHeight="1" x14ac:dyDescent="0.2">
      <c r="A606" s="83" t="s">
        <v>184</v>
      </c>
      <c r="B606" s="83">
        <v>16</v>
      </c>
      <c r="C606" s="84">
        <v>775.03822886</v>
      </c>
      <c r="D606" s="84">
        <v>773.94836578000002</v>
      </c>
      <c r="E606" s="84">
        <v>141.4642284</v>
      </c>
      <c r="F606" s="84">
        <v>141.4642284</v>
      </c>
    </row>
    <row r="607" spans="1:6" ht="12.75" customHeight="1" x14ac:dyDescent="0.2">
      <c r="A607" s="83" t="s">
        <v>184</v>
      </c>
      <c r="B607" s="83">
        <v>17</v>
      </c>
      <c r="C607" s="84">
        <v>767.37617096999998</v>
      </c>
      <c r="D607" s="84">
        <v>758.50171237999996</v>
      </c>
      <c r="E607" s="84">
        <v>138.64085025</v>
      </c>
      <c r="F607" s="84">
        <v>138.64085025</v>
      </c>
    </row>
    <row r="608" spans="1:6" ht="12.75" customHeight="1" x14ac:dyDescent="0.2">
      <c r="A608" s="83" t="s">
        <v>184</v>
      </c>
      <c r="B608" s="83">
        <v>18</v>
      </c>
      <c r="C608" s="84">
        <v>711.00917304999996</v>
      </c>
      <c r="D608" s="84">
        <v>706.26901643999997</v>
      </c>
      <c r="E608" s="84">
        <v>129.09362675</v>
      </c>
      <c r="F608" s="84">
        <v>129.09362675</v>
      </c>
    </row>
    <row r="609" spans="1:6" ht="12.75" customHeight="1" x14ac:dyDescent="0.2">
      <c r="A609" s="83" t="s">
        <v>184</v>
      </c>
      <c r="B609" s="83">
        <v>19</v>
      </c>
      <c r="C609" s="84">
        <v>736.73334801999999</v>
      </c>
      <c r="D609" s="84">
        <v>730.48857451000003</v>
      </c>
      <c r="E609" s="84">
        <v>133.52053846999999</v>
      </c>
      <c r="F609" s="84">
        <v>133.52053846999999</v>
      </c>
    </row>
    <row r="610" spans="1:6" ht="12.75" customHeight="1" x14ac:dyDescent="0.2">
      <c r="A610" s="83" t="s">
        <v>184</v>
      </c>
      <c r="B610" s="83">
        <v>20</v>
      </c>
      <c r="C610" s="84">
        <v>704.87630134999995</v>
      </c>
      <c r="D610" s="84">
        <v>692.85791782000001</v>
      </c>
      <c r="E610" s="84">
        <v>126.64231242</v>
      </c>
      <c r="F610" s="84">
        <v>126.64231242</v>
      </c>
    </row>
    <row r="611" spans="1:6" ht="12.75" customHeight="1" x14ac:dyDescent="0.2">
      <c r="A611" s="83" t="s">
        <v>184</v>
      </c>
      <c r="B611" s="83">
        <v>21</v>
      </c>
      <c r="C611" s="84">
        <v>699.90180762</v>
      </c>
      <c r="D611" s="84">
        <v>693.09803737000004</v>
      </c>
      <c r="E611" s="84">
        <v>126.68620206999999</v>
      </c>
      <c r="F611" s="84">
        <v>126.68620206999999</v>
      </c>
    </row>
    <row r="612" spans="1:6" ht="12.75" customHeight="1" x14ac:dyDescent="0.2">
      <c r="A612" s="83" t="s">
        <v>184</v>
      </c>
      <c r="B612" s="83">
        <v>22</v>
      </c>
      <c r="C612" s="84">
        <v>722.55520885999999</v>
      </c>
      <c r="D612" s="84">
        <v>712.04700977000005</v>
      </c>
      <c r="E612" s="84">
        <v>130.14974290000001</v>
      </c>
      <c r="F612" s="84">
        <v>130.14974290000001</v>
      </c>
    </row>
    <row r="613" spans="1:6" ht="12.75" customHeight="1" x14ac:dyDescent="0.2">
      <c r="A613" s="83" t="s">
        <v>184</v>
      </c>
      <c r="B613" s="83">
        <v>23</v>
      </c>
      <c r="C613" s="84">
        <v>766.22230982999997</v>
      </c>
      <c r="D613" s="84">
        <v>755.90166036000005</v>
      </c>
      <c r="E613" s="84">
        <v>138.16560620999999</v>
      </c>
      <c r="F613" s="84">
        <v>138.16560620999999</v>
      </c>
    </row>
    <row r="614" spans="1:6" ht="12.75" customHeight="1" x14ac:dyDescent="0.2">
      <c r="A614" s="83" t="s">
        <v>184</v>
      </c>
      <c r="B614" s="83">
        <v>24</v>
      </c>
      <c r="C614" s="84">
        <v>774.27136449</v>
      </c>
      <c r="D614" s="84">
        <v>766.55244589999995</v>
      </c>
      <c r="E614" s="84">
        <v>140.11238356999999</v>
      </c>
      <c r="F614" s="84">
        <v>140.11238356999999</v>
      </c>
    </row>
    <row r="615" spans="1:6" ht="12.75" customHeight="1" x14ac:dyDescent="0.2">
      <c r="A615" s="83" t="s">
        <v>185</v>
      </c>
      <c r="B615" s="83">
        <v>1</v>
      </c>
      <c r="C615" s="84">
        <v>743.93085460999998</v>
      </c>
      <c r="D615" s="84">
        <v>737.55733980000002</v>
      </c>
      <c r="E615" s="84">
        <v>134.81258517000001</v>
      </c>
      <c r="F615" s="84">
        <v>134.81258517000001</v>
      </c>
    </row>
    <row r="616" spans="1:6" ht="12.75" customHeight="1" x14ac:dyDescent="0.2">
      <c r="A616" s="83" t="s">
        <v>185</v>
      </c>
      <c r="B616" s="83">
        <v>2</v>
      </c>
      <c r="C616" s="84">
        <v>809.92746887999999</v>
      </c>
      <c r="D616" s="84">
        <v>807.29694673999995</v>
      </c>
      <c r="E616" s="84">
        <v>147.55976587999999</v>
      </c>
      <c r="F616" s="84">
        <v>147.55976587999999</v>
      </c>
    </row>
    <row r="617" spans="1:6" ht="12.75" customHeight="1" x14ac:dyDescent="0.2">
      <c r="A617" s="83" t="s">
        <v>185</v>
      </c>
      <c r="B617" s="83">
        <v>3</v>
      </c>
      <c r="C617" s="84">
        <v>848.82301950999999</v>
      </c>
      <c r="D617" s="84">
        <v>846.04124191000005</v>
      </c>
      <c r="E617" s="84">
        <v>154.64154558000001</v>
      </c>
      <c r="F617" s="84">
        <v>154.64154558000001</v>
      </c>
    </row>
    <row r="618" spans="1:6" ht="12.75" customHeight="1" x14ac:dyDescent="0.2">
      <c r="A618" s="83" t="s">
        <v>185</v>
      </c>
      <c r="B618" s="83">
        <v>4</v>
      </c>
      <c r="C618" s="84">
        <v>870.56882037000003</v>
      </c>
      <c r="D618" s="84">
        <v>863.46449453000002</v>
      </c>
      <c r="E618" s="84">
        <v>157.8262115</v>
      </c>
      <c r="F618" s="84">
        <v>157.8262115</v>
      </c>
    </row>
    <row r="619" spans="1:6" ht="12.75" customHeight="1" x14ac:dyDescent="0.2">
      <c r="A619" s="83" t="s">
        <v>185</v>
      </c>
      <c r="B619" s="83">
        <v>5</v>
      </c>
      <c r="C619" s="84">
        <v>876.47055404000002</v>
      </c>
      <c r="D619" s="84">
        <v>869.49322030999997</v>
      </c>
      <c r="E619" s="84">
        <v>158.92815716000001</v>
      </c>
      <c r="F619" s="84">
        <v>158.92815716000001</v>
      </c>
    </row>
    <row r="620" spans="1:6" ht="12.75" customHeight="1" x14ac:dyDescent="0.2">
      <c r="A620" s="83" t="s">
        <v>185</v>
      </c>
      <c r="B620" s="83">
        <v>6</v>
      </c>
      <c r="C620" s="84">
        <v>864.22871396999994</v>
      </c>
      <c r="D620" s="84">
        <v>859.74706847000004</v>
      </c>
      <c r="E620" s="84">
        <v>157.14673102</v>
      </c>
      <c r="F620" s="84">
        <v>157.14673102</v>
      </c>
    </row>
    <row r="621" spans="1:6" ht="12.75" customHeight="1" x14ac:dyDescent="0.2">
      <c r="A621" s="83" t="s">
        <v>185</v>
      </c>
      <c r="B621" s="83">
        <v>7</v>
      </c>
      <c r="C621" s="84">
        <v>846.68765540000004</v>
      </c>
      <c r="D621" s="84">
        <v>839.40247145000001</v>
      </c>
      <c r="E621" s="84">
        <v>153.42809442000001</v>
      </c>
      <c r="F621" s="84">
        <v>153.42809442000001</v>
      </c>
    </row>
    <row r="622" spans="1:6" ht="12.75" customHeight="1" x14ac:dyDescent="0.2">
      <c r="A622" s="83" t="s">
        <v>185</v>
      </c>
      <c r="B622" s="83">
        <v>8</v>
      </c>
      <c r="C622" s="84">
        <v>794.32466366999995</v>
      </c>
      <c r="D622" s="84">
        <v>782.99840482000002</v>
      </c>
      <c r="E622" s="84">
        <v>143.11841729</v>
      </c>
      <c r="F622" s="84">
        <v>143.11841729</v>
      </c>
    </row>
    <row r="623" spans="1:6" ht="12.75" customHeight="1" x14ac:dyDescent="0.2">
      <c r="A623" s="83" t="s">
        <v>185</v>
      </c>
      <c r="B623" s="83">
        <v>9</v>
      </c>
      <c r="C623" s="84">
        <v>725.60371591000001</v>
      </c>
      <c r="D623" s="84">
        <v>715.85863348999999</v>
      </c>
      <c r="E623" s="84">
        <v>130.84644107</v>
      </c>
      <c r="F623" s="84">
        <v>130.84644107</v>
      </c>
    </row>
    <row r="624" spans="1:6" ht="12.75" customHeight="1" x14ac:dyDescent="0.2">
      <c r="A624" s="83" t="s">
        <v>185</v>
      </c>
      <c r="B624" s="83">
        <v>10</v>
      </c>
      <c r="C624" s="84">
        <v>691.69593121000003</v>
      </c>
      <c r="D624" s="84">
        <v>684.47496726999998</v>
      </c>
      <c r="E624" s="84">
        <v>125.11005564</v>
      </c>
      <c r="F624" s="84">
        <v>125.11005564</v>
      </c>
    </row>
    <row r="625" spans="1:6" ht="12.75" customHeight="1" x14ac:dyDescent="0.2">
      <c r="A625" s="83" t="s">
        <v>185</v>
      </c>
      <c r="B625" s="83">
        <v>11</v>
      </c>
      <c r="C625" s="84">
        <v>690.35715768</v>
      </c>
      <c r="D625" s="84">
        <v>682.55415281000001</v>
      </c>
      <c r="E625" s="84">
        <v>124.75896434000001</v>
      </c>
      <c r="F625" s="84">
        <v>124.75896434000001</v>
      </c>
    </row>
    <row r="626" spans="1:6" ht="12.75" customHeight="1" x14ac:dyDescent="0.2">
      <c r="A626" s="83" t="s">
        <v>185</v>
      </c>
      <c r="B626" s="83">
        <v>12</v>
      </c>
      <c r="C626" s="84">
        <v>703.08532910999998</v>
      </c>
      <c r="D626" s="84">
        <v>695.89120448000006</v>
      </c>
      <c r="E626" s="84">
        <v>127.19674418</v>
      </c>
      <c r="F626" s="84">
        <v>127.19674418</v>
      </c>
    </row>
    <row r="627" spans="1:6" ht="12.75" customHeight="1" x14ac:dyDescent="0.2">
      <c r="A627" s="83" t="s">
        <v>185</v>
      </c>
      <c r="B627" s="83">
        <v>13</v>
      </c>
      <c r="C627" s="84">
        <v>758.45040815000004</v>
      </c>
      <c r="D627" s="84">
        <v>747.65899350999996</v>
      </c>
      <c r="E627" s="84">
        <v>136.65899082999999</v>
      </c>
      <c r="F627" s="84">
        <v>136.65899082999999</v>
      </c>
    </row>
    <row r="628" spans="1:6" ht="12.75" customHeight="1" x14ac:dyDescent="0.2">
      <c r="A628" s="83" t="s">
        <v>185</v>
      </c>
      <c r="B628" s="83">
        <v>14</v>
      </c>
      <c r="C628" s="84">
        <v>795.71264100999997</v>
      </c>
      <c r="D628" s="84">
        <v>787.93023843000003</v>
      </c>
      <c r="E628" s="84">
        <v>144.01987023999999</v>
      </c>
      <c r="F628" s="84">
        <v>144.01987023999999</v>
      </c>
    </row>
    <row r="629" spans="1:6" ht="12.75" customHeight="1" x14ac:dyDescent="0.2">
      <c r="A629" s="83" t="s">
        <v>185</v>
      </c>
      <c r="B629" s="83">
        <v>15</v>
      </c>
      <c r="C629" s="84">
        <v>794.17160871999999</v>
      </c>
      <c r="D629" s="84">
        <v>787.63009519000002</v>
      </c>
      <c r="E629" s="84">
        <v>143.96500931</v>
      </c>
      <c r="F629" s="84">
        <v>143.96500931</v>
      </c>
    </row>
    <row r="630" spans="1:6" ht="12.75" customHeight="1" x14ac:dyDescent="0.2">
      <c r="A630" s="83" t="s">
        <v>185</v>
      </c>
      <c r="B630" s="83">
        <v>16</v>
      </c>
      <c r="C630" s="84">
        <v>802.63094747000002</v>
      </c>
      <c r="D630" s="84">
        <v>794.75328408999997</v>
      </c>
      <c r="E630" s="84">
        <v>145.26700367999999</v>
      </c>
      <c r="F630" s="84">
        <v>145.26700367999999</v>
      </c>
    </row>
    <row r="631" spans="1:6" ht="12.75" customHeight="1" x14ac:dyDescent="0.2">
      <c r="A631" s="83" t="s">
        <v>185</v>
      </c>
      <c r="B631" s="83">
        <v>17</v>
      </c>
      <c r="C631" s="84">
        <v>761.47022693999998</v>
      </c>
      <c r="D631" s="84">
        <v>752.73601208000002</v>
      </c>
      <c r="E631" s="84">
        <v>137.58698104999999</v>
      </c>
      <c r="F631" s="84">
        <v>137.58698104999999</v>
      </c>
    </row>
    <row r="632" spans="1:6" ht="12.75" customHeight="1" x14ac:dyDescent="0.2">
      <c r="A632" s="83" t="s">
        <v>185</v>
      </c>
      <c r="B632" s="83">
        <v>18</v>
      </c>
      <c r="C632" s="84">
        <v>735.86689033000005</v>
      </c>
      <c r="D632" s="84">
        <v>730.16445319000002</v>
      </c>
      <c r="E632" s="84">
        <v>133.46129475999999</v>
      </c>
      <c r="F632" s="84">
        <v>133.46129475999999</v>
      </c>
    </row>
    <row r="633" spans="1:6" ht="12.75" customHeight="1" x14ac:dyDescent="0.2">
      <c r="A633" s="83" t="s">
        <v>185</v>
      </c>
      <c r="B633" s="83">
        <v>19</v>
      </c>
      <c r="C633" s="84">
        <v>705.40124645000003</v>
      </c>
      <c r="D633" s="84">
        <v>697.96158544000002</v>
      </c>
      <c r="E633" s="84">
        <v>127.57517362</v>
      </c>
      <c r="F633" s="84">
        <v>127.57517362</v>
      </c>
    </row>
    <row r="634" spans="1:6" ht="12.75" customHeight="1" x14ac:dyDescent="0.2">
      <c r="A634" s="83" t="s">
        <v>185</v>
      </c>
      <c r="B634" s="83">
        <v>20</v>
      </c>
      <c r="C634" s="84">
        <v>702.91516730000001</v>
      </c>
      <c r="D634" s="84">
        <v>693.76277314000004</v>
      </c>
      <c r="E634" s="84">
        <v>126.80770415000001</v>
      </c>
      <c r="F634" s="84">
        <v>126.80770415000001</v>
      </c>
    </row>
    <row r="635" spans="1:6" ht="12.75" customHeight="1" x14ac:dyDescent="0.2">
      <c r="A635" s="83" t="s">
        <v>185</v>
      </c>
      <c r="B635" s="83">
        <v>21</v>
      </c>
      <c r="C635" s="84">
        <v>704.26825721</v>
      </c>
      <c r="D635" s="84">
        <v>697.35586789000001</v>
      </c>
      <c r="E635" s="84">
        <v>127.46445903999999</v>
      </c>
      <c r="F635" s="84">
        <v>127.46445903999999</v>
      </c>
    </row>
    <row r="636" spans="1:6" ht="12.75" customHeight="1" x14ac:dyDescent="0.2">
      <c r="A636" s="83" t="s">
        <v>185</v>
      </c>
      <c r="B636" s="83">
        <v>22</v>
      </c>
      <c r="C636" s="84">
        <v>749.33021328999996</v>
      </c>
      <c r="D636" s="84">
        <v>739.71684979999998</v>
      </c>
      <c r="E636" s="84">
        <v>135.20730583</v>
      </c>
      <c r="F636" s="84">
        <v>135.20730583</v>
      </c>
    </row>
    <row r="637" spans="1:6" ht="12.75" customHeight="1" x14ac:dyDescent="0.2">
      <c r="A637" s="83" t="s">
        <v>185</v>
      </c>
      <c r="B637" s="83">
        <v>23</v>
      </c>
      <c r="C637" s="84">
        <v>712.63099149000004</v>
      </c>
      <c r="D637" s="84">
        <v>703.16253004999999</v>
      </c>
      <c r="E637" s="84">
        <v>128.52581534999999</v>
      </c>
      <c r="F637" s="84">
        <v>128.52581534999999</v>
      </c>
    </row>
    <row r="638" spans="1:6" ht="12.75" customHeight="1" x14ac:dyDescent="0.2">
      <c r="A638" s="83" t="s">
        <v>185</v>
      </c>
      <c r="B638" s="83">
        <v>24</v>
      </c>
      <c r="C638" s="84">
        <v>731.00733074000004</v>
      </c>
      <c r="D638" s="84">
        <v>722.02705154</v>
      </c>
      <c r="E638" s="84">
        <v>131.97392002999999</v>
      </c>
      <c r="F638" s="84">
        <v>131.97392002999999</v>
      </c>
    </row>
    <row r="639" spans="1:6" ht="12.75" customHeight="1" x14ac:dyDescent="0.2">
      <c r="A639" s="83" t="s">
        <v>186</v>
      </c>
      <c r="B639" s="83">
        <v>1</v>
      </c>
      <c r="C639" s="84">
        <v>750.22997801999998</v>
      </c>
      <c r="D639" s="84">
        <v>747.22455930000001</v>
      </c>
      <c r="E639" s="84">
        <v>136.57958386000001</v>
      </c>
      <c r="F639" s="84">
        <v>136.57958386000001</v>
      </c>
    </row>
    <row r="640" spans="1:6" ht="12.75" customHeight="1" x14ac:dyDescent="0.2">
      <c r="A640" s="83" t="s">
        <v>186</v>
      </c>
      <c r="B640" s="83">
        <v>2</v>
      </c>
      <c r="C640" s="84">
        <v>814.04281974000003</v>
      </c>
      <c r="D640" s="84">
        <v>813.79428613000005</v>
      </c>
      <c r="E640" s="84">
        <v>148.74736591999999</v>
      </c>
      <c r="F640" s="84">
        <v>148.74736591999999</v>
      </c>
    </row>
    <row r="641" spans="1:6" ht="12.75" customHeight="1" x14ac:dyDescent="0.2">
      <c r="A641" s="83" t="s">
        <v>186</v>
      </c>
      <c r="B641" s="83">
        <v>3</v>
      </c>
      <c r="C641" s="84">
        <v>848.51940348000005</v>
      </c>
      <c r="D641" s="84">
        <v>842.93604991999996</v>
      </c>
      <c r="E641" s="84">
        <v>154.07397078</v>
      </c>
      <c r="F641" s="84">
        <v>154.07397078</v>
      </c>
    </row>
    <row r="642" spans="1:6" ht="12.75" customHeight="1" x14ac:dyDescent="0.2">
      <c r="A642" s="83" t="s">
        <v>186</v>
      </c>
      <c r="B642" s="83">
        <v>4</v>
      </c>
      <c r="C642" s="84">
        <v>851.5976766</v>
      </c>
      <c r="D642" s="84">
        <v>842.48587581000004</v>
      </c>
      <c r="E642" s="84">
        <v>153.99168682000001</v>
      </c>
      <c r="F642" s="84">
        <v>153.99168682000001</v>
      </c>
    </row>
    <row r="643" spans="1:6" ht="12.75" customHeight="1" x14ac:dyDescent="0.2">
      <c r="A643" s="83" t="s">
        <v>186</v>
      </c>
      <c r="B643" s="83">
        <v>5</v>
      </c>
      <c r="C643" s="84">
        <v>856.07942732000004</v>
      </c>
      <c r="D643" s="84">
        <v>846.62483655000005</v>
      </c>
      <c r="E643" s="84">
        <v>154.74821646999999</v>
      </c>
      <c r="F643" s="84">
        <v>154.74821646999999</v>
      </c>
    </row>
    <row r="644" spans="1:6" ht="12.75" customHeight="1" x14ac:dyDescent="0.2">
      <c r="A644" s="83" t="s">
        <v>186</v>
      </c>
      <c r="B644" s="83">
        <v>6</v>
      </c>
      <c r="C644" s="84">
        <v>843.88337982999997</v>
      </c>
      <c r="D644" s="84">
        <v>834.00738492000005</v>
      </c>
      <c r="E644" s="84">
        <v>152.44196693999999</v>
      </c>
      <c r="F644" s="84">
        <v>152.44196693999999</v>
      </c>
    </row>
    <row r="645" spans="1:6" ht="12.75" customHeight="1" x14ac:dyDescent="0.2">
      <c r="A645" s="83" t="s">
        <v>186</v>
      </c>
      <c r="B645" s="83">
        <v>7</v>
      </c>
      <c r="C645" s="84">
        <v>831.93259716</v>
      </c>
      <c r="D645" s="84">
        <v>822.98873508999998</v>
      </c>
      <c r="E645" s="84">
        <v>150.42795042</v>
      </c>
      <c r="F645" s="84">
        <v>150.42795042</v>
      </c>
    </row>
    <row r="646" spans="1:6" ht="12.75" customHeight="1" x14ac:dyDescent="0.2">
      <c r="A646" s="83" t="s">
        <v>186</v>
      </c>
      <c r="B646" s="83">
        <v>8</v>
      </c>
      <c r="C646" s="84">
        <v>770.84663118000003</v>
      </c>
      <c r="D646" s="84">
        <v>761.57933061999995</v>
      </c>
      <c r="E646" s="84">
        <v>139.20338505000001</v>
      </c>
      <c r="F646" s="84">
        <v>139.20338505000001</v>
      </c>
    </row>
    <row r="647" spans="1:6" ht="12.75" customHeight="1" x14ac:dyDescent="0.2">
      <c r="A647" s="83" t="s">
        <v>186</v>
      </c>
      <c r="B647" s="83">
        <v>9</v>
      </c>
      <c r="C647" s="84">
        <v>724.24241867000001</v>
      </c>
      <c r="D647" s="84">
        <v>714.90103285999999</v>
      </c>
      <c r="E647" s="84">
        <v>130.67140841</v>
      </c>
      <c r="F647" s="84">
        <v>130.67140841</v>
      </c>
    </row>
    <row r="648" spans="1:6" ht="12.75" customHeight="1" x14ac:dyDescent="0.2">
      <c r="A648" s="83" t="s">
        <v>186</v>
      </c>
      <c r="B648" s="83">
        <v>10</v>
      </c>
      <c r="C648" s="84">
        <v>775.66234182000005</v>
      </c>
      <c r="D648" s="84">
        <v>766.71588657999996</v>
      </c>
      <c r="E648" s="84">
        <v>140.14225766999999</v>
      </c>
      <c r="F648" s="84">
        <v>140.14225766999999</v>
      </c>
    </row>
    <row r="649" spans="1:6" ht="12.75" customHeight="1" x14ac:dyDescent="0.2">
      <c r="A649" s="83" t="s">
        <v>186</v>
      </c>
      <c r="B649" s="83">
        <v>11</v>
      </c>
      <c r="C649" s="84">
        <v>807.15379455000004</v>
      </c>
      <c r="D649" s="84">
        <v>797.87502603999997</v>
      </c>
      <c r="E649" s="84">
        <v>145.83760353</v>
      </c>
      <c r="F649" s="84">
        <v>145.83760353</v>
      </c>
    </row>
    <row r="650" spans="1:6" ht="12.75" customHeight="1" x14ac:dyDescent="0.2">
      <c r="A650" s="83" t="s">
        <v>186</v>
      </c>
      <c r="B650" s="83">
        <v>12</v>
      </c>
      <c r="C650" s="84">
        <v>778.05055023</v>
      </c>
      <c r="D650" s="84">
        <v>772.34961486999998</v>
      </c>
      <c r="E650" s="84">
        <v>141.17200468999999</v>
      </c>
      <c r="F650" s="84">
        <v>141.17200468999999</v>
      </c>
    </row>
    <row r="651" spans="1:6" ht="12.75" customHeight="1" x14ac:dyDescent="0.2">
      <c r="A651" s="83" t="s">
        <v>186</v>
      </c>
      <c r="B651" s="83">
        <v>13</v>
      </c>
      <c r="C651" s="84">
        <v>826.43194589999996</v>
      </c>
      <c r="D651" s="84">
        <v>817.42688397999996</v>
      </c>
      <c r="E651" s="84">
        <v>149.41134127999999</v>
      </c>
      <c r="F651" s="84">
        <v>149.41134127999999</v>
      </c>
    </row>
    <row r="652" spans="1:6" ht="12.75" customHeight="1" x14ac:dyDescent="0.2">
      <c r="A652" s="83" t="s">
        <v>186</v>
      </c>
      <c r="B652" s="83">
        <v>14</v>
      </c>
      <c r="C652" s="84">
        <v>810.45809951000001</v>
      </c>
      <c r="D652" s="84">
        <v>802.40403650999997</v>
      </c>
      <c r="E652" s="84">
        <v>146.66542745000001</v>
      </c>
      <c r="F652" s="84">
        <v>146.66542745000001</v>
      </c>
    </row>
    <row r="653" spans="1:6" ht="12.75" customHeight="1" x14ac:dyDescent="0.2">
      <c r="A653" s="83" t="s">
        <v>186</v>
      </c>
      <c r="B653" s="83">
        <v>15</v>
      </c>
      <c r="C653" s="84">
        <v>815.49607190999996</v>
      </c>
      <c r="D653" s="84">
        <v>805.54878101999998</v>
      </c>
      <c r="E653" s="84">
        <v>147.24023176</v>
      </c>
      <c r="F653" s="84">
        <v>147.24023176</v>
      </c>
    </row>
    <row r="654" spans="1:6" ht="12.75" customHeight="1" x14ac:dyDescent="0.2">
      <c r="A654" s="83" t="s">
        <v>186</v>
      </c>
      <c r="B654" s="83">
        <v>16</v>
      </c>
      <c r="C654" s="84">
        <v>811.23680744000001</v>
      </c>
      <c r="D654" s="84">
        <v>801.08586634000005</v>
      </c>
      <c r="E654" s="84">
        <v>146.42448898999999</v>
      </c>
      <c r="F654" s="84">
        <v>146.42448898999999</v>
      </c>
    </row>
    <row r="655" spans="1:6" ht="12.75" customHeight="1" x14ac:dyDescent="0.2">
      <c r="A655" s="83" t="s">
        <v>186</v>
      </c>
      <c r="B655" s="83">
        <v>17</v>
      </c>
      <c r="C655" s="84">
        <v>824.03231971000002</v>
      </c>
      <c r="D655" s="84">
        <v>810.27702101</v>
      </c>
      <c r="E655" s="84">
        <v>148.10447135000001</v>
      </c>
      <c r="F655" s="84">
        <v>148.10447135000001</v>
      </c>
    </row>
    <row r="656" spans="1:6" ht="12.75" customHeight="1" x14ac:dyDescent="0.2">
      <c r="A656" s="83" t="s">
        <v>186</v>
      </c>
      <c r="B656" s="83">
        <v>18</v>
      </c>
      <c r="C656" s="84">
        <v>745.60215854</v>
      </c>
      <c r="D656" s="84">
        <v>735.87315909999995</v>
      </c>
      <c r="E656" s="84">
        <v>134.50474638</v>
      </c>
      <c r="F656" s="84">
        <v>134.50474638</v>
      </c>
    </row>
    <row r="657" spans="1:6" ht="12.75" customHeight="1" x14ac:dyDescent="0.2">
      <c r="A657" s="83" t="s">
        <v>186</v>
      </c>
      <c r="B657" s="83">
        <v>19</v>
      </c>
      <c r="C657" s="84">
        <v>724.13445240999999</v>
      </c>
      <c r="D657" s="84">
        <v>716.07162424000001</v>
      </c>
      <c r="E657" s="84">
        <v>130.88537205</v>
      </c>
      <c r="F657" s="84">
        <v>130.88537205</v>
      </c>
    </row>
    <row r="658" spans="1:6" ht="12.75" customHeight="1" x14ac:dyDescent="0.2">
      <c r="A658" s="83" t="s">
        <v>186</v>
      </c>
      <c r="B658" s="83">
        <v>20</v>
      </c>
      <c r="C658" s="84">
        <v>730.03512302000001</v>
      </c>
      <c r="D658" s="84">
        <v>719.53330405999998</v>
      </c>
      <c r="E658" s="84">
        <v>131.51810659</v>
      </c>
      <c r="F658" s="84">
        <v>131.51810659</v>
      </c>
    </row>
    <row r="659" spans="1:6" ht="12.75" customHeight="1" x14ac:dyDescent="0.2">
      <c r="A659" s="83" t="s">
        <v>186</v>
      </c>
      <c r="B659" s="83">
        <v>21</v>
      </c>
      <c r="C659" s="84">
        <v>718.87312827000005</v>
      </c>
      <c r="D659" s="84">
        <v>711.35730875000002</v>
      </c>
      <c r="E659" s="84">
        <v>130.02367760999999</v>
      </c>
      <c r="F659" s="84">
        <v>130.02367760999999</v>
      </c>
    </row>
    <row r="660" spans="1:6" ht="12.75" customHeight="1" x14ac:dyDescent="0.2">
      <c r="A660" s="83" t="s">
        <v>186</v>
      </c>
      <c r="B660" s="83">
        <v>22</v>
      </c>
      <c r="C660" s="84">
        <v>769.16456188999996</v>
      </c>
      <c r="D660" s="84">
        <v>761.09630221999998</v>
      </c>
      <c r="E660" s="84">
        <v>139.11509591000001</v>
      </c>
      <c r="F660" s="84">
        <v>139.11509591000001</v>
      </c>
    </row>
    <row r="661" spans="1:6" ht="12.75" customHeight="1" x14ac:dyDescent="0.2">
      <c r="A661" s="83" t="s">
        <v>186</v>
      </c>
      <c r="B661" s="83">
        <v>23</v>
      </c>
      <c r="C661" s="84">
        <v>734.89945276000003</v>
      </c>
      <c r="D661" s="84">
        <v>730.36793585999999</v>
      </c>
      <c r="E661" s="84">
        <v>133.49848784</v>
      </c>
      <c r="F661" s="84">
        <v>133.49848784</v>
      </c>
    </row>
    <row r="662" spans="1:6" ht="12.75" customHeight="1" x14ac:dyDescent="0.2">
      <c r="A662" s="83" t="s">
        <v>186</v>
      </c>
      <c r="B662" s="83">
        <v>24</v>
      </c>
      <c r="C662" s="84">
        <v>682.52005543999996</v>
      </c>
      <c r="D662" s="84">
        <v>674.19819502999997</v>
      </c>
      <c r="E662" s="84">
        <v>123.23164137000001</v>
      </c>
      <c r="F662" s="84">
        <v>123.23164137000001</v>
      </c>
    </row>
    <row r="663" spans="1:6" ht="12.75" customHeight="1" x14ac:dyDescent="0.2">
      <c r="A663" s="83" t="s">
        <v>187</v>
      </c>
      <c r="B663" s="83">
        <v>1</v>
      </c>
      <c r="C663" s="84">
        <v>872.73181552999995</v>
      </c>
      <c r="D663" s="84">
        <v>870.95639990999996</v>
      </c>
      <c r="E663" s="84">
        <v>159.19560081</v>
      </c>
      <c r="F663" s="84">
        <v>159.19560081</v>
      </c>
    </row>
    <row r="664" spans="1:6" ht="12.75" customHeight="1" x14ac:dyDescent="0.2">
      <c r="A664" s="83" t="s">
        <v>187</v>
      </c>
      <c r="B664" s="83">
        <v>2</v>
      </c>
      <c r="C664" s="84">
        <v>922.94667827000001</v>
      </c>
      <c r="D664" s="84">
        <v>915.08213104000004</v>
      </c>
      <c r="E664" s="84">
        <v>167.2610129</v>
      </c>
      <c r="F664" s="84">
        <v>167.2610129</v>
      </c>
    </row>
    <row r="665" spans="1:6" ht="12.75" customHeight="1" x14ac:dyDescent="0.2">
      <c r="A665" s="83" t="s">
        <v>187</v>
      </c>
      <c r="B665" s="83">
        <v>3</v>
      </c>
      <c r="C665" s="84">
        <v>959.11767012999996</v>
      </c>
      <c r="D665" s="84">
        <v>955.69528214000002</v>
      </c>
      <c r="E665" s="84">
        <v>174.68438678000001</v>
      </c>
      <c r="F665" s="84">
        <v>174.68438678000001</v>
      </c>
    </row>
    <row r="666" spans="1:6" ht="12.75" customHeight="1" x14ac:dyDescent="0.2">
      <c r="A666" s="83" t="s">
        <v>187</v>
      </c>
      <c r="B666" s="83">
        <v>4</v>
      </c>
      <c r="C666" s="84">
        <v>964.96536914000001</v>
      </c>
      <c r="D666" s="84">
        <v>964.60953916000005</v>
      </c>
      <c r="E666" s="84">
        <v>176.31375709</v>
      </c>
      <c r="F666" s="84">
        <v>176.31375709</v>
      </c>
    </row>
    <row r="667" spans="1:6" ht="12.75" customHeight="1" x14ac:dyDescent="0.2">
      <c r="A667" s="83" t="s">
        <v>187</v>
      </c>
      <c r="B667" s="83">
        <v>5</v>
      </c>
      <c r="C667" s="84">
        <v>974.65557959</v>
      </c>
      <c r="D667" s="84">
        <v>964.40743672999997</v>
      </c>
      <c r="E667" s="84">
        <v>176.27681630000001</v>
      </c>
      <c r="F667" s="84">
        <v>176.27681630000001</v>
      </c>
    </row>
    <row r="668" spans="1:6" ht="12.75" customHeight="1" x14ac:dyDescent="0.2">
      <c r="A668" s="83" t="s">
        <v>187</v>
      </c>
      <c r="B668" s="83">
        <v>6</v>
      </c>
      <c r="C668" s="84">
        <v>954.13787622999996</v>
      </c>
      <c r="D668" s="84">
        <v>944.56235867999999</v>
      </c>
      <c r="E668" s="84">
        <v>172.64948303</v>
      </c>
      <c r="F668" s="84">
        <v>172.64948303</v>
      </c>
    </row>
    <row r="669" spans="1:6" ht="12.75" customHeight="1" x14ac:dyDescent="0.2">
      <c r="A669" s="83" t="s">
        <v>187</v>
      </c>
      <c r="B669" s="83">
        <v>7</v>
      </c>
      <c r="C669" s="84">
        <v>929.43061334000004</v>
      </c>
      <c r="D669" s="84">
        <v>917.61867251000001</v>
      </c>
      <c r="E669" s="84">
        <v>167.72464833000001</v>
      </c>
      <c r="F669" s="84">
        <v>167.72464833000001</v>
      </c>
    </row>
    <row r="670" spans="1:6" ht="12.75" customHeight="1" x14ac:dyDescent="0.2">
      <c r="A670" s="83" t="s">
        <v>187</v>
      </c>
      <c r="B670" s="83">
        <v>8</v>
      </c>
      <c r="C670" s="84">
        <v>875.70219718999999</v>
      </c>
      <c r="D670" s="84">
        <v>862.96615177000001</v>
      </c>
      <c r="E670" s="84">
        <v>157.73512316</v>
      </c>
      <c r="F670" s="84">
        <v>157.73512316</v>
      </c>
    </row>
    <row r="671" spans="1:6" ht="12.75" customHeight="1" x14ac:dyDescent="0.2">
      <c r="A671" s="83" t="s">
        <v>187</v>
      </c>
      <c r="B671" s="83">
        <v>9</v>
      </c>
      <c r="C671" s="84">
        <v>826.11713447</v>
      </c>
      <c r="D671" s="84">
        <v>816.00391162999995</v>
      </c>
      <c r="E671" s="84">
        <v>149.15124682000001</v>
      </c>
      <c r="F671" s="84">
        <v>149.15124682000001</v>
      </c>
    </row>
    <row r="672" spans="1:6" ht="12.75" customHeight="1" x14ac:dyDescent="0.2">
      <c r="A672" s="83" t="s">
        <v>187</v>
      </c>
      <c r="B672" s="83">
        <v>10</v>
      </c>
      <c r="C672" s="84">
        <v>766.69190442000001</v>
      </c>
      <c r="D672" s="84">
        <v>759.00746608999998</v>
      </c>
      <c r="E672" s="84">
        <v>138.73329319000001</v>
      </c>
      <c r="F672" s="84">
        <v>138.73329319000001</v>
      </c>
    </row>
    <row r="673" spans="1:6" ht="12.75" customHeight="1" x14ac:dyDescent="0.2">
      <c r="A673" s="83" t="s">
        <v>187</v>
      </c>
      <c r="B673" s="83">
        <v>11</v>
      </c>
      <c r="C673" s="84">
        <v>771.53062249000004</v>
      </c>
      <c r="D673" s="84">
        <v>763.73871357999997</v>
      </c>
      <c r="E673" s="84">
        <v>139.5980825</v>
      </c>
      <c r="F673" s="84">
        <v>139.5980825</v>
      </c>
    </row>
    <row r="674" spans="1:6" ht="12.75" customHeight="1" x14ac:dyDescent="0.2">
      <c r="A674" s="83" t="s">
        <v>187</v>
      </c>
      <c r="B674" s="83">
        <v>12</v>
      </c>
      <c r="C674" s="84">
        <v>824.03564804999996</v>
      </c>
      <c r="D674" s="84">
        <v>817.35243168</v>
      </c>
      <c r="E674" s="84">
        <v>149.39773271000001</v>
      </c>
      <c r="F674" s="84">
        <v>149.39773271000001</v>
      </c>
    </row>
    <row r="675" spans="1:6" ht="12.75" customHeight="1" x14ac:dyDescent="0.2">
      <c r="A675" s="83" t="s">
        <v>187</v>
      </c>
      <c r="B675" s="83">
        <v>13</v>
      </c>
      <c r="C675" s="84">
        <v>862.79508317</v>
      </c>
      <c r="D675" s="84">
        <v>850.65463882999995</v>
      </c>
      <c r="E675" s="84">
        <v>155.48479387</v>
      </c>
      <c r="F675" s="84">
        <v>155.48479387</v>
      </c>
    </row>
    <row r="676" spans="1:6" ht="12.75" customHeight="1" x14ac:dyDescent="0.2">
      <c r="A676" s="83" t="s">
        <v>187</v>
      </c>
      <c r="B676" s="83">
        <v>14</v>
      </c>
      <c r="C676" s="84">
        <v>847.93418131999999</v>
      </c>
      <c r="D676" s="84">
        <v>839.64793115999998</v>
      </c>
      <c r="E676" s="84">
        <v>153.47296016000001</v>
      </c>
      <c r="F676" s="84">
        <v>153.47296016000001</v>
      </c>
    </row>
    <row r="677" spans="1:6" ht="12.75" customHeight="1" x14ac:dyDescent="0.2">
      <c r="A677" s="83" t="s">
        <v>187</v>
      </c>
      <c r="B677" s="83">
        <v>15</v>
      </c>
      <c r="C677" s="84">
        <v>849.84006919000001</v>
      </c>
      <c r="D677" s="84">
        <v>843.25742633000004</v>
      </c>
      <c r="E677" s="84">
        <v>154.13271277000001</v>
      </c>
      <c r="F677" s="84">
        <v>154.13271277000001</v>
      </c>
    </row>
    <row r="678" spans="1:6" ht="12.75" customHeight="1" x14ac:dyDescent="0.2">
      <c r="A678" s="83" t="s">
        <v>187</v>
      </c>
      <c r="B678" s="83">
        <v>16</v>
      </c>
      <c r="C678" s="84">
        <v>848.48929995000003</v>
      </c>
      <c r="D678" s="84">
        <v>846.85007800000005</v>
      </c>
      <c r="E678" s="84">
        <v>154.78938667</v>
      </c>
      <c r="F678" s="84">
        <v>154.78938667</v>
      </c>
    </row>
    <row r="679" spans="1:6" ht="12.75" customHeight="1" x14ac:dyDescent="0.2">
      <c r="A679" s="83" t="s">
        <v>187</v>
      </c>
      <c r="B679" s="83">
        <v>17</v>
      </c>
      <c r="C679" s="84">
        <v>846.95252244999995</v>
      </c>
      <c r="D679" s="84">
        <v>836.70405158000005</v>
      </c>
      <c r="E679" s="84">
        <v>152.93487045000001</v>
      </c>
      <c r="F679" s="84">
        <v>152.93487045000001</v>
      </c>
    </row>
    <row r="680" spans="1:6" ht="12.75" customHeight="1" x14ac:dyDescent="0.2">
      <c r="A680" s="83" t="s">
        <v>187</v>
      </c>
      <c r="B680" s="83">
        <v>18</v>
      </c>
      <c r="C680" s="84">
        <v>842.39000956999996</v>
      </c>
      <c r="D680" s="84">
        <v>835.67756379000002</v>
      </c>
      <c r="E680" s="84">
        <v>152.74724642999999</v>
      </c>
      <c r="F680" s="84">
        <v>152.74724642999999</v>
      </c>
    </row>
    <row r="681" spans="1:6" ht="12.75" customHeight="1" x14ac:dyDescent="0.2">
      <c r="A681" s="83" t="s">
        <v>187</v>
      </c>
      <c r="B681" s="83">
        <v>19</v>
      </c>
      <c r="C681" s="84">
        <v>821.85131761000002</v>
      </c>
      <c r="D681" s="84">
        <v>813.39358045999995</v>
      </c>
      <c r="E681" s="84">
        <v>148.67412393000001</v>
      </c>
      <c r="F681" s="84">
        <v>148.67412393000001</v>
      </c>
    </row>
    <row r="682" spans="1:6" ht="12.75" customHeight="1" x14ac:dyDescent="0.2">
      <c r="A682" s="83" t="s">
        <v>187</v>
      </c>
      <c r="B682" s="83">
        <v>20</v>
      </c>
      <c r="C682" s="84">
        <v>808.54576611000005</v>
      </c>
      <c r="D682" s="84">
        <v>796.08999615000005</v>
      </c>
      <c r="E682" s="84">
        <v>145.51133128000001</v>
      </c>
      <c r="F682" s="84">
        <v>145.51133128000001</v>
      </c>
    </row>
    <row r="683" spans="1:6" ht="12.75" customHeight="1" x14ac:dyDescent="0.2">
      <c r="A683" s="83" t="s">
        <v>187</v>
      </c>
      <c r="B683" s="83">
        <v>21</v>
      </c>
      <c r="C683" s="84">
        <v>760.09339503000001</v>
      </c>
      <c r="D683" s="84">
        <v>752.22760254000002</v>
      </c>
      <c r="E683" s="84">
        <v>137.49405268000001</v>
      </c>
      <c r="F683" s="84">
        <v>137.49405268000001</v>
      </c>
    </row>
    <row r="684" spans="1:6" ht="12.75" customHeight="1" x14ac:dyDescent="0.2">
      <c r="A684" s="83" t="s">
        <v>187</v>
      </c>
      <c r="B684" s="83">
        <v>22</v>
      </c>
      <c r="C684" s="84">
        <v>771.77966899</v>
      </c>
      <c r="D684" s="84">
        <v>762.59045478999997</v>
      </c>
      <c r="E684" s="84">
        <v>139.38820086999999</v>
      </c>
      <c r="F684" s="84">
        <v>139.38820086999999</v>
      </c>
    </row>
    <row r="685" spans="1:6" ht="12.75" customHeight="1" x14ac:dyDescent="0.2">
      <c r="A685" s="83" t="s">
        <v>187</v>
      </c>
      <c r="B685" s="83">
        <v>23</v>
      </c>
      <c r="C685" s="84">
        <v>785.77072596999994</v>
      </c>
      <c r="D685" s="84">
        <v>777.66980423999996</v>
      </c>
      <c r="E685" s="84">
        <v>142.14444227999999</v>
      </c>
      <c r="F685" s="84">
        <v>142.14444227999999</v>
      </c>
    </row>
    <row r="686" spans="1:6" ht="12.75" customHeight="1" x14ac:dyDescent="0.2">
      <c r="A686" s="83" t="s">
        <v>187</v>
      </c>
      <c r="B686" s="83">
        <v>24</v>
      </c>
      <c r="C686" s="84">
        <v>842.84007571999996</v>
      </c>
      <c r="D686" s="84">
        <v>834.53145484000004</v>
      </c>
      <c r="E686" s="84">
        <v>152.53775776000001</v>
      </c>
      <c r="F686" s="84">
        <v>152.53775776000001</v>
      </c>
    </row>
    <row r="687" spans="1:6" ht="12.75" customHeight="1" x14ac:dyDescent="0.2">
      <c r="A687" s="83" t="s">
        <v>188</v>
      </c>
      <c r="B687" s="83">
        <v>1</v>
      </c>
      <c r="C687" s="84">
        <v>897.85110965000001</v>
      </c>
      <c r="D687" s="84">
        <v>889.21973564999996</v>
      </c>
      <c r="E687" s="84">
        <v>162.53381924000001</v>
      </c>
      <c r="F687" s="84">
        <v>162.53381924000001</v>
      </c>
    </row>
    <row r="688" spans="1:6" ht="12.75" customHeight="1" x14ac:dyDescent="0.2">
      <c r="A688" s="83" t="s">
        <v>188</v>
      </c>
      <c r="B688" s="83">
        <v>2</v>
      </c>
      <c r="C688" s="84">
        <v>883.33854752000002</v>
      </c>
      <c r="D688" s="84">
        <v>878.97013861000005</v>
      </c>
      <c r="E688" s="84">
        <v>160.66037212000001</v>
      </c>
      <c r="F688" s="84">
        <v>160.66037212000001</v>
      </c>
    </row>
    <row r="689" spans="1:6" ht="12.75" customHeight="1" x14ac:dyDescent="0.2">
      <c r="A689" s="83" t="s">
        <v>188</v>
      </c>
      <c r="B689" s="83">
        <v>3</v>
      </c>
      <c r="C689" s="84">
        <v>930.16307725000001</v>
      </c>
      <c r="D689" s="84">
        <v>925.86548986000003</v>
      </c>
      <c r="E689" s="84">
        <v>169.23202233999999</v>
      </c>
      <c r="F689" s="84">
        <v>169.23202233999999</v>
      </c>
    </row>
    <row r="690" spans="1:6" ht="12.75" customHeight="1" x14ac:dyDescent="0.2">
      <c r="A690" s="83" t="s">
        <v>188</v>
      </c>
      <c r="B690" s="83">
        <v>4</v>
      </c>
      <c r="C690" s="84">
        <v>941.16392698000004</v>
      </c>
      <c r="D690" s="84">
        <v>932.06118845000003</v>
      </c>
      <c r="E690" s="84">
        <v>170.36448770999999</v>
      </c>
      <c r="F690" s="84">
        <v>170.36448770999999</v>
      </c>
    </row>
    <row r="691" spans="1:6" ht="12.75" customHeight="1" x14ac:dyDescent="0.2">
      <c r="A691" s="83" t="s">
        <v>188</v>
      </c>
      <c r="B691" s="83">
        <v>5</v>
      </c>
      <c r="C691" s="84">
        <v>936.05454627999995</v>
      </c>
      <c r="D691" s="84">
        <v>925.62161028000003</v>
      </c>
      <c r="E691" s="84">
        <v>169.18744541000001</v>
      </c>
      <c r="F691" s="84">
        <v>169.18744541000001</v>
      </c>
    </row>
    <row r="692" spans="1:6" ht="12.75" customHeight="1" x14ac:dyDescent="0.2">
      <c r="A692" s="83" t="s">
        <v>188</v>
      </c>
      <c r="B692" s="83">
        <v>6</v>
      </c>
      <c r="C692" s="84">
        <v>918.52842582999995</v>
      </c>
      <c r="D692" s="84">
        <v>916.08920859</v>
      </c>
      <c r="E692" s="84">
        <v>167.44508905999999</v>
      </c>
      <c r="F692" s="84">
        <v>167.44508905999999</v>
      </c>
    </row>
    <row r="693" spans="1:6" ht="12.75" customHeight="1" x14ac:dyDescent="0.2">
      <c r="A693" s="83" t="s">
        <v>188</v>
      </c>
      <c r="B693" s="83">
        <v>7</v>
      </c>
      <c r="C693" s="84">
        <v>907.05827635000003</v>
      </c>
      <c r="D693" s="84">
        <v>906.17880568999999</v>
      </c>
      <c r="E693" s="84">
        <v>165.6336407</v>
      </c>
      <c r="F693" s="84">
        <v>165.6336407</v>
      </c>
    </row>
    <row r="694" spans="1:6" ht="12.75" customHeight="1" x14ac:dyDescent="0.2">
      <c r="A694" s="83" t="s">
        <v>188</v>
      </c>
      <c r="B694" s="83">
        <v>8</v>
      </c>
      <c r="C694" s="84">
        <v>874.51416825000001</v>
      </c>
      <c r="D694" s="84">
        <v>862.68784917999994</v>
      </c>
      <c r="E694" s="84">
        <v>157.68425431</v>
      </c>
      <c r="F694" s="84">
        <v>157.68425431</v>
      </c>
    </row>
    <row r="695" spans="1:6" ht="12.75" customHeight="1" x14ac:dyDescent="0.2">
      <c r="A695" s="83" t="s">
        <v>188</v>
      </c>
      <c r="B695" s="83">
        <v>9</v>
      </c>
      <c r="C695" s="84">
        <v>826.21777697000005</v>
      </c>
      <c r="D695" s="84">
        <v>817.55844159000003</v>
      </c>
      <c r="E695" s="84">
        <v>149.43538771999999</v>
      </c>
      <c r="F695" s="84">
        <v>149.43538771999999</v>
      </c>
    </row>
    <row r="696" spans="1:6" ht="12.75" customHeight="1" x14ac:dyDescent="0.2">
      <c r="A696" s="83" t="s">
        <v>188</v>
      </c>
      <c r="B696" s="83">
        <v>10</v>
      </c>
      <c r="C696" s="84">
        <v>842.61924183999997</v>
      </c>
      <c r="D696" s="84">
        <v>836.23037292000004</v>
      </c>
      <c r="E696" s="84">
        <v>152.84829027000001</v>
      </c>
      <c r="F696" s="84">
        <v>152.84829027000001</v>
      </c>
    </row>
    <row r="697" spans="1:6" ht="12.75" customHeight="1" x14ac:dyDescent="0.2">
      <c r="A697" s="83" t="s">
        <v>188</v>
      </c>
      <c r="B697" s="83">
        <v>11</v>
      </c>
      <c r="C697" s="84">
        <v>816.07319121</v>
      </c>
      <c r="D697" s="84">
        <v>810.54214841999999</v>
      </c>
      <c r="E697" s="84">
        <v>148.15293201</v>
      </c>
      <c r="F697" s="84">
        <v>148.15293201</v>
      </c>
    </row>
    <row r="698" spans="1:6" ht="12.75" customHeight="1" x14ac:dyDescent="0.2">
      <c r="A698" s="83" t="s">
        <v>188</v>
      </c>
      <c r="B698" s="83">
        <v>12</v>
      </c>
      <c r="C698" s="84">
        <v>817.44373738000002</v>
      </c>
      <c r="D698" s="84">
        <v>811.67048452999995</v>
      </c>
      <c r="E698" s="84">
        <v>148.35917212000001</v>
      </c>
      <c r="F698" s="84">
        <v>148.35917212000001</v>
      </c>
    </row>
    <row r="699" spans="1:6" ht="12.75" customHeight="1" x14ac:dyDescent="0.2">
      <c r="A699" s="83" t="s">
        <v>188</v>
      </c>
      <c r="B699" s="83">
        <v>13</v>
      </c>
      <c r="C699" s="84">
        <v>821.56654917000003</v>
      </c>
      <c r="D699" s="84">
        <v>815.84116902999995</v>
      </c>
      <c r="E699" s="84">
        <v>149.12150032</v>
      </c>
      <c r="F699" s="84">
        <v>149.12150032</v>
      </c>
    </row>
    <row r="700" spans="1:6" ht="12.75" customHeight="1" x14ac:dyDescent="0.2">
      <c r="A700" s="83" t="s">
        <v>188</v>
      </c>
      <c r="B700" s="83">
        <v>14</v>
      </c>
      <c r="C700" s="84">
        <v>826.20363935</v>
      </c>
      <c r="D700" s="84">
        <v>820.02447548999999</v>
      </c>
      <c r="E700" s="84">
        <v>149.88613559000001</v>
      </c>
      <c r="F700" s="84">
        <v>149.88613559000001</v>
      </c>
    </row>
    <row r="701" spans="1:6" ht="12.75" customHeight="1" x14ac:dyDescent="0.2">
      <c r="A701" s="83" t="s">
        <v>188</v>
      </c>
      <c r="B701" s="83">
        <v>15</v>
      </c>
      <c r="C701" s="84">
        <v>872.39802441999996</v>
      </c>
      <c r="D701" s="84">
        <v>865.89258697000002</v>
      </c>
      <c r="E701" s="84">
        <v>158.27002433999999</v>
      </c>
      <c r="F701" s="84">
        <v>158.27002433999999</v>
      </c>
    </row>
    <row r="702" spans="1:6" ht="12.75" customHeight="1" x14ac:dyDescent="0.2">
      <c r="A702" s="83" t="s">
        <v>188</v>
      </c>
      <c r="B702" s="83">
        <v>16</v>
      </c>
      <c r="C702" s="84">
        <v>866.29526270999997</v>
      </c>
      <c r="D702" s="84">
        <v>858.89155917000005</v>
      </c>
      <c r="E702" s="84">
        <v>156.99035888</v>
      </c>
      <c r="F702" s="84">
        <v>156.99035888</v>
      </c>
    </row>
    <row r="703" spans="1:6" ht="12.75" customHeight="1" x14ac:dyDescent="0.2">
      <c r="A703" s="83" t="s">
        <v>188</v>
      </c>
      <c r="B703" s="83">
        <v>17</v>
      </c>
      <c r="C703" s="84">
        <v>864.38889279</v>
      </c>
      <c r="D703" s="84">
        <v>854.30596611999999</v>
      </c>
      <c r="E703" s="84">
        <v>156.15219264999999</v>
      </c>
      <c r="F703" s="84">
        <v>156.15219264999999</v>
      </c>
    </row>
    <row r="704" spans="1:6" ht="12.75" customHeight="1" x14ac:dyDescent="0.2">
      <c r="A704" s="83" t="s">
        <v>188</v>
      </c>
      <c r="B704" s="83">
        <v>18</v>
      </c>
      <c r="C704" s="84">
        <v>859.08684893999998</v>
      </c>
      <c r="D704" s="84">
        <v>852.36389216999999</v>
      </c>
      <c r="E704" s="84">
        <v>155.79721549000001</v>
      </c>
      <c r="F704" s="84">
        <v>155.79721549000001</v>
      </c>
    </row>
    <row r="705" spans="1:6" ht="12.75" customHeight="1" x14ac:dyDescent="0.2">
      <c r="A705" s="83" t="s">
        <v>188</v>
      </c>
      <c r="B705" s="83">
        <v>19</v>
      </c>
      <c r="C705" s="84">
        <v>858.17116199999998</v>
      </c>
      <c r="D705" s="84">
        <v>849.07751307000001</v>
      </c>
      <c r="E705" s="84">
        <v>155.19652285999999</v>
      </c>
      <c r="F705" s="84">
        <v>155.19652285999999</v>
      </c>
    </row>
    <row r="706" spans="1:6" ht="12.75" customHeight="1" x14ac:dyDescent="0.2">
      <c r="A706" s="83" t="s">
        <v>188</v>
      </c>
      <c r="B706" s="83">
        <v>20</v>
      </c>
      <c r="C706" s="84">
        <v>858.94826671999999</v>
      </c>
      <c r="D706" s="84">
        <v>842.47717413999999</v>
      </c>
      <c r="E706" s="84">
        <v>153.99009631000001</v>
      </c>
      <c r="F706" s="84">
        <v>153.99009631000001</v>
      </c>
    </row>
    <row r="707" spans="1:6" ht="12.75" customHeight="1" x14ac:dyDescent="0.2">
      <c r="A707" s="83" t="s">
        <v>188</v>
      </c>
      <c r="B707" s="83">
        <v>21</v>
      </c>
      <c r="C707" s="84">
        <v>849.53809873</v>
      </c>
      <c r="D707" s="84">
        <v>840.50840302999995</v>
      </c>
      <c r="E707" s="84">
        <v>153.63023938000001</v>
      </c>
      <c r="F707" s="84">
        <v>153.63023938000001</v>
      </c>
    </row>
    <row r="708" spans="1:6" ht="12.75" customHeight="1" x14ac:dyDescent="0.2">
      <c r="A708" s="83" t="s">
        <v>188</v>
      </c>
      <c r="B708" s="83">
        <v>22</v>
      </c>
      <c r="C708" s="84">
        <v>868.39748512000006</v>
      </c>
      <c r="D708" s="84">
        <v>861.27457207999998</v>
      </c>
      <c r="E708" s="84">
        <v>157.42593196999999</v>
      </c>
      <c r="F708" s="84">
        <v>157.42593196999999</v>
      </c>
    </row>
    <row r="709" spans="1:6" ht="12.75" customHeight="1" x14ac:dyDescent="0.2">
      <c r="A709" s="83" t="s">
        <v>188</v>
      </c>
      <c r="B709" s="83">
        <v>23</v>
      </c>
      <c r="C709" s="84">
        <v>836.43214773</v>
      </c>
      <c r="D709" s="84">
        <v>829.70275495999999</v>
      </c>
      <c r="E709" s="84">
        <v>151.65515585</v>
      </c>
      <c r="F709" s="84">
        <v>151.65515585</v>
      </c>
    </row>
    <row r="710" spans="1:6" ht="12.75" customHeight="1" x14ac:dyDescent="0.2">
      <c r="A710" s="83" t="s">
        <v>188</v>
      </c>
      <c r="B710" s="83">
        <v>24</v>
      </c>
      <c r="C710" s="84">
        <v>823.65272525</v>
      </c>
      <c r="D710" s="84">
        <v>816.99402888999998</v>
      </c>
      <c r="E710" s="84">
        <v>149.33222294000001</v>
      </c>
      <c r="F710" s="84">
        <v>149.33222294000001</v>
      </c>
    </row>
    <row r="711" spans="1:6" ht="12.75" customHeight="1" x14ac:dyDescent="0.2">
      <c r="A711" s="83" t="s">
        <v>189</v>
      </c>
      <c r="B711" s="83">
        <v>1</v>
      </c>
      <c r="C711" s="84">
        <v>869.34719099999995</v>
      </c>
      <c r="D711" s="84">
        <v>864.73236019000001</v>
      </c>
      <c r="E711" s="84">
        <v>158.05795517999999</v>
      </c>
      <c r="F711" s="84">
        <v>158.05795517999999</v>
      </c>
    </row>
    <row r="712" spans="1:6" ht="12.75" customHeight="1" x14ac:dyDescent="0.2">
      <c r="A712" s="83" t="s">
        <v>189</v>
      </c>
      <c r="B712" s="83">
        <v>2</v>
      </c>
      <c r="C712" s="84">
        <v>1023.35015945</v>
      </c>
      <c r="D712" s="84">
        <v>1015.36296902</v>
      </c>
      <c r="E712" s="84">
        <v>185.59059662000001</v>
      </c>
      <c r="F712" s="84">
        <v>185.59059662000001</v>
      </c>
    </row>
    <row r="713" spans="1:6" ht="12.75" customHeight="1" x14ac:dyDescent="0.2">
      <c r="A713" s="83" t="s">
        <v>189</v>
      </c>
      <c r="B713" s="83">
        <v>3</v>
      </c>
      <c r="C713" s="84">
        <v>991.14328094999996</v>
      </c>
      <c r="D713" s="84">
        <v>984.36725472000001</v>
      </c>
      <c r="E713" s="84">
        <v>179.92512202</v>
      </c>
      <c r="F713" s="84">
        <v>179.92512202</v>
      </c>
    </row>
    <row r="714" spans="1:6" ht="12.75" customHeight="1" x14ac:dyDescent="0.2">
      <c r="A714" s="83" t="s">
        <v>189</v>
      </c>
      <c r="B714" s="83">
        <v>4</v>
      </c>
      <c r="C714" s="84">
        <v>969.08114941999997</v>
      </c>
      <c r="D714" s="84">
        <v>961.86110345999998</v>
      </c>
      <c r="E714" s="84">
        <v>175.81139110000001</v>
      </c>
      <c r="F714" s="84">
        <v>175.81139110000001</v>
      </c>
    </row>
    <row r="715" spans="1:6" ht="12.75" customHeight="1" x14ac:dyDescent="0.2">
      <c r="A715" s="83" t="s">
        <v>189</v>
      </c>
      <c r="B715" s="83">
        <v>5</v>
      </c>
      <c r="C715" s="84">
        <v>963.19402937999996</v>
      </c>
      <c r="D715" s="84">
        <v>955.77487316999998</v>
      </c>
      <c r="E715" s="84">
        <v>174.69893463</v>
      </c>
      <c r="F715" s="84">
        <v>174.69893463</v>
      </c>
    </row>
    <row r="716" spans="1:6" ht="12.75" customHeight="1" x14ac:dyDescent="0.2">
      <c r="A716" s="83" t="s">
        <v>189</v>
      </c>
      <c r="B716" s="83">
        <v>6</v>
      </c>
      <c r="C716" s="84">
        <v>969.68587109999999</v>
      </c>
      <c r="D716" s="84">
        <v>962.30343046999997</v>
      </c>
      <c r="E716" s="84">
        <v>175.89224075000001</v>
      </c>
      <c r="F716" s="84">
        <v>175.89224075000001</v>
      </c>
    </row>
    <row r="717" spans="1:6" ht="12.75" customHeight="1" x14ac:dyDescent="0.2">
      <c r="A717" s="83" t="s">
        <v>189</v>
      </c>
      <c r="B717" s="83">
        <v>7</v>
      </c>
      <c r="C717" s="84">
        <v>1013.37869767</v>
      </c>
      <c r="D717" s="84">
        <v>1006.6938861</v>
      </c>
      <c r="E717" s="84">
        <v>184.00603985000001</v>
      </c>
      <c r="F717" s="84">
        <v>184.00603985000001</v>
      </c>
    </row>
    <row r="718" spans="1:6" ht="12.75" customHeight="1" x14ac:dyDescent="0.2">
      <c r="A718" s="83" t="s">
        <v>189</v>
      </c>
      <c r="B718" s="83">
        <v>8</v>
      </c>
      <c r="C718" s="84">
        <v>1018.50775819</v>
      </c>
      <c r="D718" s="84">
        <v>1005.8628262</v>
      </c>
      <c r="E718" s="84">
        <v>183.85413663</v>
      </c>
      <c r="F718" s="84">
        <v>183.85413663</v>
      </c>
    </row>
    <row r="719" spans="1:6" ht="12.75" customHeight="1" x14ac:dyDescent="0.2">
      <c r="A719" s="83" t="s">
        <v>189</v>
      </c>
      <c r="B719" s="83">
        <v>9</v>
      </c>
      <c r="C719" s="84">
        <v>921.40949805000002</v>
      </c>
      <c r="D719" s="84">
        <v>911.74406666000004</v>
      </c>
      <c r="E719" s="84">
        <v>166.65087310000001</v>
      </c>
      <c r="F719" s="84">
        <v>166.65087310000001</v>
      </c>
    </row>
    <row r="720" spans="1:6" ht="12.75" customHeight="1" x14ac:dyDescent="0.2">
      <c r="A720" s="83" t="s">
        <v>189</v>
      </c>
      <c r="B720" s="83">
        <v>10</v>
      </c>
      <c r="C720" s="84">
        <v>878.58729466</v>
      </c>
      <c r="D720" s="84">
        <v>871.95614855999997</v>
      </c>
      <c r="E720" s="84">
        <v>159.37833738</v>
      </c>
      <c r="F720" s="84">
        <v>159.37833738</v>
      </c>
    </row>
    <row r="721" spans="1:6" ht="12.75" customHeight="1" x14ac:dyDescent="0.2">
      <c r="A721" s="83" t="s">
        <v>189</v>
      </c>
      <c r="B721" s="83">
        <v>11</v>
      </c>
      <c r="C721" s="84">
        <v>886.67393960000004</v>
      </c>
      <c r="D721" s="84">
        <v>879.86684568999999</v>
      </c>
      <c r="E721" s="84">
        <v>160.82427448999999</v>
      </c>
      <c r="F721" s="84">
        <v>160.82427448999999</v>
      </c>
    </row>
    <row r="722" spans="1:6" ht="12.75" customHeight="1" x14ac:dyDescent="0.2">
      <c r="A722" s="83" t="s">
        <v>189</v>
      </c>
      <c r="B722" s="83">
        <v>12</v>
      </c>
      <c r="C722" s="84">
        <v>894.07551172000001</v>
      </c>
      <c r="D722" s="84">
        <v>887.93726494999999</v>
      </c>
      <c r="E722" s="84">
        <v>162.29940601999999</v>
      </c>
      <c r="F722" s="84">
        <v>162.29940601999999</v>
      </c>
    </row>
    <row r="723" spans="1:6" ht="12.75" customHeight="1" x14ac:dyDescent="0.2">
      <c r="A723" s="83" t="s">
        <v>189</v>
      </c>
      <c r="B723" s="83">
        <v>13</v>
      </c>
      <c r="C723" s="84">
        <v>893.64753123000003</v>
      </c>
      <c r="D723" s="84">
        <v>881.27792737000004</v>
      </c>
      <c r="E723" s="84">
        <v>161.08219554999999</v>
      </c>
      <c r="F723" s="84">
        <v>161.08219554999999</v>
      </c>
    </row>
    <row r="724" spans="1:6" ht="12.75" customHeight="1" x14ac:dyDescent="0.2">
      <c r="A724" s="83" t="s">
        <v>189</v>
      </c>
      <c r="B724" s="83">
        <v>14</v>
      </c>
      <c r="C724" s="84">
        <v>885.48988202999999</v>
      </c>
      <c r="D724" s="84">
        <v>878.68756795000002</v>
      </c>
      <c r="E724" s="84">
        <v>160.60872314</v>
      </c>
      <c r="F724" s="84">
        <v>160.60872314</v>
      </c>
    </row>
    <row r="725" spans="1:6" ht="12.75" customHeight="1" x14ac:dyDescent="0.2">
      <c r="A725" s="83" t="s">
        <v>189</v>
      </c>
      <c r="B725" s="83">
        <v>15</v>
      </c>
      <c r="C725" s="84">
        <v>899.56926275000001</v>
      </c>
      <c r="D725" s="84">
        <v>892.67075919000001</v>
      </c>
      <c r="E725" s="84">
        <v>163.16460599999999</v>
      </c>
      <c r="F725" s="84">
        <v>163.16460599999999</v>
      </c>
    </row>
    <row r="726" spans="1:6" ht="12.75" customHeight="1" x14ac:dyDescent="0.2">
      <c r="A726" s="83" t="s">
        <v>189</v>
      </c>
      <c r="B726" s="83">
        <v>16</v>
      </c>
      <c r="C726" s="84">
        <v>905.98208881999994</v>
      </c>
      <c r="D726" s="84">
        <v>898.49918981999997</v>
      </c>
      <c r="E726" s="84">
        <v>164.22994120000001</v>
      </c>
      <c r="F726" s="84">
        <v>164.22994120000001</v>
      </c>
    </row>
    <row r="727" spans="1:6" ht="12.75" customHeight="1" x14ac:dyDescent="0.2">
      <c r="A727" s="83" t="s">
        <v>189</v>
      </c>
      <c r="B727" s="83">
        <v>17</v>
      </c>
      <c r="C727" s="84">
        <v>894.56504597000003</v>
      </c>
      <c r="D727" s="84">
        <v>884.73582738000005</v>
      </c>
      <c r="E727" s="84">
        <v>161.71423920999999</v>
      </c>
      <c r="F727" s="84">
        <v>161.71423920999999</v>
      </c>
    </row>
    <row r="728" spans="1:6" ht="12.75" customHeight="1" x14ac:dyDescent="0.2">
      <c r="A728" s="83" t="s">
        <v>189</v>
      </c>
      <c r="B728" s="83">
        <v>18</v>
      </c>
      <c r="C728" s="84">
        <v>884.30975935000004</v>
      </c>
      <c r="D728" s="84">
        <v>877.28395409999996</v>
      </c>
      <c r="E728" s="84">
        <v>160.35216707000001</v>
      </c>
      <c r="F728" s="84">
        <v>160.35216707000001</v>
      </c>
    </row>
    <row r="729" spans="1:6" ht="12.75" customHeight="1" x14ac:dyDescent="0.2">
      <c r="A729" s="83" t="s">
        <v>189</v>
      </c>
      <c r="B729" s="83">
        <v>19</v>
      </c>
      <c r="C729" s="84">
        <v>857.59595663000005</v>
      </c>
      <c r="D729" s="84">
        <v>848.81470978000004</v>
      </c>
      <c r="E729" s="84">
        <v>155.14848701</v>
      </c>
      <c r="F729" s="84">
        <v>155.14848701</v>
      </c>
    </row>
    <row r="730" spans="1:6" ht="12.75" customHeight="1" x14ac:dyDescent="0.2">
      <c r="A730" s="83" t="s">
        <v>189</v>
      </c>
      <c r="B730" s="83">
        <v>20</v>
      </c>
      <c r="C730" s="84">
        <v>843.47956827999997</v>
      </c>
      <c r="D730" s="84">
        <v>831.27850281999997</v>
      </c>
      <c r="E730" s="84">
        <v>151.94317501</v>
      </c>
      <c r="F730" s="84">
        <v>151.94317501</v>
      </c>
    </row>
    <row r="731" spans="1:6" ht="12.75" customHeight="1" x14ac:dyDescent="0.2">
      <c r="A731" s="83" t="s">
        <v>189</v>
      </c>
      <c r="B731" s="83">
        <v>21</v>
      </c>
      <c r="C731" s="84">
        <v>833.09254449000002</v>
      </c>
      <c r="D731" s="84">
        <v>824.96809712000004</v>
      </c>
      <c r="E731" s="84">
        <v>150.78974317999999</v>
      </c>
      <c r="F731" s="84">
        <v>150.78974317999999</v>
      </c>
    </row>
    <row r="732" spans="1:6" ht="12.75" customHeight="1" x14ac:dyDescent="0.2">
      <c r="A732" s="83" t="s">
        <v>189</v>
      </c>
      <c r="B732" s="83">
        <v>22</v>
      </c>
      <c r="C732" s="84">
        <v>860.26695856000003</v>
      </c>
      <c r="D732" s="84">
        <v>849.96758583999997</v>
      </c>
      <c r="E732" s="84">
        <v>155.35921259</v>
      </c>
      <c r="F732" s="84">
        <v>155.35921259</v>
      </c>
    </row>
    <row r="733" spans="1:6" ht="12.75" customHeight="1" x14ac:dyDescent="0.2">
      <c r="A733" s="83" t="s">
        <v>189</v>
      </c>
      <c r="B733" s="83">
        <v>23</v>
      </c>
      <c r="C733" s="84">
        <v>866.65589235000004</v>
      </c>
      <c r="D733" s="84">
        <v>856.46072014000003</v>
      </c>
      <c r="E733" s="84">
        <v>156.54604401</v>
      </c>
      <c r="F733" s="84">
        <v>156.54604401</v>
      </c>
    </row>
    <row r="734" spans="1:6" ht="12.75" customHeight="1" x14ac:dyDescent="0.2">
      <c r="A734" s="83" t="s">
        <v>189</v>
      </c>
      <c r="B734" s="83">
        <v>24</v>
      </c>
      <c r="C734" s="84">
        <v>944.46522554000001</v>
      </c>
      <c r="D734" s="84">
        <v>931.92792454999994</v>
      </c>
      <c r="E734" s="84">
        <v>170.34012938999999</v>
      </c>
      <c r="F734" s="84">
        <v>170.34012938999999</v>
      </c>
    </row>
    <row r="735" spans="1:6" ht="12.75" customHeight="1" x14ac:dyDescent="0.2">
      <c r="A735" s="83" t="s">
        <v>190</v>
      </c>
      <c r="B735" s="83">
        <v>1</v>
      </c>
      <c r="C735" s="84">
        <v>945.42710291000003</v>
      </c>
      <c r="D735" s="84">
        <v>937.59955532000004</v>
      </c>
      <c r="E735" s="84">
        <v>171.37680433</v>
      </c>
      <c r="F735" s="84">
        <v>171.37680433</v>
      </c>
    </row>
    <row r="736" spans="1:6" ht="12.75" customHeight="1" x14ac:dyDescent="0.2">
      <c r="A736" s="83" t="s">
        <v>190</v>
      </c>
      <c r="B736" s="83">
        <v>2</v>
      </c>
      <c r="C736" s="84">
        <v>958.23336709</v>
      </c>
      <c r="D736" s="84">
        <v>950.08009282</v>
      </c>
      <c r="E736" s="84">
        <v>173.65802835</v>
      </c>
      <c r="F736" s="84">
        <v>173.65802835</v>
      </c>
    </row>
    <row r="737" spans="1:6" ht="12.75" customHeight="1" x14ac:dyDescent="0.2">
      <c r="A737" s="83" t="s">
        <v>190</v>
      </c>
      <c r="B737" s="83">
        <v>3</v>
      </c>
      <c r="C737" s="84">
        <v>923.65128856000001</v>
      </c>
      <c r="D737" s="84">
        <v>916.94721188000005</v>
      </c>
      <c r="E737" s="84">
        <v>167.60191706000001</v>
      </c>
      <c r="F737" s="84">
        <v>167.60191706000001</v>
      </c>
    </row>
    <row r="738" spans="1:6" ht="12.75" customHeight="1" x14ac:dyDescent="0.2">
      <c r="A738" s="83" t="s">
        <v>190</v>
      </c>
      <c r="B738" s="83">
        <v>4</v>
      </c>
      <c r="C738" s="84">
        <v>937.00132282000004</v>
      </c>
      <c r="D738" s="84">
        <v>930.31663185000002</v>
      </c>
      <c r="E738" s="84">
        <v>170.04561326000001</v>
      </c>
      <c r="F738" s="84">
        <v>170.04561326000001</v>
      </c>
    </row>
    <row r="739" spans="1:6" ht="12.75" customHeight="1" x14ac:dyDescent="0.2">
      <c r="A739" s="83" t="s">
        <v>190</v>
      </c>
      <c r="B739" s="83">
        <v>5</v>
      </c>
      <c r="C739" s="84">
        <v>945.85281971999996</v>
      </c>
      <c r="D739" s="84">
        <v>936.29521019000003</v>
      </c>
      <c r="E739" s="84">
        <v>171.13839285</v>
      </c>
      <c r="F739" s="84">
        <v>171.13839285</v>
      </c>
    </row>
    <row r="740" spans="1:6" ht="12.75" customHeight="1" x14ac:dyDescent="0.2">
      <c r="A740" s="83" t="s">
        <v>190</v>
      </c>
      <c r="B740" s="83">
        <v>6</v>
      </c>
      <c r="C740" s="84">
        <v>914.97393195999996</v>
      </c>
      <c r="D740" s="84">
        <v>905.74346230000003</v>
      </c>
      <c r="E740" s="84">
        <v>165.55406754000001</v>
      </c>
      <c r="F740" s="84">
        <v>165.55406754000001</v>
      </c>
    </row>
    <row r="741" spans="1:6" ht="12.75" customHeight="1" x14ac:dyDescent="0.2">
      <c r="A741" s="83" t="s">
        <v>190</v>
      </c>
      <c r="B741" s="83">
        <v>7</v>
      </c>
      <c r="C741" s="84">
        <v>911.30369724000002</v>
      </c>
      <c r="D741" s="84">
        <v>898.45961234000004</v>
      </c>
      <c r="E741" s="84">
        <v>164.22270713</v>
      </c>
      <c r="F741" s="84">
        <v>164.22270713</v>
      </c>
    </row>
    <row r="742" spans="1:6" ht="12.75" customHeight="1" x14ac:dyDescent="0.2">
      <c r="A742" s="83" t="s">
        <v>190</v>
      </c>
      <c r="B742" s="83">
        <v>8</v>
      </c>
      <c r="C742" s="84">
        <v>875.77378345</v>
      </c>
      <c r="D742" s="84">
        <v>863.81318219000002</v>
      </c>
      <c r="E742" s="84">
        <v>157.88994550999999</v>
      </c>
      <c r="F742" s="84">
        <v>157.88994550999999</v>
      </c>
    </row>
    <row r="743" spans="1:6" ht="12.75" customHeight="1" x14ac:dyDescent="0.2">
      <c r="A743" s="83" t="s">
        <v>190</v>
      </c>
      <c r="B743" s="83">
        <v>9</v>
      </c>
      <c r="C743" s="84">
        <v>840.64538895999999</v>
      </c>
      <c r="D743" s="84">
        <v>829.80262043000005</v>
      </c>
      <c r="E743" s="84">
        <v>151.67340951</v>
      </c>
      <c r="F743" s="84">
        <v>151.67340951</v>
      </c>
    </row>
    <row r="744" spans="1:6" ht="12.75" customHeight="1" x14ac:dyDescent="0.2">
      <c r="A744" s="83" t="s">
        <v>190</v>
      </c>
      <c r="B744" s="83">
        <v>10</v>
      </c>
      <c r="C744" s="84">
        <v>819.05729198999995</v>
      </c>
      <c r="D744" s="84">
        <v>811.01546113999996</v>
      </c>
      <c r="E744" s="84">
        <v>148.2394453</v>
      </c>
      <c r="F744" s="84">
        <v>148.2394453</v>
      </c>
    </row>
    <row r="745" spans="1:6" ht="12.75" customHeight="1" x14ac:dyDescent="0.2">
      <c r="A745" s="83" t="s">
        <v>190</v>
      </c>
      <c r="B745" s="83">
        <v>11</v>
      </c>
      <c r="C745" s="84">
        <v>816.28584484999999</v>
      </c>
      <c r="D745" s="84">
        <v>807.82162267000001</v>
      </c>
      <c r="E745" s="84">
        <v>147.65566747</v>
      </c>
      <c r="F745" s="84">
        <v>147.65566747</v>
      </c>
    </row>
    <row r="746" spans="1:6" ht="12.75" customHeight="1" x14ac:dyDescent="0.2">
      <c r="A746" s="83" t="s">
        <v>190</v>
      </c>
      <c r="B746" s="83">
        <v>12</v>
      </c>
      <c r="C746" s="84">
        <v>816.07296211000005</v>
      </c>
      <c r="D746" s="84">
        <v>811.27586897000003</v>
      </c>
      <c r="E746" s="84">
        <v>148.28704329000001</v>
      </c>
      <c r="F746" s="84">
        <v>148.28704329000001</v>
      </c>
    </row>
    <row r="747" spans="1:6" ht="12.75" customHeight="1" x14ac:dyDescent="0.2">
      <c r="A747" s="83" t="s">
        <v>190</v>
      </c>
      <c r="B747" s="83">
        <v>13</v>
      </c>
      <c r="C747" s="84">
        <v>827.07211977999998</v>
      </c>
      <c r="D747" s="84">
        <v>814.18906314000003</v>
      </c>
      <c r="E747" s="84">
        <v>148.81952425</v>
      </c>
      <c r="F747" s="84">
        <v>148.81952425</v>
      </c>
    </row>
    <row r="748" spans="1:6" ht="12.75" customHeight="1" x14ac:dyDescent="0.2">
      <c r="A748" s="83" t="s">
        <v>190</v>
      </c>
      <c r="B748" s="83">
        <v>14</v>
      </c>
      <c r="C748" s="84">
        <v>826.2891075</v>
      </c>
      <c r="D748" s="84">
        <v>818.27440213</v>
      </c>
      <c r="E748" s="84">
        <v>149.56625278000001</v>
      </c>
      <c r="F748" s="84">
        <v>149.56625278000001</v>
      </c>
    </row>
    <row r="749" spans="1:6" ht="12.75" customHeight="1" x14ac:dyDescent="0.2">
      <c r="A749" s="83" t="s">
        <v>190</v>
      </c>
      <c r="B749" s="83">
        <v>15</v>
      </c>
      <c r="C749" s="84">
        <v>836.65959296000005</v>
      </c>
      <c r="D749" s="84">
        <v>826.4016967</v>
      </c>
      <c r="E749" s="84">
        <v>151.05178011999999</v>
      </c>
      <c r="F749" s="84">
        <v>151.05178011999999</v>
      </c>
    </row>
    <row r="750" spans="1:6" ht="12.75" customHeight="1" x14ac:dyDescent="0.2">
      <c r="A750" s="83" t="s">
        <v>190</v>
      </c>
      <c r="B750" s="83">
        <v>16</v>
      </c>
      <c r="C750" s="84">
        <v>848.21639392999998</v>
      </c>
      <c r="D750" s="84">
        <v>838.17233621000003</v>
      </c>
      <c r="E750" s="84">
        <v>153.20324721</v>
      </c>
      <c r="F750" s="84">
        <v>153.20324721</v>
      </c>
    </row>
    <row r="751" spans="1:6" ht="12.75" customHeight="1" x14ac:dyDescent="0.2">
      <c r="A751" s="83" t="s">
        <v>190</v>
      </c>
      <c r="B751" s="83">
        <v>17</v>
      </c>
      <c r="C751" s="84">
        <v>843.74683435999998</v>
      </c>
      <c r="D751" s="84">
        <v>831.40293600999996</v>
      </c>
      <c r="E751" s="84">
        <v>151.96591921999999</v>
      </c>
      <c r="F751" s="84">
        <v>151.96591921999999</v>
      </c>
    </row>
    <row r="752" spans="1:6" ht="12.75" customHeight="1" x14ac:dyDescent="0.2">
      <c r="A752" s="83" t="s">
        <v>190</v>
      </c>
      <c r="B752" s="83">
        <v>18</v>
      </c>
      <c r="C752" s="84">
        <v>844.83195721000004</v>
      </c>
      <c r="D752" s="84">
        <v>835.79586691999998</v>
      </c>
      <c r="E752" s="84">
        <v>152.76887017999999</v>
      </c>
      <c r="F752" s="84">
        <v>152.76887017999999</v>
      </c>
    </row>
    <row r="753" spans="1:6" ht="12.75" customHeight="1" x14ac:dyDescent="0.2">
      <c r="A753" s="83" t="s">
        <v>190</v>
      </c>
      <c r="B753" s="83">
        <v>19</v>
      </c>
      <c r="C753" s="84">
        <v>851.77211609000005</v>
      </c>
      <c r="D753" s="84">
        <v>838.34433436999996</v>
      </c>
      <c r="E753" s="84">
        <v>153.23468546000001</v>
      </c>
      <c r="F753" s="84">
        <v>153.23468546000001</v>
      </c>
    </row>
    <row r="754" spans="1:6" ht="12.75" customHeight="1" x14ac:dyDescent="0.2">
      <c r="A754" s="83" t="s">
        <v>190</v>
      </c>
      <c r="B754" s="83">
        <v>20</v>
      </c>
      <c r="C754" s="84">
        <v>882.87161957000001</v>
      </c>
      <c r="D754" s="84">
        <v>861.92159347999996</v>
      </c>
      <c r="E754" s="84">
        <v>157.54419616999999</v>
      </c>
      <c r="F754" s="84">
        <v>157.54419616999999</v>
      </c>
    </row>
    <row r="755" spans="1:6" ht="12.75" customHeight="1" x14ac:dyDescent="0.2">
      <c r="A755" s="83" t="s">
        <v>190</v>
      </c>
      <c r="B755" s="83">
        <v>21</v>
      </c>
      <c r="C755" s="84">
        <v>859.88603448000003</v>
      </c>
      <c r="D755" s="84">
        <v>851.67678863000003</v>
      </c>
      <c r="E755" s="84">
        <v>155.67162497999999</v>
      </c>
      <c r="F755" s="84">
        <v>155.67162497999999</v>
      </c>
    </row>
    <row r="756" spans="1:6" ht="12.75" customHeight="1" x14ac:dyDescent="0.2">
      <c r="A756" s="83" t="s">
        <v>190</v>
      </c>
      <c r="B756" s="83">
        <v>22</v>
      </c>
      <c r="C756" s="84">
        <v>884.28737298999999</v>
      </c>
      <c r="D756" s="84">
        <v>874.14608440999996</v>
      </c>
      <c r="E756" s="84">
        <v>159.77861935999999</v>
      </c>
      <c r="F756" s="84">
        <v>159.77861935999999</v>
      </c>
    </row>
    <row r="757" spans="1:6" ht="12.75" customHeight="1" x14ac:dyDescent="0.2">
      <c r="A757" s="83" t="s">
        <v>190</v>
      </c>
      <c r="B757" s="83">
        <v>23</v>
      </c>
      <c r="C757" s="84">
        <v>856.41892762999998</v>
      </c>
      <c r="D757" s="84">
        <v>846.52653985999996</v>
      </c>
      <c r="E757" s="84">
        <v>154.73024956</v>
      </c>
      <c r="F757" s="84">
        <v>154.73024956</v>
      </c>
    </row>
    <row r="758" spans="1:6" ht="12.75" customHeight="1" x14ac:dyDescent="0.2">
      <c r="A758" s="83" t="s">
        <v>190</v>
      </c>
      <c r="B758" s="83">
        <v>24</v>
      </c>
      <c r="C758" s="84">
        <v>842.41609675999996</v>
      </c>
      <c r="D758" s="84">
        <v>833.09521336</v>
      </c>
      <c r="E758" s="84">
        <v>152.27523793</v>
      </c>
      <c r="F758" s="84">
        <v>152.27523793</v>
      </c>
    </row>
    <row r="759" spans="1:6" ht="12.75" customHeight="1" x14ac:dyDescent="0.2">
      <c r="A759" s="83" t="s">
        <v>191</v>
      </c>
      <c r="B759" s="83">
        <v>1</v>
      </c>
      <c r="C759" s="84">
        <v>901.68064072000004</v>
      </c>
      <c r="D759" s="84">
        <v>895.78433416999997</v>
      </c>
      <c r="E759" s="84">
        <v>163.73371306000001</v>
      </c>
      <c r="F759" s="84">
        <v>163.73371306000001</v>
      </c>
    </row>
    <row r="760" spans="1:6" ht="12.75" customHeight="1" x14ac:dyDescent="0.2">
      <c r="A760" s="83" t="s">
        <v>191</v>
      </c>
      <c r="B760" s="83">
        <v>2</v>
      </c>
      <c r="C760" s="84">
        <v>1000.4265953399999</v>
      </c>
      <c r="D760" s="84">
        <v>991.82153306999999</v>
      </c>
      <c r="E760" s="84">
        <v>181.28763376000001</v>
      </c>
      <c r="F760" s="84">
        <v>181.28763376000001</v>
      </c>
    </row>
    <row r="761" spans="1:6" ht="12.75" customHeight="1" x14ac:dyDescent="0.2">
      <c r="A761" s="83" t="s">
        <v>191</v>
      </c>
      <c r="B761" s="83">
        <v>3</v>
      </c>
      <c r="C761" s="84">
        <v>1038.1905062799999</v>
      </c>
      <c r="D761" s="84">
        <v>1030.3745513900001</v>
      </c>
      <c r="E761" s="84">
        <v>188.33445139</v>
      </c>
      <c r="F761" s="84">
        <v>188.33445139</v>
      </c>
    </row>
    <row r="762" spans="1:6" ht="12.75" customHeight="1" x14ac:dyDescent="0.2">
      <c r="A762" s="83" t="s">
        <v>191</v>
      </c>
      <c r="B762" s="83">
        <v>4</v>
      </c>
      <c r="C762" s="84">
        <v>1019.26285455</v>
      </c>
      <c r="D762" s="84">
        <v>1011.26167473</v>
      </c>
      <c r="E762" s="84">
        <v>184.84095174000001</v>
      </c>
      <c r="F762" s="84">
        <v>184.84095174000001</v>
      </c>
    </row>
    <row r="763" spans="1:6" ht="12.75" customHeight="1" x14ac:dyDescent="0.2">
      <c r="A763" s="83" t="s">
        <v>191</v>
      </c>
      <c r="B763" s="83">
        <v>5</v>
      </c>
      <c r="C763" s="84">
        <v>999.88290054000004</v>
      </c>
      <c r="D763" s="84">
        <v>999.88290054000004</v>
      </c>
      <c r="E763" s="84">
        <v>182.76111078</v>
      </c>
      <c r="F763" s="84">
        <v>182.76111078</v>
      </c>
    </row>
    <row r="764" spans="1:6" ht="12.75" customHeight="1" x14ac:dyDescent="0.2">
      <c r="A764" s="83" t="s">
        <v>191</v>
      </c>
      <c r="B764" s="83">
        <v>6</v>
      </c>
      <c r="C764" s="84">
        <v>1008.37145962</v>
      </c>
      <c r="D764" s="84">
        <v>998.10216229000002</v>
      </c>
      <c r="E764" s="84">
        <v>182.43562295999999</v>
      </c>
      <c r="F764" s="84">
        <v>182.43562295999999</v>
      </c>
    </row>
    <row r="765" spans="1:6" ht="12.75" customHeight="1" x14ac:dyDescent="0.2">
      <c r="A765" s="83" t="s">
        <v>191</v>
      </c>
      <c r="B765" s="83">
        <v>7</v>
      </c>
      <c r="C765" s="84">
        <v>990.20302414000002</v>
      </c>
      <c r="D765" s="84">
        <v>980.47371600999998</v>
      </c>
      <c r="E765" s="84">
        <v>179.21345123</v>
      </c>
      <c r="F765" s="84">
        <v>179.21345123</v>
      </c>
    </row>
    <row r="766" spans="1:6" ht="12.75" customHeight="1" x14ac:dyDescent="0.2">
      <c r="A766" s="83" t="s">
        <v>191</v>
      </c>
      <c r="B766" s="83">
        <v>8</v>
      </c>
      <c r="C766" s="84">
        <v>913.04878767000002</v>
      </c>
      <c r="D766" s="84">
        <v>903.84251621999999</v>
      </c>
      <c r="E766" s="84">
        <v>165.20660784</v>
      </c>
      <c r="F766" s="84">
        <v>165.20660784</v>
      </c>
    </row>
    <row r="767" spans="1:6" ht="12.75" customHeight="1" x14ac:dyDescent="0.2">
      <c r="A767" s="83" t="s">
        <v>191</v>
      </c>
      <c r="B767" s="83">
        <v>9</v>
      </c>
      <c r="C767" s="84">
        <v>870.08108348999997</v>
      </c>
      <c r="D767" s="84">
        <v>859.66019294</v>
      </c>
      <c r="E767" s="84">
        <v>157.13085168999999</v>
      </c>
      <c r="F767" s="84">
        <v>157.13085168999999</v>
      </c>
    </row>
    <row r="768" spans="1:6" ht="12.75" customHeight="1" x14ac:dyDescent="0.2">
      <c r="A768" s="83" t="s">
        <v>191</v>
      </c>
      <c r="B768" s="83">
        <v>10</v>
      </c>
      <c r="C768" s="84">
        <v>830.85989853000001</v>
      </c>
      <c r="D768" s="84">
        <v>821.48277419999999</v>
      </c>
      <c r="E768" s="84">
        <v>150.15268710000001</v>
      </c>
      <c r="F768" s="84">
        <v>150.15268710000001</v>
      </c>
    </row>
    <row r="769" spans="1:6" ht="12.75" customHeight="1" x14ac:dyDescent="0.2">
      <c r="A769" s="83" t="s">
        <v>191</v>
      </c>
      <c r="B769" s="83">
        <v>11</v>
      </c>
      <c r="C769" s="84">
        <v>841.31694449999998</v>
      </c>
      <c r="D769" s="84">
        <v>832.87352255999997</v>
      </c>
      <c r="E769" s="84">
        <v>152.23471673</v>
      </c>
      <c r="F769" s="84">
        <v>152.23471673</v>
      </c>
    </row>
    <row r="770" spans="1:6" ht="12.75" customHeight="1" x14ac:dyDescent="0.2">
      <c r="A770" s="83" t="s">
        <v>191</v>
      </c>
      <c r="B770" s="83">
        <v>12</v>
      </c>
      <c r="C770" s="84">
        <v>854.37218247999999</v>
      </c>
      <c r="D770" s="84">
        <v>853.38136366000003</v>
      </c>
      <c r="E770" s="84">
        <v>155.98319149</v>
      </c>
      <c r="F770" s="84">
        <v>155.98319149</v>
      </c>
    </row>
    <row r="771" spans="1:6" ht="12.75" customHeight="1" x14ac:dyDescent="0.2">
      <c r="A771" s="83" t="s">
        <v>191</v>
      </c>
      <c r="B771" s="83">
        <v>13</v>
      </c>
      <c r="C771" s="84">
        <v>871.69290889000001</v>
      </c>
      <c r="D771" s="84">
        <v>856.89316545999998</v>
      </c>
      <c r="E771" s="84">
        <v>156.62508745</v>
      </c>
      <c r="F771" s="84">
        <v>156.62508745</v>
      </c>
    </row>
    <row r="772" spans="1:6" ht="12.75" customHeight="1" x14ac:dyDescent="0.2">
      <c r="A772" s="83" t="s">
        <v>191</v>
      </c>
      <c r="B772" s="83">
        <v>14</v>
      </c>
      <c r="C772" s="84">
        <v>859.99231466000003</v>
      </c>
      <c r="D772" s="84">
        <v>853.26255287000004</v>
      </c>
      <c r="E772" s="84">
        <v>155.96147495</v>
      </c>
      <c r="F772" s="84">
        <v>155.96147495</v>
      </c>
    </row>
    <row r="773" spans="1:6" ht="12.75" customHeight="1" x14ac:dyDescent="0.2">
      <c r="A773" s="83" t="s">
        <v>191</v>
      </c>
      <c r="B773" s="83">
        <v>15</v>
      </c>
      <c r="C773" s="84">
        <v>813.04969286000005</v>
      </c>
      <c r="D773" s="84">
        <v>804.29410029999997</v>
      </c>
      <c r="E773" s="84">
        <v>147.01089805999999</v>
      </c>
      <c r="F773" s="84">
        <v>147.01089805999999</v>
      </c>
    </row>
    <row r="774" spans="1:6" ht="12.75" customHeight="1" x14ac:dyDescent="0.2">
      <c r="A774" s="83" t="s">
        <v>191</v>
      </c>
      <c r="B774" s="83">
        <v>16</v>
      </c>
      <c r="C774" s="84">
        <v>760.47905993999996</v>
      </c>
      <c r="D774" s="84">
        <v>749.52574320999997</v>
      </c>
      <c r="E774" s="84">
        <v>137.00020004000001</v>
      </c>
      <c r="F774" s="84">
        <v>137.00020004000001</v>
      </c>
    </row>
    <row r="775" spans="1:6" ht="12.75" customHeight="1" x14ac:dyDescent="0.2">
      <c r="A775" s="83" t="s">
        <v>191</v>
      </c>
      <c r="B775" s="83">
        <v>17</v>
      </c>
      <c r="C775" s="84">
        <v>754.34859435999999</v>
      </c>
      <c r="D775" s="84">
        <v>739.84608046999995</v>
      </c>
      <c r="E775" s="84">
        <v>135.23092693999999</v>
      </c>
      <c r="F775" s="84">
        <v>135.23092693999999</v>
      </c>
    </row>
    <row r="776" spans="1:6" ht="12.75" customHeight="1" x14ac:dyDescent="0.2">
      <c r="A776" s="83" t="s">
        <v>191</v>
      </c>
      <c r="B776" s="83">
        <v>18</v>
      </c>
      <c r="C776" s="84">
        <v>752.78265873999999</v>
      </c>
      <c r="D776" s="84">
        <v>744.25230074000001</v>
      </c>
      <c r="E776" s="84">
        <v>136.03630695999999</v>
      </c>
      <c r="F776" s="84">
        <v>136.03630695999999</v>
      </c>
    </row>
    <row r="777" spans="1:6" ht="12.75" customHeight="1" x14ac:dyDescent="0.2">
      <c r="A777" s="83" t="s">
        <v>191</v>
      </c>
      <c r="B777" s="83">
        <v>19</v>
      </c>
      <c r="C777" s="84">
        <v>760.56787979000001</v>
      </c>
      <c r="D777" s="84">
        <v>748.81060126</v>
      </c>
      <c r="E777" s="84">
        <v>136.86948459000001</v>
      </c>
      <c r="F777" s="84">
        <v>136.86948459000001</v>
      </c>
    </row>
    <row r="778" spans="1:6" ht="12.75" customHeight="1" x14ac:dyDescent="0.2">
      <c r="A778" s="83" t="s">
        <v>191</v>
      </c>
      <c r="B778" s="83">
        <v>20</v>
      </c>
      <c r="C778" s="84">
        <v>759.88393855000004</v>
      </c>
      <c r="D778" s="84">
        <v>746.36795500000005</v>
      </c>
      <c r="E778" s="84">
        <v>136.42301157</v>
      </c>
      <c r="F778" s="84">
        <v>136.42301157</v>
      </c>
    </row>
    <row r="779" spans="1:6" ht="12.75" customHeight="1" x14ac:dyDescent="0.2">
      <c r="A779" s="83" t="s">
        <v>191</v>
      </c>
      <c r="B779" s="83">
        <v>21</v>
      </c>
      <c r="C779" s="84">
        <v>741.63286500000004</v>
      </c>
      <c r="D779" s="84">
        <v>732.04793928000004</v>
      </c>
      <c r="E779" s="84">
        <v>133.80556308999999</v>
      </c>
      <c r="F779" s="84">
        <v>133.80556308999999</v>
      </c>
    </row>
    <row r="780" spans="1:6" ht="12.75" customHeight="1" x14ac:dyDescent="0.2">
      <c r="A780" s="83" t="s">
        <v>191</v>
      </c>
      <c r="B780" s="83">
        <v>22</v>
      </c>
      <c r="C780" s="84">
        <v>738.56955198000003</v>
      </c>
      <c r="D780" s="84">
        <v>727.93044271999997</v>
      </c>
      <c r="E780" s="84">
        <v>133.05295670999999</v>
      </c>
      <c r="F780" s="84">
        <v>133.05295670999999</v>
      </c>
    </row>
    <row r="781" spans="1:6" ht="12.75" customHeight="1" x14ac:dyDescent="0.2">
      <c r="A781" s="83" t="s">
        <v>191</v>
      </c>
      <c r="B781" s="83">
        <v>23</v>
      </c>
      <c r="C781" s="84">
        <v>784.77584536999996</v>
      </c>
      <c r="D781" s="84">
        <v>773.31097438999996</v>
      </c>
      <c r="E781" s="84">
        <v>141.3477244</v>
      </c>
      <c r="F781" s="84">
        <v>141.3477244</v>
      </c>
    </row>
    <row r="782" spans="1:6" ht="12.75" customHeight="1" x14ac:dyDescent="0.2">
      <c r="A782" s="83" t="s">
        <v>191</v>
      </c>
      <c r="B782" s="83">
        <v>24</v>
      </c>
      <c r="C782" s="84">
        <v>808.48752278999996</v>
      </c>
      <c r="D782" s="84">
        <v>798.03885442000001</v>
      </c>
      <c r="E782" s="84">
        <v>145.86754848999999</v>
      </c>
      <c r="F782" s="84">
        <v>145.86754848999999</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2021-08-17T04:20:02Z</dcterms:modified>
</cp:coreProperties>
</file>